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client\jmcinti\Desktop\Murphy_Charts\F2\2018_09\"/>
    </mc:Choice>
  </mc:AlternateContent>
  <bookViews>
    <workbookView xWindow="285" yWindow="-135" windowWidth="16950" windowHeight="11280" tabRatio="638" activeTab="14"/>
  </bookViews>
  <sheets>
    <sheet name="Summary" sheetId="10" r:id="rId1"/>
    <sheet name="TEB rad coeff" sheetId="31" r:id="rId2"/>
    <sheet name="RSB rad coeff" sheetId="29" r:id="rId3"/>
    <sheet name="DNB rad coeff" sheetId="38" r:id="rId4"/>
    <sheet name="TEB sensitivity" sheetId="30" r:id="rId5"/>
    <sheet name="RSB sensitivity" sheetId="32" r:id="rId6"/>
    <sheet name="DNB sensitivity" sheetId="43" r:id="rId7"/>
    <sheet name="TEB saturation" sheetId="33" r:id="rId8"/>
    <sheet name="RSB saturation" sheetId="34" r:id="rId9"/>
    <sheet name="DNB saturation" sheetId="42" r:id="rId10"/>
    <sheet name="TEB gain transition" sheetId="44" r:id="rId11"/>
    <sheet name="RSB gain transition" sheetId="35" r:id="rId12"/>
    <sheet name="DNB gain transition" sheetId="45" r:id="rId13"/>
    <sheet name="TEB RVS" sheetId="36" r:id="rId14"/>
    <sheet name="RSB RVS" sheetId="37" r:id="rId15"/>
    <sheet name="DNB RVS" sheetId="41" r:id="rId16"/>
    <sheet name="TEB NFR" sheetId="48" r:id="rId17"/>
    <sheet name="RSB NFR" sheetId="49" r:id="rId18"/>
    <sheet name="DNB NFR" sheetId="50" r:id="rId19"/>
    <sheet name="Polarization Factor" sheetId="39" r:id="rId20"/>
    <sheet name="Polarization Phase" sheetId="46" r:id="rId21"/>
    <sheet name="RSB Stray Light" sheetId="47" r:id="rId22"/>
  </sheets>
  <definedNames>
    <definedName name="Aside.Nominal.LABB.rg" localSheetId="1">'TEB rad coeff'!$F$31:$H$478</definedName>
    <definedName name="Aside.Nominal.LABB.temporary" localSheetId="4">'TEB sensitivity'!$F$31:$F$478</definedName>
    <definedName name="Aside.Nominal.TMC.max_dn" localSheetId="7">'TEB saturation'!$F$31:$F$478</definedName>
    <definedName name="Bside.Nominal.LABB.rg" localSheetId="1">'TEB rad coeff'!$J$31:$L$478</definedName>
    <definedName name="Bside.Nominal.LABB.temporary" localSheetId="4">'TEB sensitivity'!$G$31:$G$478</definedName>
    <definedName name="Bside.Nominal.TMC.max_dn" localSheetId="7">'TEB saturation'!$G$31:$G$478</definedName>
    <definedName name="Cold_plateau.22V.Dynamic_range.temporary" localSheetId="12">'DNB gain transition'!#REF!</definedName>
    <definedName name="Cold_plateau.22V.Dynamic_range.temporary" localSheetId="3">'DNB rad coeff'!#REF!</definedName>
    <definedName name="Cold_plateau.22V.Dynamic_range.temporary" localSheetId="15">'DNB RVS'!#REF!</definedName>
    <definedName name="Cold_plateau.22V.Dynamic_range.temporary" localSheetId="9">'DNB saturation'!#REF!</definedName>
    <definedName name="Cold_plateau.22V.Dynamic_range.temporary" localSheetId="6">'DNB sensitivity'!#REF!</definedName>
    <definedName name="Cold_plateau.22V.Dynamic_range.temporary" localSheetId="19">'Polarization Factor'!#REF!</definedName>
    <definedName name="Cold_plateau.22V.Dynamic_range.temporary" localSheetId="20">'Polarization Phase'!#REF!</definedName>
    <definedName name="Cold_plateau.22V.Dynamic_range.temporary" localSheetId="11">'RSB gain transition'!#REF!</definedName>
    <definedName name="Cold_plateau.22V.Dynamic_range.temporary" localSheetId="17">'RSB NFR'!#REF!</definedName>
    <definedName name="Cold_plateau.22V.Dynamic_range.temporary" localSheetId="2">'RSB rad coeff'!#REF!</definedName>
    <definedName name="Cold_plateau.22V.Dynamic_range.temporary" localSheetId="14">'RSB RVS'!#REF!</definedName>
    <definedName name="Cold_plateau.22V.Dynamic_range.temporary" localSheetId="8">'RSB saturation'!#REF!</definedName>
    <definedName name="Cold_plateau.22V.Dynamic_range.temporary" localSheetId="5">'RSB sensitivity'!#REF!</definedName>
    <definedName name="Cold_plateau.22V.Dynamic_range.temporary" localSheetId="10">'TEB gain transition'!#REF!</definedName>
    <definedName name="Cold_plateau.22V.Dynamic_range.temporary" localSheetId="16">'TEB NFR'!#REF!</definedName>
    <definedName name="Cold_plateau.22V.Dynamic_range.temporary" localSheetId="1">'TEB rad coeff'!#REF!</definedName>
    <definedName name="Cold_plateau.22V.Dynamic_range.temporary" localSheetId="13">'TEB RVS'!#REF!</definedName>
    <definedName name="Cold_plateau.22V.Dynamic_range.temporary" localSheetId="7">'TEB saturation'!#REF!</definedName>
    <definedName name="Cold_plateau.22V.Dynamic_range.temporary" localSheetId="4">'TEB sensitivity'!#REF!</definedName>
    <definedName name="Cold_plateau.TMC_1.High_temp.temporary" localSheetId="12">'DNB gain transition'!#REF!</definedName>
    <definedName name="Cold_plateau.TMC_1.High_temp.temporary" localSheetId="3">'DNB rad coeff'!#REF!</definedName>
    <definedName name="Cold_plateau.TMC_1.High_temp.temporary" localSheetId="15">'DNB RVS'!#REF!</definedName>
    <definedName name="Cold_plateau.TMC_1.High_temp.temporary" localSheetId="9">'DNB saturation'!#REF!</definedName>
    <definedName name="Cold_plateau.TMC_1.High_temp.temporary" localSheetId="6">'DNB sensitivity'!#REF!</definedName>
    <definedName name="Cold_plateau.TMC_1.High_temp.temporary" localSheetId="19">'Polarization Factor'!#REF!</definedName>
    <definedName name="Cold_plateau.TMC_1.High_temp.temporary" localSheetId="20">'Polarization Phase'!#REF!</definedName>
    <definedName name="Cold_plateau.TMC_1.High_temp.temporary" localSheetId="11">'RSB gain transition'!#REF!</definedName>
    <definedName name="Cold_plateau.TMC_1.High_temp.temporary" localSheetId="17">'RSB NFR'!#REF!</definedName>
    <definedName name="Cold_plateau.TMC_1.High_temp.temporary" localSheetId="2">'RSB rad coeff'!#REF!</definedName>
    <definedName name="Cold_plateau.TMC_1.High_temp.temporary" localSheetId="14">'RSB RVS'!#REF!</definedName>
    <definedName name="Cold_plateau.TMC_1.High_temp.temporary" localSheetId="8">'RSB saturation'!#REF!</definedName>
    <definedName name="Cold_plateau.TMC_1.High_temp.temporary" localSheetId="5">'RSB sensitivity'!#REF!</definedName>
    <definedName name="Cold_plateau.TMC_1.High_temp.temporary" localSheetId="10">'TEB gain transition'!#REF!</definedName>
    <definedName name="Cold_plateau.TMC_1.High_temp.temporary" localSheetId="16">'TEB NFR'!#REF!</definedName>
    <definedName name="Cold_plateau.TMC_1.High_temp.temporary" localSheetId="1">'TEB rad coeff'!#REF!</definedName>
    <definedName name="Cold_plateau.TMC_1.High_temp.temporary" localSheetId="13">'TEB RVS'!#REF!</definedName>
    <definedName name="Cold_plateau.TMC_1.High_temp.temporary" localSheetId="7">'TEB saturation'!#REF!</definedName>
    <definedName name="Cold_plateau.TMC_1.High_temp.temporary" localSheetId="4">'TEB sensitivity'!#REF!</definedName>
    <definedName name="Cold_plateau.TMC_1.High_temp.temporary_1" localSheetId="12">'DNB gain transition'!#REF!</definedName>
    <definedName name="Cold_plateau.TMC_1.High_temp.temporary_1" localSheetId="3">'DNB rad coeff'!#REF!</definedName>
    <definedName name="Cold_plateau.TMC_1.High_temp.temporary_1" localSheetId="15">'DNB RVS'!#REF!</definedName>
    <definedName name="Cold_plateau.TMC_1.High_temp.temporary_1" localSheetId="9">'DNB saturation'!#REF!</definedName>
    <definedName name="Cold_plateau.TMC_1.High_temp.temporary_1" localSheetId="6">'DNB sensitivity'!#REF!</definedName>
    <definedName name="Cold_plateau.TMC_1.High_temp.temporary_1" localSheetId="19">'Polarization Factor'!#REF!</definedName>
    <definedName name="Cold_plateau.TMC_1.High_temp.temporary_1" localSheetId="20">'Polarization Phase'!#REF!</definedName>
    <definedName name="Cold_plateau.TMC_1.High_temp.temporary_1" localSheetId="11">'RSB gain transition'!#REF!</definedName>
    <definedName name="Cold_plateau.TMC_1.High_temp.temporary_1" localSheetId="17">'RSB NFR'!#REF!</definedName>
    <definedName name="Cold_plateau.TMC_1.High_temp.temporary_1" localSheetId="2">'RSB rad coeff'!#REF!</definedName>
    <definedName name="Cold_plateau.TMC_1.High_temp.temporary_1" localSheetId="14">'RSB RVS'!#REF!</definedName>
    <definedName name="Cold_plateau.TMC_1.High_temp.temporary_1" localSheetId="8">'RSB saturation'!#REF!</definedName>
    <definedName name="Cold_plateau.TMC_1.High_temp.temporary_1" localSheetId="5">'RSB sensitivity'!#REF!</definedName>
    <definedName name="Cold_plateau.TMC_1.High_temp.temporary_1" localSheetId="10">'TEB gain transition'!#REF!</definedName>
    <definedName name="Cold_plateau.TMC_1.High_temp.temporary_1" localSheetId="16">'TEB NFR'!#REF!</definedName>
    <definedName name="Cold_plateau.TMC_1.High_temp.temporary_1" localSheetId="1">'TEB rad coeff'!#REF!</definedName>
    <definedName name="Cold_plateau.TMC_1.High_temp.temporary_1" localSheetId="13">'TEB RVS'!#REF!</definedName>
    <definedName name="Cold_plateau.TMC_1.High_temp.temporary_1" localSheetId="7">'TEB saturation'!#REF!</definedName>
    <definedName name="Cold_plateau.TMC_1.High_temp.temporary_1" localSheetId="4">'TEB sensitivity'!#REF!</definedName>
    <definedName name="Cold_plateau.TMC_1.High_temp_fixed_high.max_dn" localSheetId="12">'DNB gain transition'!#REF!</definedName>
    <definedName name="Cold_plateau.TMC_1.High_temp_fixed_high.max_dn" localSheetId="3">'DNB rad coeff'!#REF!</definedName>
    <definedName name="Cold_plateau.TMC_1.High_temp_fixed_high.max_dn" localSheetId="15">'DNB RVS'!#REF!</definedName>
    <definedName name="Cold_plateau.TMC_1.High_temp_fixed_high.max_dn" localSheetId="9">'DNB saturation'!#REF!</definedName>
    <definedName name="Cold_plateau.TMC_1.High_temp_fixed_high.max_dn" localSheetId="6">'DNB sensitivity'!#REF!</definedName>
    <definedName name="Cold_plateau.TMC_1.High_temp_fixed_high.max_dn" localSheetId="19">'Polarization Factor'!#REF!</definedName>
    <definedName name="Cold_plateau.TMC_1.High_temp_fixed_high.max_dn" localSheetId="20">'Polarization Phase'!#REF!</definedName>
    <definedName name="Cold_plateau.TMC_1.High_temp_fixed_high.max_dn" localSheetId="11">'RSB gain transition'!#REF!</definedName>
    <definedName name="Cold_plateau.TMC_1.High_temp_fixed_high.max_dn" localSheetId="17">'RSB NFR'!#REF!</definedName>
    <definedName name="Cold_plateau.TMC_1.High_temp_fixed_high.max_dn" localSheetId="2">'RSB rad coeff'!#REF!</definedName>
    <definedName name="Cold_plateau.TMC_1.High_temp_fixed_high.max_dn" localSheetId="14">'RSB RVS'!#REF!</definedName>
    <definedName name="Cold_plateau.TMC_1.High_temp_fixed_high.max_dn" localSheetId="8">'RSB saturation'!#REF!</definedName>
    <definedName name="Cold_plateau.TMC_1.High_temp_fixed_high.max_dn" localSheetId="5">'RSB sensitivity'!#REF!</definedName>
    <definedName name="Cold_plateau.TMC_1.High_temp_fixed_high.max_dn" localSheetId="10">'TEB gain transition'!#REF!</definedName>
    <definedName name="Cold_plateau.TMC_1.High_temp_fixed_high.max_dn" localSheetId="16">'TEB NFR'!#REF!</definedName>
    <definedName name="Cold_plateau.TMC_1.High_temp_fixed_high.max_dn" localSheetId="1">'TEB rad coeff'!#REF!</definedName>
    <definedName name="Cold_plateau.TMC_1.High_temp_fixed_high.max_dn" localSheetId="13">'TEB RVS'!#REF!</definedName>
    <definedName name="Cold_plateau.TMC_1.High_temp_fixed_high.max_dn" localSheetId="7">'TEB saturation'!#REF!</definedName>
    <definedName name="Cold_plateau.TMC_1.High_temp_fixed_high.max_dn" localSheetId="4">'TEB sensitivity'!#REF!</definedName>
    <definedName name="Cold_plateau.TMC_1.High_temp_fixed_high.max_dn_1" localSheetId="12">'DNB gain transition'!#REF!</definedName>
    <definedName name="Cold_plateau.TMC_1.High_temp_fixed_high.max_dn_1" localSheetId="3">'DNB rad coeff'!#REF!</definedName>
    <definedName name="Cold_plateau.TMC_1.High_temp_fixed_high.max_dn_1" localSheetId="15">'DNB RVS'!#REF!</definedName>
    <definedName name="Cold_plateau.TMC_1.High_temp_fixed_high.max_dn_1" localSheetId="9">'DNB saturation'!#REF!</definedName>
    <definedName name="Cold_plateau.TMC_1.High_temp_fixed_high.max_dn_1" localSheetId="6">'DNB sensitivity'!#REF!</definedName>
    <definedName name="Cold_plateau.TMC_1.High_temp_fixed_high.max_dn_1" localSheetId="19">'Polarization Factor'!#REF!</definedName>
    <definedName name="Cold_plateau.TMC_1.High_temp_fixed_high.max_dn_1" localSheetId="20">'Polarization Phase'!#REF!</definedName>
    <definedName name="Cold_plateau.TMC_1.High_temp_fixed_high.max_dn_1" localSheetId="11">'RSB gain transition'!#REF!</definedName>
    <definedName name="Cold_plateau.TMC_1.High_temp_fixed_high.max_dn_1" localSheetId="17">'RSB NFR'!#REF!</definedName>
    <definedName name="Cold_plateau.TMC_1.High_temp_fixed_high.max_dn_1" localSheetId="2">'RSB rad coeff'!#REF!</definedName>
    <definedName name="Cold_plateau.TMC_1.High_temp_fixed_high.max_dn_1" localSheetId="14">'RSB RVS'!#REF!</definedName>
    <definedName name="Cold_plateau.TMC_1.High_temp_fixed_high.max_dn_1" localSheetId="8">'RSB saturation'!#REF!</definedName>
    <definedName name="Cold_plateau.TMC_1.High_temp_fixed_high.max_dn_1" localSheetId="5">'RSB sensitivity'!#REF!</definedName>
    <definedName name="Cold_plateau.TMC_1.High_temp_fixed_high.max_dn_1" localSheetId="10">'TEB gain transition'!#REF!</definedName>
    <definedName name="Cold_plateau.TMC_1.High_temp_fixed_high.max_dn_1" localSheetId="16">'TEB NFR'!#REF!</definedName>
    <definedName name="Cold_plateau.TMC_1.High_temp_fixed_high.max_dn_1" localSheetId="1">'TEB rad coeff'!#REF!</definedName>
    <definedName name="Cold_plateau.TMC_1.High_temp_fixed_high.max_dn_1" localSheetId="13">'TEB RVS'!#REF!</definedName>
    <definedName name="Cold_plateau.TMC_1.High_temp_fixed_high.max_dn_1" localSheetId="7">'TEB saturation'!#REF!</definedName>
    <definedName name="Cold_plateau.TMC_1.High_temp_fixed_high.max_dn_1" localSheetId="4">'TEB sensitivity'!#REF!</definedName>
    <definedName name="F2.polarization.agg_pol_factor" localSheetId="19">'Polarization Factor'!$D$29:$N$380</definedName>
    <definedName name="F2.polarization.agg_pol_factor" localSheetId="20">'Polarization Phase'!$D$29:$N$380</definedName>
    <definedName name="F2.polarization.agg_pol_factor_1" localSheetId="19">'Polarization Factor'!#REF!</definedName>
    <definedName name="F2.polarization.agg_pol_factor_2" localSheetId="19">'Polarization Factor'!#REF!</definedName>
    <definedName name="F2.polarization.agg_pol_phase" localSheetId="20">'Polarization Phase'!#REF!</definedName>
    <definedName name="Hot_plateau.TMC_1.High_temp.temporary" localSheetId="12">'DNB gain transition'!#REF!</definedName>
    <definedName name="Hot_plateau.TMC_1.High_temp.temporary" localSheetId="3">'DNB rad coeff'!#REF!</definedName>
    <definedName name="Hot_plateau.TMC_1.High_temp.temporary" localSheetId="15">'DNB RVS'!#REF!</definedName>
    <definedName name="Hot_plateau.TMC_1.High_temp.temporary" localSheetId="9">'DNB saturation'!#REF!</definedName>
    <definedName name="Hot_plateau.TMC_1.High_temp.temporary" localSheetId="6">'DNB sensitivity'!#REF!</definedName>
    <definedName name="Hot_plateau.TMC_1.High_temp.temporary" localSheetId="19">'Polarization Factor'!#REF!</definedName>
    <definedName name="Hot_plateau.TMC_1.High_temp.temporary" localSheetId="20">'Polarization Phase'!#REF!</definedName>
    <definedName name="Hot_plateau.TMC_1.High_temp.temporary" localSheetId="11">'RSB gain transition'!#REF!</definedName>
    <definedName name="Hot_plateau.TMC_1.High_temp.temporary" localSheetId="17">'RSB NFR'!#REF!</definedName>
    <definedName name="Hot_plateau.TMC_1.High_temp.temporary" localSheetId="2">'RSB rad coeff'!#REF!</definedName>
    <definedName name="Hot_plateau.TMC_1.High_temp.temporary" localSheetId="14">'RSB RVS'!#REF!</definedName>
    <definedName name="Hot_plateau.TMC_1.High_temp.temporary" localSheetId="8">'RSB saturation'!#REF!</definedName>
    <definedName name="Hot_plateau.TMC_1.High_temp.temporary" localSheetId="5">'RSB sensitivity'!#REF!</definedName>
    <definedName name="Hot_plateau.TMC_1.High_temp.temporary" localSheetId="10">'TEB gain transition'!#REF!</definedName>
    <definedName name="Hot_plateau.TMC_1.High_temp.temporary" localSheetId="16">'TEB NFR'!#REF!</definedName>
    <definedName name="Hot_plateau.TMC_1.High_temp.temporary" localSheetId="1">'TEB rad coeff'!#REF!</definedName>
    <definedName name="Hot_plateau.TMC_1.High_temp.temporary" localSheetId="13">'TEB RVS'!#REF!</definedName>
    <definedName name="Hot_plateau.TMC_1.High_temp.temporary" localSheetId="7">'TEB saturation'!#REF!</definedName>
    <definedName name="Hot_plateau.TMC_1.High_temp.temporary" localSheetId="4">'TEB sensitivity'!#REF!</definedName>
    <definedName name="m9_coeff" localSheetId="14">'RSB RVS'!#REF!</definedName>
    <definedName name="Nominal.TMC.High_temp_low.coeff" localSheetId="1">'TEB rad coeff'!$F$479:$H$510</definedName>
    <definedName name="Nominal.TMC.High_temp_low.coeff_1" localSheetId="1">'TEB rad coeff'!$J$479:$L$510</definedName>
    <definedName name="Nominal.TMC.High_temp_low.max_dn" localSheetId="7">'TEB saturation'!$F$479:$F$510</definedName>
    <definedName name="Nominal.TMC.High_temp_low.max_dn_1" localSheetId="7">'TEB saturation'!$G$479:$G$510</definedName>
    <definedName name="Nominal.TMC.High_temp_low.temporary" localSheetId="4">'TEB sensitivity'!$F$479:$F$510</definedName>
    <definedName name="Nominal.TMC.High_temp_low.temporary_1" localSheetId="4">'TEB sensitivity'!$G$479:$G$510</definedName>
    <definedName name="Nominal_plateau.28V.Dynamic_range.temporary" localSheetId="12">'DNB gain transition'!#REF!</definedName>
    <definedName name="Nominal_plateau.28V.Dynamic_range.temporary" localSheetId="3">'DNB rad coeff'!#REF!</definedName>
    <definedName name="Nominal_plateau.28V.Dynamic_range.temporary" localSheetId="15">'DNB RVS'!#REF!</definedName>
    <definedName name="Nominal_plateau.28V.Dynamic_range.temporary" localSheetId="9">'DNB saturation'!#REF!</definedName>
    <definedName name="Nominal_plateau.28V.Dynamic_range.temporary" localSheetId="6">'DNB sensitivity'!#REF!</definedName>
    <definedName name="Nominal_plateau.28V.Dynamic_range.temporary" localSheetId="19">'Polarization Factor'!#REF!</definedName>
    <definedName name="Nominal_plateau.28V.Dynamic_range.temporary" localSheetId="20">'Polarization Phase'!#REF!</definedName>
    <definedName name="Nominal_plateau.28V.Dynamic_range.temporary" localSheetId="11">'RSB gain transition'!#REF!</definedName>
    <definedName name="Nominal_plateau.28V.Dynamic_range.temporary" localSheetId="17">'RSB NFR'!#REF!</definedName>
    <definedName name="Nominal_plateau.28V.Dynamic_range.temporary" localSheetId="2">'RSB rad coeff'!#REF!</definedName>
    <definedName name="Nominal_plateau.28V.Dynamic_range.temporary" localSheetId="14">'RSB RVS'!#REF!</definedName>
    <definedName name="Nominal_plateau.28V.Dynamic_range.temporary" localSheetId="8">'RSB saturation'!#REF!</definedName>
    <definedName name="Nominal_plateau.28V.Dynamic_range.temporary" localSheetId="5">'RSB sensitivity'!#REF!</definedName>
    <definedName name="Nominal_plateau.28V.Dynamic_range.temporary" localSheetId="10">'TEB gain transition'!#REF!</definedName>
    <definedName name="Nominal_plateau.28V.Dynamic_range.temporary" localSheetId="16">'TEB NFR'!#REF!</definedName>
    <definedName name="Nominal_plateau.28V.Dynamic_range.temporary" localSheetId="1">'TEB rad coeff'!#REF!</definedName>
    <definedName name="Nominal_plateau.28V.Dynamic_range.temporary" localSheetId="13">'TEB RVS'!#REF!</definedName>
    <definedName name="Nominal_plateau.28V.Dynamic_range.temporary" localSheetId="7">'TEB saturation'!#REF!</definedName>
    <definedName name="Nominal_plateau.28V.Dynamic_range.temporary" localSheetId="4">'TEB sensitivity'!#REF!</definedName>
    <definedName name="Nominal_plateau.28V.temporary" localSheetId="12">'DNB gain transition'!#REF!</definedName>
    <definedName name="Nominal_plateau.28V.temporary" localSheetId="3">'DNB rad coeff'!#REF!</definedName>
    <definedName name="Nominal_plateau.28V.temporary" localSheetId="15">'DNB RVS'!#REF!</definedName>
    <definedName name="Nominal_plateau.28V.temporary" localSheetId="9">'DNB saturation'!#REF!</definedName>
    <definedName name="Nominal_plateau.28V.temporary" localSheetId="6">'DNB sensitivity'!#REF!</definedName>
    <definedName name="Nominal_plateau.28V.temporary" localSheetId="19">'Polarization Factor'!#REF!</definedName>
    <definedName name="Nominal_plateau.28V.temporary" localSheetId="20">'Polarization Phase'!#REF!</definedName>
    <definedName name="Nominal_plateau.28V.temporary" localSheetId="11">'RSB gain transition'!#REF!</definedName>
    <definedName name="Nominal_plateau.28V.temporary" localSheetId="17">'RSB NFR'!#REF!</definedName>
    <definedName name="Nominal_plateau.28V.temporary" localSheetId="2">'RSB rad coeff'!#REF!</definedName>
    <definedName name="Nominal_plateau.28V.temporary" localSheetId="14">'RSB RVS'!#REF!</definedName>
    <definedName name="Nominal_plateau.28V.temporary" localSheetId="8">'RSB saturation'!#REF!</definedName>
    <definedName name="Nominal_plateau.28V.temporary" localSheetId="5">'RSB sensitivity'!#REF!</definedName>
    <definedName name="Nominal_plateau.28V.temporary" localSheetId="10">'TEB gain transition'!#REF!</definedName>
    <definedName name="Nominal_plateau.28V.temporary" localSheetId="16">'TEB NFR'!#REF!</definedName>
    <definedName name="Nominal_plateau.28V.temporary" localSheetId="1">'TEB rad coeff'!#REF!</definedName>
    <definedName name="Nominal_plateau.28V.temporary" localSheetId="13">'TEB RVS'!#REF!</definedName>
    <definedName name="Nominal_plateau.28V.temporary" localSheetId="7">'TEB saturation'!#REF!</definedName>
    <definedName name="Nominal_plateau.28V.temporary" localSheetId="4">'TEB sensitivity'!#REF!</definedName>
    <definedName name="Nominal_plateau.28V.Test.coeff" localSheetId="12">'DNB gain transition'!#REF!</definedName>
    <definedName name="Nominal_plateau.28V.Test.coeff" localSheetId="3">'DNB rad coeff'!#REF!</definedName>
    <definedName name="Nominal_plateau.28V.Test.coeff" localSheetId="15">'DNB RVS'!#REF!</definedName>
    <definedName name="Nominal_plateau.28V.Test.coeff" localSheetId="9">'DNB saturation'!#REF!</definedName>
    <definedName name="Nominal_plateau.28V.Test.coeff" localSheetId="6">'DNB sensitivity'!#REF!</definedName>
    <definedName name="Nominal_plateau.28V.Test.coeff" localSheetId="19">'Polarization Factor'!#REF!</definedName>
    <definedName name="Nominal_plateau.28V.Test.coeff" localSheetId="20">'Polarization Phase'!#REF!</definedName>
    <definedName name="Nominal_plateau.28V.Test.coeff" localSheetId="11">'RSB gain transition'!#REF!</definedName>
    <definedName name="Nominal_plateau.28V.Test.coeff" localSheetId="17">'RSB NFR'!#REF!</definedName>
    <definedName name="Nominal_plateau.28V.Test.coeff" localSheetId="2">'RSB rad coeff'!#REF!</definedName>
    <definedName name="Nominal_plateau.28V.Test.coeff" localSheetId="14">'RSB RVS'!#REF!</definedName>
    <definedName name="Nominal_plateau.28V.Test.coeff" localSheetId="8">'RSB saturation'!#REF!</definedName>
    <definedName name="Nominal_plateau.28V.Test.coeff" localSheetId="5">'RSB sensitivity'!#REF!</definedName>
    <definedName name="Nominal_plateau.28V.Test.coeff" localSheetId="10">'TEB gain transition'!#REF!</definedName>
    <definedName name="Nominal_plateau.28V.Test.coeff" localSheetId="16">'TEB NFR'!#REF!</definedName>
    <definedName name="Nominal_plateau.28V.Test.coeff" localSheetId="1">'TEB rad coeff'!#REF!</definedName>
    <definedName name="Nominal_plateau.28V.Test.coeff" localSheetId="13">'TEB RVS'!#REF!</definedName>
    <definedName name="Nominal_plateau.28V.Test.coeff" localSheetId="7">'TEB saturation'!#REF!</definedName>
    <definedName name="Nominal_plateau.28V.Test.coeff" localSheetId="4">'TEB sensitivity'!#REF!</definedName>
    <definedName name="Nominal_plateau.28V.Test.coeff_1" localSheetId="12">'DNB gain transition'!#REF!</definedName>
    <definedName name="Nominal_plateau.28V.Test.coeff_1" localSheetId="3">'DNB rad coeff'!#REF!</definedName>
    <definedName name="Nominal_plateau.28V.Test.coeff_1" localSheetId="15">'DNB RVS'!#REF!</definedName>
    <definedName name="Nominal_plateau.28V.Test.coeff_1" localSheetId="9">'DNB saturation'!#REF!</definedName>
    <definedName name="Nominal_plateau.28V.Test.coeff_1" localSheetId="6">'DNB sensitivity'!#REF!</definedName>
    <definedName name="Nominal_plateau.28V.Test.coeff_1" localSheetId="19">'Polarization Factor'!#REF!</definedName>
    <definedName name="Nominal_plateau.28V.Test.coeff_1" localSheetId="20">'Polarization Phase'!#REF!</definedName>
    <definedName name="Nominal_plateau.28V.Test.coeff_1" localSheetId="11">'RSB gain transition'!#REF!</definedName>
    <definedName name="Nominal_plateau.28V.Test.coeff_1" localSheetId="17">'RSB NFR'!#REF!</definedName>
    <definedName name="Nominal_plateau.28V.Test.coeff_1" localSheetId="2">'RSB rad coeff'!#REF!</definedName>
    <definedName name="Nominal_plateau.28V.Test.coeff_1" localSheetId="14">'RSB RVS'!#REF!</definedName>
    <definedName name="Nominal_plateau.28V.Test.coeff_1" localSheetId="8">'RSB saturation'!#REF!</definedName>
    <definedName name="Nominal_plateau.28V.Test.coeff_1" localSheetId="5">'RSB sensitivity'!#REF!</definedName>
    <definedName name="Nominal_plateau.28V.Test.coeff_1" localSheetId="10">'TEB gain transition'!#REF!</definedName>
    <definedName name="Nominal_plateau.28V.Test.coeff_1" localSheetId="16">'TEB NFR'!#REF!</definedName>
    <definedName name="Nominal_plateau.28V.Test.coeff_1" localSheetId="1">'TEB rad coeff'!#REF!</definedName>
    <definedName name="Nominal_plateau.28V.Test.coeff_1" localSheetId="13">'TEB RVS'!#REF!</definedName>
    <definedName name="Nominal_plateau.28V.Test.coeff_1" localSheetId="7">'TEB saturation'!#REF!</definedName>
    <definedName name="Nominal_plateau.28V.Test.coeff_1" localSheetId="4">'TEB sensitivity'!#REF!</definedName>
    <definedName name="Nominal_plateau.28V.Test.dn.Lmax" localSheetId="12">'DNB gain transition'!#REF!</definedName>
    <definedName name="Nominal_plateau.28V.Test.dn.Lmax" localSheetId="3">'DNB rad coeff'!#REF!</definedName>
    <definedName name="Nominal_plateau.28V.Test.dn.Lmax" localSheetId="15">'DNB RVS'!#REF!</definedName>
    <definedName name="Nominal_plateau.28V.Test.dn.Lmax" localSheetId="9">'DNB saturation'!#REF!</definedName>
    <definedName name="Nominal_plateau.28V.Test.dn.Lmax" localSheetId="6">'DNB sensitivity'!#REF!</definedName>
    <definedName name="Nominal_plateau.28V.Test.dn.Lmax" localSheetId="19">'Polarization Factor'!#REF!</definedName>
    <definedName name="Nominal_plateau.28V.Test.dn.Lmax" localSheetId="20">'Polarization Phase'!#REF!</definedName>
    <definedName name="Nominal_plateau.28V.Test.dn.Lmax" localSheetId="11">'RSB gain transition'!#REF!</definedName>
    <definedName name="Nominal_plateau.28V.Test.dn.Lmax" localSheetId="17">'RSB NFR'!#REF!</definedName>
    <definedName name="Nominal_plateau.28V.Test.dn.Lmax" localSheetId="2">'RSB rad coeff'!#REF!</definedName>
    <definedName name="Nominal_plateau.28V.Test.dn.Lmax" localSheetId="14">'RSB RVS'!#REF!</definedName>
    <definedName name="Nominal_plateau.28V.Test.dn.Lmax" localSheetId="8">'RSB saturation'!#REF!</definedName>
    <definedName name="Nominal_plateau.28V.Test.dn.Lmax" localSheetId="5">'RSB sensitivity'!#REF!</definedName>
    <definedName name="Nominal_plateau.28V.Test.dn.Lmax" localSheetId="10">'TEB gain transition'!#REF!</definedName>
    <definedName name="Nominal_plateau.28V.Test.dn.Lmax" localSheetId="16">'TEB NFR'!#REF!</definedName>
    <definedName name="Nominal_plateau.28V.Test.dn.Lmax" localSheetId="1">'TEB rad coeff'!#REF!</definedName>
    <definedName name="Nominal_plateau.28V.Test.dn.Lmax" localSheetId="13">'TEB RVS'!#REF!</definedName>
    <definedName name="Nominal_plateau.28V.Test.dn.Lmax" localSheetId="7">'TEB saturation'!#REF!</definedName>
    <definedName name="Nominal_plateau.28V.Test.dn.Lmax" localSheetId="4">'TEB sensitivity'!#REF!</definedName>
    <definedName name="Nominal_plateau.28V.Test.temporary" localSheetId="12">'DNB gain transition'!#REF!</definedName>
    <definedName name="Nominal_plateau.28V.Test.temporary" localSheetId="3">'DNB rad coeff'!#REF!</definedName>
    <definedName name="Nominal_plateau.28V.Test.temporary" localSheetId="15">'DNB RVS'!#REF!</definedName>
    <definedName name="Nominal_plateau.28V.Test.temporary" localSheetId="9">'DNB saturation'!#REF!</definedName>
    <definedName name="Nominal_plateau.28V.Test.temporary" localSheetId="6">'DNB sensitivity'!#REF!</definedName>
    <definedName name="Nominal_plateau.28V.Test.temporary" localSheetId="19">'Polarization Factor'!#REF!</definedName>
    <definedName name="Nominal_plateau.28V.Test.temporary" localSheetId="20">'Polarization Phase'!#REF!</definedName>
    <definedName name="Nominal_plateau.28V.Test.temporary" localSheetId="11">'RSB gain transition'!#REF!</definedName>
    <definedName name="Nominal_plateau.28V.Test.temporary" localSheetId="17">'RSB NFR'!#REF!</definedName>
    <definedName name="Nominal_plateau.28V.Test.temporary" localSheetId="2">'RSB rad coeff'!#REF!</definedName>
    <definedName name="Nominal_plateau.28V.Test.temporary" localSheetId="14">'RSB RVS'!#REF!</definedName>
    <definedName name="Nominal_plateau.28V.Test.temporary" localSheetId="8">'RSB saturation'!#REF!</definedName>
    <definedName name="Nominal_plateau.28V.Test.temporary" localSheetId="5">'RSB sensitivity'!#REF!</definedName>
    <definedName name="Nominal_plateau.28V.Test.temporary" localSheetId="10">'TEB gain transition'!#REF!</definedName>
    <definedName name="Nominal_plateau.28V.Test.temporary" localSheetId="16">'TEB NFR'!#REF!</definedName>
    <definedName name="Nominal_plateau.28V.Test.temporary" localSheetId="1">'TEB rad coeff'!#REF!</definedName>
    <definedName name="Nominal_plateau.28V.Test.temporary" localSheetId="13">'TEB RVS'!#REF!</definedName>
    <definedName name="Nominal_plateau.28V.Test.temporary" localSheetId="7">'TEB saturation'!#REF!</definedName>
    <definedName name="Nominal_plateau.28V.Test.temporary" localSheetId="4">'TEB sensitivity'!#REF!</definedName>
    <definedName name="Nominal_plateau.TMC_1.High_temp.sat" localSheetId="12">'DNB gain transition'!#REF!</definedName>
    <definedName name="Nominal_plateau.TMC_1.High_temp.sat" localSheetId="3">'DNB rad coeff'!#REF!</definedName>
    <definedName name="Nominal_plateau.TMC_1.High_temp.sat" localSheetId="15">'DNB RVS'!#REF!</definedName>
    <definedName name="Nominal_plateau.TMC_1.High_temp.sat" localSheetId="9">'DNB saturation'!#REF!</definedName>
    <definedName name="Nominal_plateau.TMC_1.High_temp.sat" localSheetId="6">'DNB sensitivity'!#REF!</definedName>
    <definedName name="Nominal_plateau.TMC_1.High_temp.sat" localSheetId="19">'Polarization Factor'!#REF!</definedName>
    <definedName name="Nominal_plateau.TMC_1.High_temp.sat" localSheetId="20">'Polarization Phase'!#REF!</definedName>
    <definedName name="Nominal_plateau.TMC_1.High_temp.sat" localSheetId="11">'RSB gain transition'!#REF!</definedName>
    <definedName name="Nominal_plateau.TMC_1.High_temp.sat" localSheetId="17">'RSB NFR'!#REF!</definedName>
    <definedName name="Nominal_plateau.TMC_1.High_temp.sat" localSheetId="2">'RSB rad coeff'!#REF!</definedName>
    <definedName name="Nominal_plateau.TMC_1.High_temp.sat" localSheetId="14">'RSB RVS'!#REF!</definedName>
    <definedName name="Nominal_plateau.TMC_1.High_temp.sat" localSheetId="8">'RSB saturation'!#REF!</definedName>
    <definedName name="Nominal_plateau.TMC_1.High_temp.sat" localSheetId="5">'RSB sensitivity'!#REF!</definedName>
    <definedName name="Nominal_plateau.TMC_1.High_temp.sat" localSheetId="10">'TEB gain transition'!#REF!</definedName>
    <definedName name="Nominal_plateau.TMC_1.High_temp.sat" localSheetId="16">'TEB NFR'!#REF!</definedName>
    <definedName name="Nominal_plateau.TMC_1.High_temp.sat" localSheetId="1">'TEB rad coeff'!#REF!</definedName>
    <definedName name="Nominal_plateau.TMC_1.High_temp.sat" localSheetId="13">'TEB RVS'!#REF!</definedName>
    <definedName name="Nominal_plateau.TMC_1.High_temp.sat" localSheetId="7">'TEB saturation'!#REF!</definedName>
    <definedName name="Nominal_plateau.TMC_1.High_temp.sat" localSheetId="4">'TEB sensitivity'!#REF!</definedName>
    <definedName name="Nominal_plateau.TMC_1.High_temp_fixed_high.dn_sat" localSheetId="12">'DNB gain transition'!#REF!</definedName>
    <definedName name="Nominal_plateau.TMC_1.High_temp_fixed_high.dn_sat" localSheetId="3">'DNB rad coeff'!#REF!</definedName>
    <definedName name="Nominal_plateau.TMC_1.High_temp_fixed_high.dn_sat" localSheetId="15">'DNB RVS'!#REF!</definedName>
    <definedName name="Nominal_plateau.TMC_1.High_temp_fixed_high.dn_sat" localSheetId="9">'DNB saturation'!#REF!</definedName>
    <definedName name="Nominal_plateau.TMC_1.High_temp_fixed_high.dn_sat" localSheetId="6">'DNB sensitivity'!#REF!</definedName>
    <definedName name="Nominal_plateau.TMC_1.High_temp_fixed_high.dn_sat" localSheetId="19">'Polarization Factor'!#REF!</definedName>
    <definedName name="Nominal_plateau.TMC_1.High_temp_fixed_high.dn_sat" localSheetId="20">'Polarization Phase'!#REF!</definedName>
    <definedName name="Nominal_plateau.TMC_1.High_temp_fixed_high.dn_sat" localSheetId="11">'RSB gain transition'!#REF!</definedName>
    <definedName name="Nominal_plateau.TMC_1.High_temp_fixed_high.dn_sat" localSheetId="17">'RSB NFR'!#REF!</definedName>
    <definedName name="Nominal_plateau.TMC_1.High_temp_fixed_high.dn_sat" localSheetId="2">'RSB rad coeff'!#REF!</definedName>
    <definedName name="Nominal_plateau.TMC_1.High_temp_fixed_high.dn_sat" localSheetId="14">'RSB RVS'!#REF!</definedName>
    <definedName name="Nominal_plateau.TMC_1.High_temp_fixed_high.dn_sat" localSheetId="8">'RSB saturation'!#REF!</definedName>
    <definedName name="Nominal_plateau.TMC_1.High_temp_fixed_high.dn_sat" localSheetId="5">'RSB sensitivity'!#REF!</definedName>
    <definedName name="Nominal_plateau.TMC_1.High_temp_fixed_high.dn_sat" localSheetId="10">'TEB gain transition'!#REF!</definedName>
    <definedName name="Nominal_plateau.TMC_1.High_temp_fixed_high.dn_sat" localSheetId="16">'TEB NFR'!#REF!</definedName>
    <definedName name="Nominal_plateau.TMC_1.High_temp_fixed_high.dn_sat" localSheetId="1">'TEB rad coeff'!#REF!</definedName>
    <definedName name="Nominal_plateau.TMC_1.High_temp_fixed_high.dn_sat" localSheetId="13">'TEB RVS'!#REF!</definedName>
    <definedName name="Nominal_plateau.TMC_1.High_temp_fixed_high.dn_sat" localSheetId="7">'TEB saturation'!#REF!</definedName>
    <definedName name="Nominal_plateau.TMC_1.High_temp_fixed_high.dn_sat" localSheetId="4">'TEB sensitivity'!#REF!</definedName>
    <definedName name="Nominal_plateau.TMC_1.High_temp_fixed_high.max_dn" localSheetId="12">'DNB gain transition'!#REF!</definedName>
    <definedName name="Nominal_plateau.TMC_1.High_temp_fixed_high.max_dn" localSheetId="3">'DNB rad coeff'!#REF!</definedName>
    <definedName name="Nominal_plateau.TMC_1.High_temp_fixed_high.max_dn" localSheetId="15">'DNB RVS'!#REF!</definedName>
    <definedName name="Nominal_plateau.TMC_1.High_temp_fixed_high.max_dn" localSheetId="9">'DNB saturation'!#REF!</definedName>
    <definedName name="Nominal_plateau.TMC_1.High_temp_fixed_high.max_dn" localSheetId="6">'DNB sensitivity'!#REF!</definedName>
    <definedName name="Nominal_plateau.TMC_1.High_temp_fixed_high.max_dn" localSheetId="19">'Polarization Factor'!#REF!</definedName>
    <definedName name="Nominal_plateau.TMC_1.High_temp_fixed_high.max_dn" localSheetId="20">'Polarization Phase'!#REF!</definedName>
    <definedName name="Nominal_plateau.TMC_1.High_temp_fixed_high.max_dn" localSheetId="11">'RSB gain transition'!#REF!</definedName>
    <definedName name="Nominal_plateau.TMC_1.High_temp_fixed_high.max_dn" localSheetId="17">'RSB NFR'!#REF!</definedName>
    <definedName name="Nominal_plateau.TMC_1.High_temp_fixed_high.max_dn" localSheetId="2">'RSB rad coeff'!#REF!</definedName>
    <definedName name="Nominal_plateau.TMC_1.High_temp_fixed_high.max_dn" localSheetId="14">'RSB RVS'!#REF!</definedName>
    <definedName name="Nominal_plateau.TMC_1.High_temp_fixed_high.max_dn" localSheetId="8">'RSB saturation'!#REF!</definedName>
    <definedName name="Nominal_plateau.TMC_1.High_temp_fixed_high.max_dn" localSheetId="5">'RSB sensitivity'!#REF!</definedName>
    <definedName name="Nominal_plateau.TMC_1.High_temp_fixed_high.max_dn" localSheetId="10">'TEB gain transition'!#REF!</definedName>
    <definedName name="Nominal_plateau.TMC_1.High_temp_fixed_high.max_dn" localSheetId="16">'TEB NFR'!#REF!</definedName>
    <definedName name="Nominal_plateau.TMC_1.High_temp_fixed_high.max_dn" localSheetId="1">'TEB rad coeff'!#REF!</definedName>
    <definedName name="Nominal_plateau.TMC_1.High_temp_fixed_high.max_dn" localSheetId="13">'TEB RVS'!#REF!</definedName>
    <definedName name="Nominal_plateau.TMC_1.High_temp_fixed_high.max_dn" localSheetId="7">'TEB saturation'!#REF!</definedName>
    <definedName name="Nominal_plateau.TMC_1.High_temp_fixed_high.max_dn" localSheetId="4">'TEB sensitivity'!#REF!</definedName>
    <definedName name="RC_5_FU1.Cold_plateau.BCS_1.coeff" localSheetId="12">'DNB gain transition'!#REF!</definedName>
    <definedName name="RC_5_FU1.Cold_plateau.BCS_1.coeff" localSheetId="3">'DNB rad coeff'!#REF!</definedName>
    <definedName name="RC_5_FU1.Cold_plateau.BCS_1.coeff" localSheetId="15">'DNB RVS'!#REF!</definedName>
    <definedName name="RC_5_FU1.Cold_plateau.BCS_1.coeff" localSheetId="9">'DNB saturation'!#REF!</definedName>
    <definedName name="RC_5_FU1.Cold_plateau.BCS_1.coeff" localSheetId="6">'DNB sensitivity'!#REF!</definedName>
    <definedName name="RC_5_FU1.Cold_plateau.BCS_1.coeff" localSheetId="19">'Polarization Factor'!#REF!</definedName>
    <definedName name="RC_5_FU1.Cold_plateau.BCS_1.coeff" localSheetId="20">'Polarization Phase'!#REF!</definedName>
    <definedName name="RC_5_FU1.Cold_plateau.BCS_1.coeff" localSheetId="11">'RSB gain transition'!#REF!</definedName>
    <definedName name="RC_5_FU1.Cold_plateau.BCS_1.coeff" localSheetId="17">'RSB NFR'!#REF!</definedName>
    <definedName name="RC_5_FU1.Cold_plateau.BCS_1.coeff" localSheetId="2">'RSB rad coeff'!#REF!</definedName>
    <definedName name="RC_5_FU1.Cold_plateau.BCS_1.coeff" localSheetId="14">'RSB RVS'!#REF!</definedName>
    <definedName name="RC_5_FU1.Cold_plateau.BCS_1.coeff" localSheetId="8">'RSB saturation'!#REF!</definedName>
    <definedName name="RC_5_FU1.Cold_plateau.BCS_1.coeff" localSheetId="5">'RSB sensitivity'!#REF!</definedName>
    <definedName name="RC_5_FU1.Cold_plateau.BCS_1.coeff" localSheetId="10">'TEB gain transition'!#REF!</definedName>
    <definedName name="RC_5_FU1.Cold_plateau.BCS_1.coeff" localSheetId="16">'TEB NFR'!#REF!</definedName>
    <definedName name="RC_5_FU1.Cold_plateau.BCS_1.coeff" localSheetId="1">'TEB rad coeff'!#REF!</definedName>
    <definedName name="RC_5_FU1.Cold_plateau.BCS_1.coeff" localSheetId="13">'TEB RVS'!#REF!</definedName>
    <definedName name="RC_5_FU1.Cold_plateau.BCS_1.coeff" localSheetId="7">'TEB saturation'!#REF!</definedName>
    <definedName name="RC_5_FU1.Cold_plateau.BCS_1.coeff" localSheetId="4">'TEB sensitivity'!#REF!</definedName>
    <definedName name="RC_5_FU1.Cold_plateau.BCS_1.dn.Lmax" localSheetId="12">'DNB gain transition'!#REF!</definedName>
    <definedName name="RC_5_FU1.Cold_plateau.BCS_1.dn.Lmax" localSheetId="3">'DNB rad coeff'!#REF!</definedName>
    <definedName name="RC_5_FU1.Cold_plateau.BCS_1.dn.Lmax" localSheetId="15">'DNB RVS'!#REF!</definedName>
    <definedName name="RC_5_FU1.Cold_plateau.BCS_1.dn.Lmax" localSheetId="9">'DNB saturation'!#REF!</definedName>
    <definedName name="RC_5_FU1.Cold_plateau.BCS_1.dn.Lmax" localSheetId="6">'DNB sensitivity'!#REF!</definedName>
    <definedName name="RC_5_FU1.Cold_plateau.BCS_1.dn.Lmax" localSheetId="19">'Polarization Factor'!#REF!</definedName>
    <definedName name="RC_5_FU1.Cold_plateau.BCS_1.dn.Lmax" localSheetId="20">'Polarization Phase'!#REF!</definedName>
    <definedName name="RC_5_FU1.Cold_plateau.BCS_1.dn.Lmax" localSheetId="11">'RSB gain transition'!#REF!</definedName>
    <definedName name="RC_5_FU1.Cold_plateau.BCS_1.dn.Lmax" localSheetId="17">'RSB NFR'!#REF!</definedName>
    <definedName name="RC_5_FU1.Cold_plateau.BCS_1.dn.Lmax" localSheetId="2">'RSB rad coeff'!#REF!</definedName>
    <definedName name="RC_5_FU1.Cold_plateau.BCS_1.dn.Lmax" localSheetId="14">'RSB RVS'!#REF!</definedName>
    <definedName name="RC_5_FU1.Cold_plateau.BCS_1.dn.Lmax" localSheetId="8">'RSB saturation'!#REF!</definedName>
    <definedName name="RC_5_FU1.Cold_plateau.BCS_1.dn.Lmax" localSheetId="5">'RSB sensitivity'!#REF!</definedName>
    <definedName name="RC_5_FU1.Cold_plateau.BCS_1.dn.Lmax" localSheetId="10">'TEB gain transition'!#REF!</definedName>
    <definedName name="RC_5_FU1.Cold_plateau.BCS_1.dn.Lmax" localSheetId="16">'TEB NFR'!#REF!</definedName>
    <definedName name="RC_5_FU1.Cold_plateau.BCS_1.dn.Lmax" localSheetId="1">'TEB rad coeff'!#REF!</definedName>
    <definedName name="RC_5_FU1.Cold_plateau.BCS_1.dn.Lmax" localSheetId="13">'TEB RVS'!#REF!</definedName>
    <definedName name="RC_5_FU1.Cold_plateau.BCS_1.dn.Lmax" localSheetId="7">'TEB saturation'!#REF!</definedName>
    <definedName name="RC_5_FU1.Cold_plateau.BCS_1.dn.Lmax" localSheetId="4">'TEB sensitivity'!#REF!</definedName>
    <definedName name="RC_5_FU1.Cold_plateau.BCS_1.rg" localSheetId="12">'DNB gain transition'!#REF!</definedName>
    <definedName name="RC_5_FU1.Cold_plateau.BCS_1.rg" localSheetId="3">'DNB rad coeff'!#REF!</definedName>
    <definedName name="RC_5_FU1.Cold_plateau.BCS_1.rg" localSheetId="15">'DNB RVS'!#REF!</definedName>
    <definedName name="RC_5_FU1.Cold_plateau.BCS_1.rg" localSheetId="9">'DNB saturation'!#REF!</definedName>
    <definedName name="RC_5_FU1.Cold_plateau.BCS_1.rg" localSheetId="6">'DNB sensitivity'!#REF!</definedName>
    <definedName name="RC_5_FU1.Cold_plateau.BCS_1.rg" localSheetId="19">'Polarization Factor'!#REF!</definedName>
    <definedName name="RC_5_FU1.Cold_plateau.BCS_1.rg" localSheetId="20">'Polarization Phase'!#REF!</definedName>
    <definedName name="RC_5_FU1.Cold_plateau.BCS_1.rg" localSheetId="11">'RSB gain transition'!#REF!</definedName>
    <definedName name="RC_5_FU1.Cold_plateau.BCS_1.rg" localSheetId="17">'RSB NFR'!#REF!</definedName>
    <definedName name="RC_5_FU1.Cold_plateau.BCS_1.rg" localSheetId="2">'RSB rad coeff'!#REF!</definedName>
    <definedName name="RC_5_FU1.Cold_plateau.BCS_1.rg" localSheetId="14">'RSB RVS'!#REF!</definedName>
    <definedName name="RC_5_FU1.Cold_plateau.BCS_1.rg" localSheetId="8">'RSB saturation'!#REF!</definedName>
    <definedName name="RC_5_FU1.Cold_plateau.BCS_1.rg" localSheetId="5">'RSB sensitivity'!#REF!</definedName>
    <definedName name="RC_5_FU1.Cold_plateau.BCS_1.rg" localSheetId="10">'TEB gain transition'!#REF!</definedName>
    <definedName name="RC_5_FU1.Cold_plateau.BCS_1.rg" localSheetId="16">'TEB NFR'!#REF!</definedName>
    <definedName name="RC_5_FU1.Cold_plateau.BCS_1.rg" localSheetId="1">'TEB rad coeff'!#REF!</definedName>
    <definedName name="RC_5_FU1.Cold_plateau.BCS_1.rg" localSheetId="13">'TEB RVS'!#REF!</definedName>
    <definedName name="RC_5_FU1.Cold_plateau.BCS_1.rg" localSheetId="7">'TEB saturation'!#REF!</definedName>
    <definedName name="RC_5_FU1.Cold_plateau.BCS_1.rg" localSheetId="4">'TEB sensitivity'!#REF!</definedName>
    <definedName name="RC_5_FU1.Cold_plateau.BCS_1.temporary" localSheetId="12">'DNB gain transition'!#REF!</definedName>
    <definedName name="RC_5_FU1.Cold_plateau.BCS_1.temporary" localSheetId="3">'DNB rad coeff'!#REF!</definedName>
    <definedName name="RC_5_FU1.Cold_plateau.BCS_1.temporary" localSheetId="15">'DNB RVS'!#REF!</definedName>
    <definedName name="RC_5_FU1.Cold_plateau.BCS_1.temporary" localSheetId="9">'DNB saturation'!#REF!</definedName>
    <definedName name="RC_5_FU1.Cold_plateau.BCS_1.temporary" localSheetId="6">'DNB sensitivity'!#REF!</definedName>
    <definedName name="RC_5_FU1.Cold_plateau.BCS_1.temporary" localSheetId="19">'Polarization Factor'!#REF!</definedName>
    <definedName name="RC_5_FU1.Cold_plateau.BCS_1.temporary" localSheetId="20">'Polarization Phase'!#REF!</definedName>
    <definedName name="RC_5_FU1.Cold_plateau.BCS_1.temporary" localSheetId="11">'RSB gain transition'!#REF!</definedName>
    <definedName name="RC_5_FU1.Cold_plateau.BCS_1.temporary" localSheetId="17">'RSB NFR'!#REF!</definedName>
    <definedName name="RC_5_FU1.Cold_plateau.BCS_1.temporary" localSheetId="2">'RSB rad coeff'!#REF!</definedName>
    <definedName name="RC_5_FU1.Cold_plateau.BCS_1.temporary" localSheetId="14">'RSB RVS'!#REF!</definedName>
    <definedName name="RC_5_FU1.Cold_plateau.BCS_1.temporary" localSheetId="8">'RSB saturation'!#REF!</definedName>
    <definedName name="RC_5_FU1.Cold_plateau.BCS_1.temporary" localSheetId="5">'RSB sensitivity'!#REF!</definedName>
    <definedName name="RC_5_FU1.Cold_plateau.BCS_1.temporary" localSheetId="10">'TEB gain transition'!#REF!</definedName>
    <definedName name="RC_5_FU1.Cold_plateau.BCS_1.temporary" localSheetId="16">'TEB NFR'!#REF!</definedName>
    <definedName name="RC_5_FU1.Cold_plateau.BCS_1.temporary" localSheetId="1">'TEB rad coeff'!#REF!</definedName>
    <definedName name="RC_5_FU1.Cold_plateau.BCS_1.temporary" localSheetId="13">'TEB RVS'!#REF!</definedName>
    <definedName name="RC_5_FU1.Cold_plateau.BCS_1.temporary" localSheetId="7">'TEB saturation'!#REF!</definedName>
    <definedName name="RC_5_FU1.Cold_plateau.BCS_1.temporary" localSheetId="4">'TEB sensitivity'!#REF!</definedName>
    <definedName name="RC_5_FU1.Hot_plateau.BCS_1.coeff" localSheetId="12">'DNB gain transition'!#REF!</definedName>
    <definedName name="RC_5_FU1.Hot_plateau.BCS_1.coeff" localSheetId="3">'DNB rad coeff'!#REF!</definedName>
    <definedName name="RC_5_FU1.Hot_plateau.BCS_1.coeff" localSheetId="15">'DNB RVS'!#REF!</definedName>
    <definedName name="RC_5_FU1.Hot_plateau.BCS_1.coeff" localSheetId="9">'DNB saturation'!#REF!</definedName>
    <definedName name="RC_5_FU1.Hot_plateau.BCS_1.coeff" localSheetId="6">'DNB sensitivity'!#REF!</definedName>
    <definedName name="RC_5_FU1.Hot_plateau.BCS_1.coeff" localSheetId="19">'Polarization Factor'!#REF!</definedName>
    <definedName name="RC_5_FU1.Hot_plateau.BCS_1.coeff" localSheetId="20">'Polarization Phase'!#REF!</definedName>
    <definedName name="RC_5_FU1.Hot_plateau.BCS_1.coeff" localSheetId="11">'RSB gain transition'!#REF!</definedName>
    <definedName name="RC_5_FU1.Hot_plateau.BCS_1.coeff" localSheetId="17">'RSB NFR'!#REF!</definedName>
    <definedName name="RC_5_FU1.Hot_plateau.BCS_1.coeff" localSheetId="2">'RSB rad coeff'!#REF!</definedName>
    <definedName name="RC_5_FU1.Hot_plateau.BCS_1.coeff" localSheetId="14">'RSB RVS'!#REF!</definedName>
    <definedName name="RC_5_FU1.Hot_plateau.BCS_1.coeff" localSheetId="8">'RSB saturation'!#REF!</definedName>
    <definedName name="RC_5_FU1.Hot_plateau.BCS_1.coeff" localSheetId="5">'RSB sensitivity'!#REF!</definedName>
    <definedName name="RC_5_FU1.Hot_plateau.BCS_1.coeff" localSheetId="10">'TEB gain transition'!#REF!</definedName>
    <definedName name="RC_5_FU1.Hot_plateau.BCS_1.coeff" localSheetId="16">'TEB NFR'!#REF!</definedName>
    <definedName name="RC_5_FU1.Hot_plateau.BCS_1.coeff" localSheetId="1">'TEB rad coeff'!#REF!</definedName>
    <definedName name="RC_5_FU1.Hot_plateau.BCS_1.coeff" localSheetId="13">'TEB RVS'!#REF!</definedName>
    <definedName name="RC_5_FU1.Hot_plateau.BCS_1.coeff" localSheetId="7">'TEB saturation'!#REF!</definedName>
    <definedName name="RC_5_FU1.Hot_plateau.BCS_1.coeff" localSheetId="4">'TEB sensitivity'!#REF!</definedName>
    <definedName name="RC_5_FU1.Hot_plateau.BCS_1.dn.Lmax" localSheetId="12">'DNB gain transition'!#REF!</definedName>
    <definedName name="RC_5_FU1.Hot_plateau.BCS_1.dn.Lmax" localSheetId="3">'DNB rad coeff'!#REF!</definedName>
    <definedName name="RC_5_FU1.Hot_plateau.BCS_1.dn.Lmax" localSheetId="15">'DNB RVS'!#REF!</definedName>
    <definedName name="RC_5_FU1.Hot_plateau.BCS_1.dn.Lmax" localSheetId="9">'DNB saturation'!#REF!</definedName>
    <definedName name="RC_5_FU1.Hot_plateau.BCS_1.dn.Lmax" localSheetId="6">'DNB sensitivity'!#REF!</definedName>
    <definedName name="RC_5_FU1.Hot_plateau.BCS_1.dn.Lmax" localSheetId="19">'Polarization Factor'!#REF!</definedName>
    <definedName name="RC_5_FU1.Hot_plateau.BCS_1.dn.Lmax" localSheetId="20">'Polarization Phase'!#REF!</definedName>
    <definedName name="RC_5_FU1.Hot_plateau.BCS_1.dn.Lmax" localSheetId="11">'RSB gain transition'!#REF!</definedName>
    <definedName name="RC_5_FU1.Hot_plateau.BCS_1.dn.Lmax" localSheetId="17">'RSB NFR'!#REF!</definedName>
    <definedName name="RC_5_FU1.Hot_plateau.BCS_1.dn.Lmax" localSheetId="2">'RSB rad coeff'!#REF!</definedName>
    <definedName name="RC_5_FU1.Hot_plateau.BCS_1.dn.Lmax" localSheetId="14">'RSB RVS'!#REF!</definedName>
    <definedName name="RC_5_FU1.Hot_plateau.BCS_1.dn.Lmax" localSheetId="8">'RSB saturation'!#REF!</definedName>
    <definedName name="RC_5_FU1.Hot_plateau.BCS_1.dn.Lmax" localSheetId="5">'RSB sensitivity'!#REF!</definedName>
    <definedName name="RC_5_FU1.Hot_plateau.BCS_1.dn.Lmax" localSheetId="10">'TEB gain transition'!#REF!</definedName>
    <definedName name="RC_5_FU1.Hot_plateau.BCS_1.dn.Lmax" localSheetId="16">'TEB NFR'!#REF!</definedName>
    <definedName name="RC_5_FU1.Hot_plateau.BCS_1.dn.Lmax" localSheetId="1">'TEB rad coeff'!#REF!</definedName>
    <definedName name="RC_5_FU1.Hot_plateau.BCS_1.dn.Lmax" localSheetId="13">'TEB RVS'!#REF!</definedName>
    <definedName name="RC_5_FU1.Hot_plateau.BCS_1.dn.Lmax" localSheetId="7">'TEB saturation'!#REF!</definedName>
    <definedName name="RC_5_FU1.Hot_plateau.BCS_1.dn.Lmax" localSheetId="4">'TEB sensitivity'!#REF!</definedName>
    <definedName name="RC_5_FU1.Hot_plateau.BCS_1.temporary" localSheetId="12">'DNB gain transition'!#REF!</definedName>
    <definedName name="RC_5_FU1.Hot_plateau.BCS_1.temporary" localSheetId="3">'DNB rad coeff'!#REF!</definedName>
    <definedName name="RC_5_FU1.Hot_plateau.BCS_1.temporary" localSheetId="15">'DNB RVS'!#REF!</definedName>
    <definedName name="RC_5_FU1.Hot_plateau.BCS_1.temporary" localSheetId="9">'DNB saturation'!#REF!</definedName>
    <definedName name="RC_5_FU1.Hot_plateau.BCS_1.temporary" localSheetId="6">'DNB sensitivity'!#REF!</definedName>
    <definedName name="RC_5_FU1.Hot_plateau.BCS_1.temporary" localSheetId="19">'Polarization Factor'!#REF!</definedName>
    <definedName name="RC_5_FU1.Hot_plateau.BCS_1.temporary" localSheetId="20">'Polarization Phase'!#REF!</definedName>
    <definedName name="RC_5_FU1.Hot_plateau.BCS_1.temporary" localSheetId="11">'RSB gain transition'!#REF!</definedName>
    <definedName name="RC_5_FU1.Hot_plateau.BCS_1.temporary" localSheetId="17">'RSB NFR'!#REF!</definedName>
    <definedName name="RC_5_FU1.Hot_plateau.BCS_1.temporary" localSheetId="2">'RSB rad coeff'!#REF!</definedName>
    <definedName name="RC_5_FU1.Hot_plateau.BCS_1.temporary" localSheetId="14">'RSB RVS'!#REF!</definedName>
    <definedName name="RC_5_FU1.Hot_plateau.BCS_1.temporary" localSheetId="8">'RSB saturation'!#REF!</definedName>
    <definedName name="RC_5_FU1.Hot_plateau.BCS_1.temporary" localSheetId="5">'RSB sensitivity'!#REF!</definedName>
    <definedName name="RC_5_FU1.Hot_plateau.BCS_1.temporary" localSheetId="10">'TEB gain transition'!#REF!</definedName>
    <definedName name="RC_5_FU1.Hot_plateau.BCS_1.temporary" localSheetId="16">'TEB NFR'!#REF!</definedName>
    <definedName name="RC_5_FU1.Hot_plateau.BCS_1.temporary" localSheetId="1">'TEB rad coeff'!#REF!</definedName>
    <definedName name="RC_5_FU1.Hot_plateau.BCS_1.temporary" localSheetId="13">'TEB RVS'!#REF!</definedName>
    <definedName name="RC_5_FU1.Hot_plateau.BCS_1.temporary" localSheetId="7">'TEB saturation'!#REF!</definedName>
    <definedName name="RC_5_FU1.Hot_plateau.BCS_1.temporary" localSheetId="4">'TEB sensitivity'!#REF!</definedName>
    <definedName name="RC_5_FU1.Nominal_plateau.BCS_1.coeff" localSheetId="12">'DNB gain transition'!#REF!</definedName>
    <definedName name="RC_5_FU1.Nominal_plateau.BCS_1.coeff" localSheetId="3">'DNB rad coeff'!#REF!</definedName>
    <definedName name="RC_5_FU1.Nominal_plateau.BCS_1.coeff" localSheetId="15">'DNB RVS'!#REF!</definedName>
    <definedName name="RC_5_FU1.Nominal_plateau.BCS_1.coeff" localSheetId="9">'DNB saturation'!#REF!</definedName>
    <definedName name="RC_5_FU1.Nominal_plateau.BCS_1.coeff" localSheetId="6">'DNB sensitivity'!#REF!</definedName>
    <definedName name="RC_5_FU1.Nominal_plateau.BCS_1.coeff" localSheetId="19">'Polarization Factor'!#REF!</definedName>
    <definedName name="RC_5_FU1.Nominal_plateau.BCS_1.coeff" localSheetId="20">'Polarization Phase'!#REF!</definedName>
    <definedName name="RC_5_FU1.Nominal_plateau.BCS_1.coeff" localSheetId="11">'RSB gain transition'!#REF!</definedName>
    <definedName name="RC_5_FU1.Nominal_plateau.BCS_1.coeff" localSheetId="17">'RSB NFR'!#REF!</definedName>
    <definedName name="RC_5_FU1.Nominal_plateau.BCS_1.coeff" localSheetId="2">'RSB rad coeff'!#REF!</definedName>
    <definedName name="RC_5_FU1.Nominal_plateau.BCS_1.coeff" localSheetId="14">'RSB RVS'!#REF!</definedName>
    <definedName name="RC_5_FU1.Nominal_plateau.BCS_1.coeff" localSheetId="8">'RSB saturation'!#REF!</definedName>
    <definedName name="RC_5_FU1.Nominal_plateau.BCS_1.coeff" localSheetId="5">'RSB sensitivity'!#REF!</definedName>
    <definedName name="RC_5_FU1.Nominal_plateau.BCS_1.coeff" localSheetId="10">'TEB gain transition'!#REF!</definedName>
    <definedName name="RC_5_FU1.Nominal_plateau.BCS_1.coeff" localSheetId="16">'TEB NFR'!#REF!</definedName>
    <definedName name="RC_5_FU1.Nominal_plateau.BCS_1.coeff" localSheetId="1">'TEB rad coeff'!#REF!</definedName>
    <definedName name="RC_5_FU1.Nominal_plateau.BCS_1.coeff" localSheetId="13">'TEB RVS'!#REF!</definedName>
    <definedName name="RC_5_FU1.Nominal_plateau.BCS_1.coeff" localSheetId="7">'TEB saturation'!#REF!</definedName>
    <definedName name="RC_5_FU1.Nominal_plateau.BCS_1.coeff" localSheetId="4">'TEB sensitivity'!#REF!</definedName>
    <definedName name="RC_5_FU1.Nominal_plateau.BCS_1.dn.Lmax" localSheetId="12">'DNB gain transition'!#REF!</definedName>
    <definedName name="RC_5_FU1.Nominal_plateau.BCS_1.dn.Lmax" localSheetId="3">'DNB rad coeff'!#REF!</definedName>
    <definedName name="RC_5_FU1.Nominal_plateau.BCS_1.dn.Lmax" localSheetId="15">'DNB RVS'!#REF!</definedName>
    <definedName name="RC_5_FU1.Nominal_plateau.BCS_1.dn.Lmax" localSheetId="9">'DNB saturation'!#REF!</definedName>
    <definedName name="RC_5_FU1.Nominal_plateau.BCS_1.dn.Lmax" localSheetId="6">'DNB sensitivity'!#REF!</definedName>
    <definedName name="RC_5_FU1.Nominal_plateau.BCS_1.dn.Lmax" localSheetId="19">'Polarization Factor'!#REF!</definedName>
    <definedName name="RC_5_FU1.Nominal_plateau.BCS_1.dn.Lmax" localSheetId="20">'Polarization Phase'!#REF!</definedName>
    <definedName name="RC_5_FU1.Nominal_plateau.BCS_1.dn.Lmax" localSheetId="11">'RSB gain transition'!#REF!</definedName>
    <definedName name="RC_5_FU1.Nominal_plateau.BCS_1.dn.Lmax" localSheetId="17">'RSB NFR'!#REF!</definedName>
    <definedName name="RC_5_FU1.Nominal_plateau.BCS_1.dn.Lmax" localSheetId="2">'RSB rad coeff'!#REF!</definedName>
    <definedName name="RC_5_FU1.Nominal_plateau.BCS_1.dn.Lmax" localSheetId="14">'RSB RVS'!#REF!</definedName>
    <definedName name="RC_5_FU1.Nominal_plateau.BCS_1.dn.Lmax" localSheetId="8">'RSB saturation'!#REF!</definedName>
    <definedName name="RC_5_FU1.Nominal_plateau.BCS_1.dn.Lmax" localSheetId="5">'RSB sensitivity'!#REF!</definedName>
    <definedName name="RC_5_FU1.Nominal_plateau.BCS_1.dn.Lmax" localSheetId="10">'TEB gain transition'!#REF!</definedName>
    <definedName name="RC_5_FU1.Nominal_plateau.BCS_1.dn.Lmax" localSheetId="16">'TEB NFR'!#REF!</definedName>
    <definedName name="RC_5_FU1.Nominal_plateau.BCS_1.dn.Lmax" localSheetId="1">'TEB rad coeff'!#REF!</definedName>
    <definedName name="RC_5_FU1.Nominal_plateau.BCS_1.dn.Lmax" localSheetId="13">'TEB RVS'!#REF!</definedName>
    <definedName name="RC_5_FU1.Nominal_plateau.BCS_1.dn.Lmax" localSheetId="7">'TEB saturation'!#REF!</definedName>
    <definedName name="RC_5_FU1.Nominal_plateau.BCS_1.dn.Lmax" localSheetId="4">'TEB sensitivity'!#REF!</definedName>
    <definedName name="RC_5_FU1.Nominal_plateau.BCS_1.temporary" localSheetId="12">'DNB gain transition'!#REF!</definedName>
    <definedName name="RC_5_FU1.Nominal_plateau.BCS_1.temporary" localSheetId="3">'DNB rad coeff'!#REF!</definedName>
    <definedName name="RC_5_FU1.Nominal_plateau.BCS_1.temporary" localSheetId="15">'DNB RVS'!#REF!</definedName>
    <definedName name="RC_5_FU1.Nominal_plateau.BCS_1.temporary" localSheetId="9">'DNB saturation'!#REF!</definedName>
    <definedName name="RC_5_FU1.Nominal_plateau.BCS_1.temporary" localSheetId="6">'DNB sensitivity'!#REF!</definedName>
    <definedName name="RC_5_FU1.Nominal_plateau.BCS_1.temporary" localSheetId="19">'Polarization Factor'!#REF!</definedName>
    <definedName name="RC_5_FU1.Nominal_plateau.BCS_1.temporary" localSheetId="20">'Polarization Phase'!#REF!</definedName>
    <definedName name="RC_5_FU1.Nominal_plateau.BCS_1.temporary" localSheetId="11">'RSB gain transition'!#REF!</definedName>
    <definedName name="RC_5_FU1.Nominal_plateau.BCS_1.temporary" localSheetId="17">'RSB NFR'!#REF!</definedName>
    <definedName name="RC_5_FU1.Nominal_plateau.BCS_1.temporary" localSheetId="2">'RSB rad coeff'!#REF!</definedName>
    <definedName name="RC_5_FU1.Nominal_plateau.BCS_1.temporary" localSheetId="14">'RSB RVS'!#REF!</definedName>
    <definedName name="RC_5_FU1.Nominal_plateau.BCS_1.temporary" localSheetId="8">'RSB saturation'!#REF!</definedName>
    <definedName name="RC_5_FU1.Nominal_plateau.BCS_1.temporary" localSheetId="5">'RSB sensitivity'!#REF!</definedName>
    <definedName name="RC_5_FU1.Nominal_plateau.BCS_1.temporary" localSheetId="10">'TEB gain transition'!#REF!</definedName>
    <definedName name="RC_5_FU1.Nominal_plateau.BCS_1.temporary" localSheetId="16">'TEB NFR'!#REF!</definedName>
    <definedName name="RC_5_FU1.Nominal_plateau.BCS_1.temporary" localSheetId="1">'TEB rad coeff'!#REF!</definedName>
    <definedName name="RC_5_FU1.Nominal_plateau.BCS_1.temporary" localSheetId="13">'TEB RVS'!#REF!</definedName>
    <definedName name="RC_5_FU1.Nominal_plateau.BCS_1.temporary" localSheetId="7">'TEB saturation'!#REF!</definedName>
    <definedName name="RC_5_FU1.Nominal_plateau.BCS_1.temporary" localSheetId="4">'TEB sensitivity'!#REF!</definedName>
    <definedName name="TEB.Bside.Nominal.collect.max_dn.lowhigh" localSheetId="10">'TEB gain transition'!#REF!</definedName>
    <definedName name="TEB.F2.version2.coeff" localSheetId="17">'RSB NFR'!$D$12:$G$279</definedName>
    <definedName name="TEB.F2.version2.coeff" localSheetId="16">'TEB NFR'!$D$10:$G$267</definedName>
    <definedName name="TEB.F2.version2.coeff" localSheetId="13">'TEB RVS'!$D$25:$G$344</definedName>
    <definedName name="TEB.F2.version2.coeff_1" localSheetId="17">'RSB NFR'!$D$12:$G$281</definedName>
    <definedName name="TEB.F2.version2.coeff_1" localSheetId="16">'TEB NFR'!$D$10:$G$269</definedName>
    <definedName name="TEB.F2.version2.coeff_1" localSheetId="13">'TEB RVS'!#REF!</definedName>
    <definedName name="TEB.F2.version5.coeff" localSheetId="13">'TEB RVS'!#REF!</definedName>
    <definedName name="TEB.F2.version5.coeff2" localSheetId="13">'TEB RVS'!#REF!</definedName>
  </definedNames>
  <calcPr calcId="152511"/>
</workbook>
</file>

<file path=xl/calcChain.xml><?xml version="1.0" encoding="utf-8"?>
<calcChain xmlns="http://schemas.openxmlformats.org/spreadsheetml/2006/main">
  <c r="P6" i="46" l="1"/>
  <c r="Q6" i="46"/>
  <c r="R6" i="46"/>
  <c r="S6" i="46"/>
  <c r="T6" i="46"/>
  <c r="U6" i="46"/>
  <c r="P7" i="46"/>
  <c r="Q7" i="46"/>
  <c r="R7" i="46"/>
  <c r="S7" i="46"/>
  <c r="T7" i="46"/>
  <c r="U7" i="46"/>
  <c r="P8" i="46"/>
  <c r="Q8" i="46"/>
  <c r="R8" i="46"/>
  <c r="S8" i="46"/>
  <c r="T8" i="46"/>
  <c r="U8" i="46"/>
  <c r="P9" i="46"/>
  <c r="Q9" i="46"/>
  <c r="R9" i="46"/>
  <c r="S9" i="46"/>
  <c r="T9" i="46"/>
  <c r="U9" i="46"/>
  <c r="P10" i="46"/>
  <c r="Q10" i="46"/>
  <c r="R10" i="46"/>
  <c r="S10" i="46"/>
  <c r="T10" i="46"/>
  <c r="U10" i="46"/>
  <c r="P11" i="46"/>
  <c r="Q11" i="46"/>
  <c r="R11" i="46"/>
  <c r="S11" i="46"/>
  <c r="T11" i="46"/>
  <c r="U11" i="46"/>
  <c r="P12" i="46"/>
  <c r="Q12" i="46"/>
  <c r="R12" i="46"/>
  <c r="S12" i="46"/>
  <c r="T12" i="46"/>
  <c r="U12" i="46"/>
  <c r="P13" i="46"/>
  <c r="Q13" i="46"/>
  <c r="R13" i="46"/>
  <c r="S13" i="46"/>
  <c r="T13" i="46"/>
  <c r="U13" i="46"/>
  <c r="P14" i="46"/>
  <c r="Q14" i="46"/>
  <c r="R14" i="46"/>
  <c r="S14" i="46"/>
  <c r="T14" i="46"/>
  <c r="U14" i="46"/>
  <c r="P15" i="46"/>
  <c r="Q15" i="46"/>
  <c r="R15" i="46"/>
  <c r="S15" i="46"/>
  <c r="T15" i="46"/>
  <c r="U15" i="46"/>
  <c r="P16" i="46"/>
  <c r="Q16" i="46"/>
  <c r="R16" i="46"/>
  <c r="S16" i="46"/>
  <c r="T16" i="46"/>
  <c r="U16" i="46"/>
  <c r="P17" i="46"/>
  <c r="Q17" i="46"/>
  <c r="R17" i="46"/>
  <c r="S17" i="46"/>
  <c r="T17" i="46"/>
  <c r="U17" i="46"/>
  <c r="P18" i="46"/>
  <c r="Q18" i="46"/>
  <c r="R18" i="46"/>
  <c r="S18" i="46"/>
  <c r="T18" i="46"/>
  <c r="U18" i="46"/>
  <c r="P19" i="46"/>
  <c r="Q19" i="46"/>
  <c r="R19" i="46"/>
  <c r="S19" i="46"/>
  <c r="T19" i="46"/>
  <c r="U19" i="46"/>
  <c r="P20" i="46"/>
  <c r="Q20" i="46"/>
  <c r="R20" i="46"/>
  <c r="S20" i="46"/>
  <c r="T20" i="46"/>
  <c r="U20" i="46"/>
  <c r="P21" i="46"/>
  <c r="Q21" i="46"/>
  <c r="R21" i="46"/>
  <c r="S21" i="46"/>
  <c r="T21" i="46"/>
  <c r="U21" i="46"/>
  <c r="P22" i="46"/>
  <c r="Q22" i="46"/>
  <c r="R22" i="46"/>
  <c r="S22" i="46"/>
  <c r="T22" i="46"/>
  <c r="U22" i="46"/>
  <c r="P23" i="46"/>
  <c r="Q23" i="46"/>
  <c r="R23" i="46"/>
  <c r="S23" i="46"/>
  <c r="T23" i="46"/>
  <c r="U23" i="46"/>
  <c r="O23" i="46"/>
  <c r="O22" i="46"/>
  <c r="O21" i="46"/>
  <c r="O20" i="46"/>
  <c r="O19" i="46"/>
  <c r="O18" i="46"/>
  <c r="O17" i="46"/>
  <c r="O16" i="46"/>
  <c r="O15" i="46"/>
  <c r="O14" i="46"/>
  <c r="O13" i="46"/>
  <c r="O12" i="46"/>
  <c r="O11" i="46"/>
  <c r="O10" i="46"/>
  <c r="O9" i="46"/>
  <c r="O8" i="46"/>
  <c r="O7" i="46"/>
  <c r="O6" i="46"/>
  <c r="E6" i="46"/>
  <c r="F6" i="46"/>
  <c r="G6" i="46"/>
  <c r="H6" i="46"/>
  <c r="I6" i="46"/>
  <c r="J6" i="46"/>
  <c r="E7" i="46"/>
  <c r="F7" i="46"/>
  <c r="G7" i="46"/>
  <c r="H7" i="46"/>
  <c r="I7" i="46"/>
  <c r="J7" i="46"/>
  <c r="E8" i="46"/>
  <c r="F8" i="46"/>
  <c r="G8" i="46"/>
  <c r="H8" i="46"/>
  <c r="I8" i="46"/>
  <c r="J8" i="46"/>
  <c r="E9" i="46"/>
  <c r="F9" i="46"/>
  <c r="G9" i="46"/>
  <c r="H9" i="46"/>
  <c r="I9" i="46"/>
  <c r="J9" i="46"/>
  <c r="E10" i="46"/>
  <c r="F10" i="46"/>
  <c r="G10" i="46"/>
  <c r="H10" i="46"/>
  <c r="I10" i="46"/>
  <c r="J10" i="46"/>
  <c r="E11" i="46"/>
  <c r="F11" i="46"/>
  <c r="G11" i="46"/>
  <c r="H11" i="46"/>
  <c r="I11" i="46"/>
  <c r="J11" i="46"/>
  <c r="E12" i="46"/>
  <c r="F12" i="46"/>
  <c r="G12" i="46"/>
  <c r="H12" i="46"/>
  <c r="I12" i="46"/>
  <c r="J12" i="46"/>
  <c r="E13" i="46"/>
  <c r="F13" i="46"/>
  <c r="G13" i="46"/>
  <c r="H13" i="46"/>
  <c r="I13" i="46"/>
  <c r="J13" i="46"/>
  <c r="E14" i="46"/>
  <c r="F14" i="46"/>
  <c r="G14" i="46"/>
  <c r="H14" i="46"/>
  <c r="I14" i="46"/>
  <c r="J14" i="46"/>
  <c r="E15" i="46"/>
  <c r="F15" i="46"/>
  <c r="G15" i="46"/>
  <c r="H15" i="46"/>
  <c r="I15" i="46"/>
  <c r="J15" i="46"/>
  <c r="E16" i="46"/>
  <c r="F16" i="46"/>
  <c r="G16" i="46"/>
  <c r="H16" i="46"/>
  <c r="I16" i="46"/>
  <c r="J16" i="46"/>
  <c r="E17" i="46"/>
  <c r="F17" i="46"/>
  <c r="G17" i="46"/>
  <c r="H17" i="46"/>
  <c r="I17" i="46"/>
  <c r="J17" i="46"/>
  <c r="E18" i="46"/>
  <c r="F18" i="46"/>
  <c r="G18" i="46"/>
  <c r="H18" i="46"/>
  <c r="I18" i="46"/>
  <c r="J18" i="46"/>
  <c r="E19" i="46"/>
  <c r="F19" i="46"/>
  <c r="G19" i="46"/>
  <c r="H19" i="46"/>
  <c r="I19" i="46"/>
  <c r="J19" i="46"/>
  <c r="E20" i="46"/>
  <c r="F20" i="46"/>
  <c r="G20" i="46"/>
  <c r="H20" i="46"/>
  <c r="I20" i="46"/>
  <c r="J20" i="46"/>
  <c r="E21" i="46"/>
  <c r="F21" i="46"/>
  <c r="G21" i="46"/>
  <c r="H21" i="46"/>
  <c r="I21" i="46"/>
  <c r="J21" i="46"/>
  <c r="E22" i="46"/>
  <c r="F22" i="46"/>
  <c r="G22" i="46"/>
  <c r="H22" i="46"/>
  <c r="I22" i="46"/>
  <c r="J22" i="46"/>
  <c r="E23" i="46"/>
  <c r="F23" i="46"/>
  <c r="G23" i="46"/>
  <c r="H23" i="46"/>
  <c r="I23" i="46"/>
  <c r="J23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D7" i="46"/>
  <c r="D6" i="46"/>
  <c r="P6" i="39"/>
  <c r="Q6" i="39"/>
  <c r="R6" i="39"/>
  <c r="S6" i="39"/>
  <c r="T6" i="39"/>
  <c r="U6" i="39"/>
  <c r="O6" i="39"/>
  <c r="P7" i="39"/>
  <c r="Q7" i="39"/>
  <c r="R7" i="39"/>
  <c r="S7" i="39"/>
  <c r="T7" i="39"/>
  <c r="U7" i="39"/>
  <c r="P8" i="39"/>
  <c r="Q8" i="39"/>
  <c r="R8" i="39"/>
  <c r="S8" i="39"/>
  <c r="T8" i="39"/>
  <c r="U8" i="39"/>
  <c r="P9" i="39"/>
  <c r="Q9" i="39"/>
  <c r="R9" i="39"/>
  <c r="S9" i="39"/>
  <c r="T9" i="39"/>
  <c r="U9" i="39"/>
  <c r="P10" i="39"/>
  <c r="Q10" i="39"/>
  <c r="R10" i="39"/>
  <c r="S10" i="39"/>
  <c r="T10" i="39"/>
  <c r="U10" i="39"/>
  <c r="P11" i="39"/>
  <c r="Q11" i="39"/>
  <c r="R11" i="39"/>
  <c r="S11" i="39"/>
  <c r="T11" i="39"/>
  <c r="U11" i="39"/>
  <c r="P12" i="39"/>
  <c r="Q12" i="39"/>
  <c r="R12" i="39"/>
  <c r="S12" i="39"/>
  <c r="T12" i="39"/>
  <c r="U12" i="39"/>
  <c r="P13" i="39"/>
  <c r="Q13" i="39"/>
  <c r="R13" i="39"/>
  <c r="S13" i="39"/>
  <c r="T13" i="39"/>
  <c r="U13" i="39"/>
  <c r="P14" i="39"/>
  <c r="Q14" i="39"/>
  <c r="R14" i="39"/>
  <c r="S14" i="39"/>
  <c r="T14" i="39"/>
  <c r="U14" i="39"/>
  <c r="P15" i="39"/>
  <c r="Q15" i="39"/>
  <c r="R15" i="39"/>
  <c r="S15" i="39"/>
  <c r="T15" i="39"/>
  <c r="U15" i="39"/>
  <c r="P16" i="39"/>
  <c r="Q16" i="39"/>
  <c r="R16" i="39"/>
  <c r="S16" i="39"/>
  <c r="T16" i="39"/>
  <c r="U16" i="39"/>
  <c r="P17" i="39"/>
  <c r="Q17" i="39"/>
  <c r="R17" i="39"/>
  <c r="S17" i="39"/>
  <c r="T17" i="39"/>
  <c r="U17" i="39"/>
  <c r="P18" i="39"/>
  <c r="Q18" i="39"/>
  <c r="R18" i="39"/>
  <c r="S18" i="39"/>
  <c r="T18" i="39"/>
  <c r="U18" i="39"/>
  <c r="P19" i="39"/>
  <c r="Q19" i="39"/>
  <c r="R19" i="39"/>
  <c r="S19" i="39"/>
  <c r="T19" i="39"/>
  <c r="U19" i="39"/>
  <c r="P20" i="39"/>
  <c r="Q20" i="39"/>
  <c r="R20" i="39"/>
  <c r="S20" i="39"/>
  <c r="T20" i="39"/>
  <c r="U20" i="39"/>
  <c r="P21" i="39"/>
  <c r="Q21" i="39"/>
  <c r="R21" i="39"/>
  <c r="S21" i="39"/>
  <c r="T21" i="39"/>
  <c r="U21" i="39"/>
  <c r="P22" i="39"/>
  <c r="Q22" i="39"/>
  <c r="R22" i="39"/>
  <c r="S22" i="39"/>
  <c r="T22" i="39"/>
  <c r="U22" i="39"/>
  <c r="P23" i="39"/>
  <c r="Q23" i="39"/>
  <c r="R23" i="39"/>
  <c r="S23" i="39"/>
  <c r="T23" i="39"/>
  <c r="U23" i="39"/>
  <c r="O23" i="39"/>
  <c r="O22" i="39"/>
  <c r="O21" i="39"/>
  <c r="O20" i="39"/>
  <c r="O19" i="39"/>
  <c r="O18" i="39"/>
  <c r="O17" i="39"/>
  <c r="O16" i="39"/>
  <c r="O15" i="39"/>
  <c r="O14" i="39"/>
  <c r="O13" i="39"/>
  <c r="O12" i="39"/>
  <c r="O11" i="39"/>
  <c r="O10" i="39"/>
  <c r="O9" i="39"/>
  <c r="O8" i="39"/>
  <c r="O7" i="39"/>
  <c r="E6" i="39"/>
  <c r="F6" i="39"/>
  <c r="G6" i="39"/>
  <c r="H6" i="39"/>
  <c r="I6" i="39"/>
  <c r="J6" i="39"/>
  <c r="E7" i="39"/>
  <c r="F7" i="39"/>
  <c r="G7" i="39"/>
  <c r="H7" i="39"/>
  <c r="I7" i="39"/>
  <c r="J7" i="39"/>
  <c r="E8" i="39"/>
  <c r="F8" i="39"/>
  <c r="G8" i="39"/>
  <c r="H8" i="39"/>
  <c r="I8" i="39"/>
  <c r="J8" i="39"/>
  <c r="E9" i="39"/>
  <c r="F9" i="39"/>
  <c r="G9" i="39"/>
  <c r="H9" i="39"/>
  <c r="I9" i="39"/>
  <c r="J9" i="39"/>
  <c r="E10" i="39"/>
  <c r="F10" i="39"/>
  <c r="G10" i="39"/>
  <c r="H10" i="39"/>
  <c r="I10" i="39"/>
  <c r="J10" i="39"/>
  <c r="E11" i="39"/>
  <c r="F11" i="39"/>
  <c r="G11" i="39"/>
  <c r="H11" i="39"/>
  <c r="I11" i="39"/>
  <c r="J11" i="39"/>
  <c r="E12" i="39"/>
  <c r="F12" i="39"/>
  <c r="G12" i="39"/>
  <c r="H12" i="39"/>
  <c r="I12" i="39"/>
  <c r="J12" i="39"/>
  <c r="E13" i="39"/>
  <c r="F13" i="39"/>
  <c r="G13" i="39"/>
  <c r="H13" i="39"/>
  <c r="I13" i="39"/>
  <c r="J13" i="39"/>
  <c r="E14" i="39"/>
  <c r="F14" i="39"/>
  <c r="G14" i="39"/>
  <c r="H14" i="39"/>
  <c r="I14" i="39"/>
  <c r="J14" i="39"/>
  <c r="E15" i="39"/>
  <c r="F15" i="39"/>
  <c r="G15" i="39"/>
  <c r="H15" i="39"/>
  <c r="I15" i="39"/>
  <c r="J15" i="39"/>
  <c r="E16" i="39"/>
  <c r="F16" i="39"/>
  <c r="G16" i="39"/>
  <c r="H16" i="39"/>
  <c r="I16" i="39"/>
  <c r="J16" i="39"/>
  <c r="E17" i="39"/>
  <c r="F17" i="39"/>
  <c r="G17" i="39"/>
  <c r="H17" i="39"/>
  <c r="I17" i="39"/>
  <c r="J17" i="39"/>
  <c r="E18" i="39"/>
  <c r="F18" i="39"/>
  <c r="G18" i="39"/>
  <c r="H18" i="39"/>
  <c r="I18" i="39"/>
  <c r="J18" i="39"/>
  <c r="E19" i="39"/>
  <c r="F19" i="39"/>
  <c r="G19" i="39"/>
  <c r="H19" i="39"/>
  <c r="I19" i="39"/>
  <c r="J19" i="39"/>
  <c r="E20" i="39"/>
  <c r="F20" i="39"/>
  <c r="G20" i="39"/>
  <c r="H20" i="39"/>
  <c r="I20" i="39"/>
  <c r="J20" i="39"/>
  <c r="E21" i="39"/>
  <c r="F21" i="39"/>
  <c r="G21" i="39"/>
  <c r="H21" i="39"/>
  <c r="I21" i="39"/>
  <c r="J21" i="39"/>
  <c r="E22" i="39"/>
  <c r="F22" i="39"/>
  <c r="G22" i="39"/>
  <c r="H22" i="39"/>
  <c r="I22" i="39"/>
  <c r="J22" i="39"/>
  <c r="E23" i="39"/>
  <c r="F23" i="39"/>
  <c r="G23" i="39"/>
  <c r="H23" i="39"/>
  <c r="I23" i="39"/>
  <c r="J23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D7" i="39"/>
  <c r="D6" i="39"/>
  <c r="V33" i="49"/>
  <c r="V32" i="49"/>
  <c r="V31" i="49"/>
  <c r="V30" i="49"/>
  <c r="V27" i="49"/>
  <c r="V26" i="49"/>
  <c r="V25" i="49"/>
  <c r="V24" i="49"/>
  <c r="V23" i="49"/>
  <c r="V22" i="49"/>
  <c r="V21" i="49"/>
  <c r="V20" i="49"/>
  <c r="V19" i="49"/>
  <c r="V18" i="49"/>
  <c r="V17" i="49"/>
  <c r="V16" i="49"/>
  <c r="V15" i="49"/>
  <c r="V14" i="49"/>
  <c r="V13" i="49"/>
  <c r="V12" i="49"/>
  <c r="V11" i="49"/>
  <c r="V10" i="49"/>
  <c r="V9" i="49"/>
  <c r="V8" i="49"/>
  <c r="V7" i="49"/>
  <c r="V6" i="49"/>
  <c r="U33" i="49"/>
  <c r="U32" i="49"/>
  <c r="U31" i="49"/>
  <c r="U30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U9" i="49"/>
  <c r="U8" i="49"/>
  <c r="U7" i="49"/>
  <c r="Y6" i="50"/>
  <c r="Y7" i="50"/>
  <c r="Y8" i="50"/>
  <c r="Y9" i="50"/>
  <c r="Y10" i="50"/>
  <c r="Y11" i="50"/>
  <c r="Y12" i="50"/>
  <c r="Y13" i="50"/>
  <c r="Y14" i="50"/>
  <c r="Y15" i="50"/>
  <c r="Y16" i="50"/>
  <c r="Y17" i="50"/>
  <c r="Y18" i="50"/>
  <c r="Y19" i="50"/>
  <c r="Y20" i="50"/>
  <c r="Y21" i="50"/>
  <c r="X21" i="50"/>
  <c r="X20" i="50"/>
  <c r="X19" i="50"/>
  <c r="X18" i="50"/>
  <c r="X17" i="50"/>
  <c r="X16" i="50"/>
  <c r="X15" i="50"/>
  <c r="X14" i="50"/>
  <c r="X13" i="50"/>
  <c r="X12" i="50"/>
  <c r="X11" i="50"/>
  <c r="X10" i="50"/>
  <c r="X9" i="50"/>
  <c r="X8" i="50"/>
  <c r="X7" i="50"/>
  <c r="W6" i="50"/>
  <c r="W7" i="50"/>
  <c r="W8" i="50"/>
  <c r="W9" i="50"/>
  <c r="W10" i="50"/>
  <c r="W11" i="50"/>
  <c r="W12" i="50"/>
  <c r="W13" i="50"/>
  <c r="W14" i="50"/>
  <c r="W15" i="50"/>
  <c r="W16" i="50"/>
  <c r="W17" i="50"/>
  <c r="W18" i="50"/>
  <c r="W19" i="50"/>
  <c r="W20" i="50"/>
  <c r="W21" i="50"/>
  <c r="V21" i="50"/>
  <c r="V20" i="50"/>
  <c r="V19" i="50"/>
  <c r="V18" i="50"/>
  <c r="V17" i="50"/>
  <c r="V16" i="50"/>
  <c r="V15" i="50"/>
  <c r="V14" i="50"/>
  <c r="V13" i="50"/>
  <c r="V12" i="50"/>
  <c r="V11" i="50"/>
  <c r="V10" i="50"/>
  <c r="V9" i="50"/>
  <c r="V8" i="50"/>
  <c r="V7" i="50"/>
  <c r="U6" i="49"/>
  <c r="V6" i="50"/>
  <c r="X6" i="50"/>
  <c r="U21" i="50"/>
  <c r="T21" i="50"/>
  <c r="S21" i="50"/>
  <c r="R21" i="50"/>
  <c r="Q21" i="50"/>
  <c r="P21" i="50"/>
  <c r="O21" i="50"/>
  <c r="N21" i="50"/>
  <c r="M21" i="50"/>
  <c r="L21" i="50"/>
  <c r="K21" i="50"/>
  <c r="J21" i="50"/>
  <c r="I21" i="50"/>
  <c r="H21" i="50"/>
  <c r="G21" i="50"/>
  <c r="F21" i="50"/>
  <c r="A21" i="50"/>
  <c r="U20" i="50"/>
  <c r="T20" i="50"/>
  <c r="S20" i="50"/>
  <c r="R20" i="50"/>
  <c r="Q20" i="50"/>
  <c r="P20" i="50"/>
  <c r="O20" i="50"/>
  <c r="N20" i="50"/>
  <c r="M20" i="50"/>
  <c r="L20" i="50"/>
  <c r="K20" i="50"/>
  <c r="J20" i="50"/>
  <c r="I20" i="50"/>
  <c r="H20" i="50"/>
  <c r="G20" i="50"/>
  <c r="F20" i="50"/>
  <c r="A20" i="50"/>
  <c r="U19" i="50"/>
  <c r="T19" i="50"/>
  <c r="S19" i="50"/>
  <c r="R19" i="50"/>
  <c r="Q19" i="50"/>
  <c r="P19" i="50"/>
  <c r="O19" i="50"/>
  <c r="N19" i="50"/>
  <c r="M19" i="50"/>
  <c r="L19" i="50"/>
  <c r="K19" i="50"/>
  <c r="J19" i="50"/>
  <c r="I19" i="50"/>
  <c r="H19" i="50"/>
  <c r="G19" i="50"/>
  <c r="F19" i="50"/>
  <c r="A19" i="50"/>
  <c r="U18" i="50"/>
  <c r="T18" i="50"/>
  <c r="S18" i="50"/>
  <c r="R18" i="50"/>
  <c r="Q18" i="50"/>
  <c r="P18" i="50"/>
  <c r="O18" i="50"/>
  <c r="N18" i="50"/>
  <c r="M18" i="50"/>
  <c r="L18" i="50"/>
  <c r="K18" i="50"/>
  <c r="J18" i="50"/>
  <c r="I18" i="50"/>
  <c r="H18" i="50"/>
  <c r="G18" i="50"/>
  <c r="F18" i="50"/>
  <c r="A18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A17" i="50"/>
  <c r="U16" i="50"/>
  <c r="T16" i="50"/>
  <c r="S16" i="50"/>
  <c r="R16" i="50"/>
  <c r="Q16" i="50"/>
  <c r="P16" i="50"/>
  <c r="O16" i="50"/>
  <c r="N16" i="50"/>
  <c r="M16" i="50"/>
  <c r="L16" i="50"/>
  <c r="K16" i="50"/>
  <c r="J16" i="50"/>
  <c r="I16" i="50"/>
  <c r="H16" i="50"/>
  <c r="G16" i="50"/>
  <c r="F16" i="50"/>
  <c r="A16" i="50"/>
  <c r="U15" i="50"/>
  <c r="T15" i="50"/>
  <c r="S15" i="50"/>
  <c r="R15" i="50"/>
  <c r="Q15" i="50"/>
  <c r="P15" i="50"/>
  <c r="O15" i="50"/>
  <c r="N15" i="50"/>
  <c r="M15" i="50"/>
  <c r="L15" i="50"/>
  <c r="K15" i="50"/>
  <c r="J15" i="50"/>
  <c r="I15" i="50"/>
  <c r="H15" i="50"/>
  <c r="G15" i="50"/>
  <c r="F15" i="50"/>
  <c r="A15" i="50"/>
  <c r="U14" i="50"/>
  <c r="T14" i="50"/>
  <c r="S14" i="50"/>
  <c r="R14" i="50"/>
  <c r="Q14" i="50"/>
  <c r="P14" i="50"/>
  <c r="O14" i="50"/>
  <c r="N14" i="50"/>
  <c r="M14" i="50"/>
  <c r="L14" i="50"/>
  <c r="K14" i="50"/>
  <c r="J14" i="50"/>
  <c r="I14" i="50"/>
  <c r="H14" i="50"/>
  <c r="G14" i="50"/>
  <c r="F14" i="50"/>
  <c r="A14" i="50"/>
  <c r="U13" i="50"/>
  <c r="T13" i="50"/>
  <c r="S13" i="50"/>
  <c r="R13" i="50"/>
  <c r="Q13" i="50"/>
  <c r="P13" i="50"/>
  <c r="O13" i="50"/>
  <c r="N13" i="50"/>
  <c r="M13" i="50"/>
  <c r="L13" i="50"/>
  <c r="K13" i="50"/>
  <c r="J13" i="50"/>
  <c r="I13" i="50"/>
  <c r="H13" i="50"/>
  <c r="G13" i="50"/>
  <c r="F13" i="50"/>
  <c r="A13" i="50"/>
  <c r="U12" i="50"/>
  <c r="T12" i="50"/>
  <c r="S12" i="50"/>
  <c r="R12" i="50"/>
  <c r="Q12" i="50"/>
  <c r="P12" i="50"/>
  <c r="O12" i="50"/>
  <c r="N12" i="50"/>
  <c r="M12" i="50"/>
  <c r="L12" i="50"/>
  <c r="K12" i="50"/>
  <c r="J12" i="50"/>
  <c r="I12" i="50"/>
  <c r="H12" i="50"/>
  <c r="G12" i="50"/>
  <c r="F12" i="50"/>
  <c r="A12" i="50"/>
  <c r="U11" i="50"/>
  <c r="T11" i="50"/>
  <c r="S11" i="50"/>
  <c r="R11" i="50"/>
  <c r="Q11" i="50"/>
  <c r="P11" i="50"/>
  <c r="O11" i="50"/>
  <c r="N11" i="50"/>
  <c r="M11" i="50"/>
  <c r="L11" i="50"/>
  <c r="K11" i="50"/>
  <c r="J11" i="50"/>
  <c r="I11" i="50"/>
  <c r="H11" i="50"/>
  <c r="G11" i="50"/>
  <c r="F11" i="50"/>
  <c r="A11" i="50"/>
  <c r="U10" i="50"/>
  <c r="T10" i="50"/>
  <c r="S10" i="50"/>
  <c r="R10" i="50"/>
  <c r="Q10" i="50"/>
  <c r="P10" i="50"/>
  <c r="O10" i="50"/>
  <c r="N10" i="50"/>
  <c r="M10" i="50"/>
  <c r="L10" i="50"/>
  <c r="K10" i="50"/>
  <c r="J10" i="50"/>
  <c r="I10" i="50"/>
  <c r="H10" i="50"/>
  <c r="G10" i="50"/>
  <c r="F10" i="50"/>
  <c r="A10" i="50"/>
  <c r="U9" i="50"/>
  <c r="T9" i="50"/>
  <c r="S9" i="50"/>
  <c r="R9" i="50"/>
  <c r="Q9" i="50"/>
  <c r="P9" i="50"/>
  <c r="O9" i="50"/>
  <c r="N9" i="50"/>
  <c r="M9" i="50"/>
  <c r="L9" i="50"/>
  <c r="K9" i="50"/>
  <c r="J9" i="50"/>
  <c r="I9" i="50"/>
  <c r="H9" i="50"/>
  <c r="G9" i="50"/>
  <c r="F9" i="50"/>
  <c r="A9" i="50"/>
  <c r="U8" i="50"/>
  <c r="T8" i="50"/>
  <c r="S8" i="50"/>
  <c r="R8" i="50"/>
  <c r="Q8" i="50"/>
  <c r="P8" i="50"/>
  <c r="O8" i="50"/>
  <c r="N8" i="50"/>
  <c r="M8" i="50"/>
  <c r="L8" i="50"/>
  <c r="K8" i="50"/>
  <c r="J8" i="50"/>
  <c r="I8" i="50"/>
  <c r="H8" i="50"/>
  <c r="G8" i="50"/>
  <c r="F8" i="50"/>
  <c r="A8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F7" i="50"/>
  <c r="A7" i="50"/>
  <c r="U6" i="50"/>
  <c r="T6" i="50"/>
  <c r="S6" i="50"/>
  <c r="R6" i="50"/>
  <c r="Q6" i="50"/>
  <c r="P6" i="50"/>
  <c r="O6" i="50"/>
  <c r="N6" i="50"/>
  <c r="M6" i="50"/>
  <c r="L6" i="50"/>
  <c r="K6" i="50"/>
  <c r="J6" i="50"/>
  <c r="I6" i="50"/>
  <c r="H6" i="50"/>
  <c r="G6" i="50"/>
  <c r="F6" i="50"/>
  <c r="A6" i="50"/>
  <c r="Y33" i="49"/>
  <c r="Y32" i="49"/>
  <c r="Y31" i="49"/>
  <c r="Y30" i="49"/>
  <c r="Y27" i="49"/>
  <c r="Y26" i="49"/>
  <c r="X33" i="49"/>
  <c r="X32" i="49"/>
  <c r="X31" i="49"/>
  <c r="X30" i="49"/>
  <c r="X27" i="49"/>
  <c r="X26" i="49"/>
  <c r="W33" i="49"/>
  <c r="N33" i="49"/>
  <c r="O33" i="49"/>
  <c r="P33" i="49"/>
  <c r="Q33" i="49"/>
  <c r="R33" i="49"/>
  <c r="S33" i="49"/>
  <c r="T33" i="49"/>
  <c r="M33" i="49"/>
  <c r="W32" i="49"/>
  <c r="W31" i="49"/>
  <c r="W30" i="49"/>
  <c r="N30" i="49"/>
  <c r="O30" i="49"/>
  <c r="P30" i="49"/>
  <c r="Q30" i="49"/>
  <c r="R30" i="49"/>
  <c r="S30" i="49"/>
  <c r="T30" i="49"/>
  <c r="N31" i="49"/>
  <c r="O31" i="49"/>
  <c r="P31" i="49"/>
  <c r="Q31" i="49"/>
  <c r="R31" i="49"/>
  <c r="S31" i="49"/>
  <c r="T31" i="49"/>
  <c r="N32" i="49"/>
  <c r="O32" i="49"/>
  <c r="P32" i="49"/>
  <c r="Q32" i="49"/>
  <c r="R32" i="49"/>
  <c r="S32" i="49"/>
  <c r="T32" i="49"/>
  <c r="M32" i="49"/>
  <c r="M31" i="49"/>
  <c r="M30" i="49"/>
  <c r="W27" i="49"/>
  <c r="W26" i="49"/>
  <c r="N26" i="49"/>
  <c r="O26" i="49"/>
  <c r="P26" i="49"/>
  <c r="Q26" i="49"/>
  <c r="R26" i="49"/>
  <c r="S26" i="49"/>
  <c r="T26" i="49"/>
  <c r="N27" i="49"/>
  <c r="O27" i="49"/>
  <c r="P27" i="49"/>
  <c r="Q27" i="49"/>
  <c r="R27" i="49"/>
  <c r="S27" i="49"/>
  <c r="T27" i="49"/>
  <c r="N28" i="49"/>
  <c r="O28" i="49"/>
  <c r="P28" i="49"/>
  <c r="Q28" i="49"/>
  <c r="R28" i="49"/>
  <c r="S28" i="49"/>
  <c r="T28" i="49"/>
  <c r="N29" i="49"/>
  <c r="O29" i="49"/>
  <c r="P29" i="49"/>
  <c r="Q29" i="49"/>
  <c r="R29" i="49"/>
  <c r="S29" i="49"/>
  <c r="T29" i="49"/>
  <c r="M29" i="49"/>
  <c r="M28" i="49"/>
  <c r="M27" i="49"/>
  <c r="M26" i="49"/>
  <c r="F26" i="49"/>
  <c r="G26" i="49"/>
  <c r="H26" i="49"/>
  <c r="I26" i="49"/>
  <c r="J26" i="49"/>
  <c r="K26" i="49"/>
  <c r="L26" i="49"/>
  <c r="F27" i="49"/>
  <c r="G27" i="49"/>
  <c r="H27" i="49"/>
  <c r="I27" i="49"/>
  <c r="J27" i="49"/>
  <c r="K27" i="49"/>
  <c r="L27" i="49"/>
  <c r="F28" i="49"/>
  <c r="G28" i="49"/>
  <c r="H28" i="49"/>
  <c r="I28" i="49"/>
  <c r="J28" i="49"/>
  <c r="K28" i="49"/>
  <c r="L28" i="49"/>
  <c r="F29" i="49"/>
  <c r="G29" i="49"/>
  <c r="H29" i="49"/>
  <c r="I29" i="49"/>
  <c r="J29" i="49"/>
  <c r="K29" i="49"/>
  <c r="L29" i="49"/>
  <c r="F30" i="49"/>
  <c r="G30" i="49"/>
  <c r="H30" i="49"/>
  <c r="I30" i="49"/>
  <c r="J30" i="49"/>
  <c r="K30" i="49"/>
  <c r="L30" i="49"/>
  <c r="F31" i="49"/>
  <c r="G31" i="49"/>
  <c r="H31" i="49"/>
  <c r="I31" i="49"/>
  <c r="J31" i="49"/>
  <c r="K31" i="49"/>
  <c r="L31" i="49"/>
  <c r="F32" i="49"/>
  <c r="G32" i="49"/>
  <c r="H32" i="49"/>
  <c r="I32" i="49"/>
  <c r="J32" i="49"/>
  <c r="K32" i="49"/>
  <c r="L32" i="49"/>
  <c r="F33" i="49"/>
  <c r="G33" i="49"/>
  <c r="H33" i="49"/>
  <c r="I33" i="49"/>
  <c r="J33" i="49"/>
  <c r="K33" i="49"/>
  <c r="L33" i="49"/>
  <c r="E33" i="49"/>
  <c r="E32" i="49"/>
  <c r="E31" i="49"/>
  <c r="E30" i="49"/>
  <c r="E29" i="49"/>
  <c r="E28" i="49"/>
  <c r="E27" i="49"/>
  <c r="E26" i="49"/>
  <c r="Y25" i="49"/>
  <c r="Y24" i="49"/>
  <c r="Y23" i="49"/>
  <c r="Y22" i="49"/>
  <c r="Y21" i="49"/>
  <c r="Y20" i="49"/>
  <c r="Y19" i="49"/>
  <c r="Y18" i="49"/>
  <c r="X25" i="49"/>
  <c r="X24" i="49"/>
  <c r="X23" i="49"/>
  <c r="X22" i="49"/>
  <c r="X21" i="49"/>
  <c r="X20" i="49"/>
  <c r="X19" i="49"/>
  <c r="X18" i="49"/>
  <c r="W25" i="49"/>
  <c r="W24" i="49"/>
  <c r="W23" i="49"/>
  <c r="W22" i="49"/>
  <c r="W21" i="49"/>
  <c r="W20" i="49"/>
  <c r="W19" i="49"/>
  <c r="W18" i="49"/>
  <c r="N18" i="49"/>
  <c r="O18" i="49"/>
  <c r="P18" i="49"/>
  <c r="Q18" i="49"/>
  <c r="R18" i="49"/>
  <c r="S18" i="49"/>
  <c r="T18" i="49"/>
  <c r="N19" i="49"/>
  <c r="O19" i="49"/>
  <c r="P19" i="49"/>
  <c r="Q19" i="49"/>
  <c r="R19" i="49"/>
  <c r="S19" i="49"/>
  <c r="T19" i="49"/>
  <c r="N20" i="49"/>
  <c r="O20" i="49"/>
  <c r="P20" i="49"/>
  <c r="Q20" i="49"/>
  <c r="R20" i="49"/>
  <c r="S20" i="49"/>
  <c r="T20" i="49"/>
  <c r="N21" i="49"/>
  <c r="O21" i="49"/>
  <c r="P21" i="49"/>
  <c r="Q21" i="49"/>
  <c r="R21" i="49"/>
  <c r="S21" i="49"/>
  <c r="T21" i="49"/>
  <c r="N22" i="49"/>
  <c r="O22" i="49"/>
  <c r="P22" i="49"/>
  <c r="Q22" i="49"/>
  <c r="R22" i="49"/>
  <c r="S22" i="49"/>
  <c r="T22" i="49"/>
  <c r="N23" i="49"/>
  <c r="O23" i="49"/>
  <c r="P23" i="49"/>
  <c r="Q23" i="49"/>
  <c r="R23" i="49"/>
  <c r="S23" i="49"/>
  <c r="T23" i="49"/>
  <c r="N24" i="49"/>
  <c r="O24" i="49"/>
  <c r="P24" i="49"/>
  <c r="Q24" i="49"/>
  <c r="R24" i="49"/>
  <c r="S24" i="49"/>
  <c r="T24" i="49"/>
  <c r="N25" i="49"/>
  <c r="O25" i="49"/>
  <c r="P25" i="49"/>
  <c r="Q25" i="49"/>
  <c r="R25" i="49"/>
  <c r="S25" i="49"/>
  <c r="T25" i="49"/>
  <c r="M25" i="49"/>
  <c r="M24" i="49"/>
  <c r="M23" i="49"/>
  <c r="M22" i="49"/>
  <c r="M21" i="49"/>
  <c r="M20" i="49"/>
  <c r="M19" i="49"/>
  <c r="M18" i="49"/>
  <c r="F18" i="49"/>
  <c r="G18" i="49"/>
  <c r="H18" i="49"/>
  <c r="I18" i="49"/>
  <c r="J18" i="49"/>
  <c r="K18" i="49"/>
  <c r="L18" i="49"/>
  <c r="F19" i="49"/>
  <c r="G19" i="49"/>
  <c r="H19" i="49"/>
  <c r="I19" i="49"/>
  <c r="J19" i="49"/>
  <c r="K19" i="49"/>
  <c r="L19" i="49"/>
  <c r="F20" i="49"/>
  <c r="G20" i="49"/>
  <c r="H20" i="49"/>
  <c r="I20" i="49"/>
  <c r="J20" i="49"/>
  <c r="K20" i="49"/>
  <c r="L20" i="49"/>
  <c r="F21" i="49"/>
  <c r="G21" i="49"/>
  <c r="H21" i="49"/>
  <c r="I21" i="49"/>
  <c r="J21" i="49"/>
  <c r="K21" i="49"/>
  <c r="L21" i="49"/>
  <c r="F22" i="49"/>
  <c r="G22" i="49"/>
  <c r="H22" i="49"/>
  <c r="I22" i="49"/>
  <c r="J22" i="49"/>
  <c r="K22" i="49"/>
  <c r="L22" i="49"/>
  <c r="F23" i="49"/>
  <c r="G23" i="49"/>
  <c r="H23" i="49"/>
  <c r="I23" i="49"/>
  <c r="J23" i="49"/>
  <c r="K23" i="49"/>
  <c r="L23" i="49"/>
  <c r="F24" i="49"/>
  <c r="G24" i="49"/>
  <c r="H24" i="49"/>
  <c r="I24" i="49"/>
  <c r="J24" i="49"/>
  <c r="K24" i="49"/>
  <c r="L24" i="49"/>
  <c r="F25" i="49"/>
  <c r="G25" i="49"/>
  <c r="H25" i="49"/>
  <c r="I25" i="49"/>
  <c r="J25" i="49"/>
  <c r="K25" i="49"/>
  <c r="L25" i="49"/>
  <c r="E25" i="49"/>
  <c r="E24" i="49"/>
  <c r="E23" i="49"/>
  <c r="E22" i="49"/>
  <c r="E21" i="49"/>
  <c r="E20" i="49"/>
  <c r="E19" i="49"/>
  <c r="E18" i="49"/>
  <c r="Y17" i="49"/>
  <c r="Y16" i="49"/>
  <c r="Y15" i="49"/>
  <c r="Y14" i="49"/>
  <c r="Y13" i="49"/>
  <c r="Y12" i="49"/>
  <c r="Y11" i="49"/>
  <c r="Y10" i="49"/>
  <c r="Y9" i="49"/>
  <c r="Y8" i="49"/>
  <c r="Y7" i="49"/>
  <c r="Y6" i="49"/>
  <c r="X17" i="49"/>
  <c r="X16" i="49"/>
  <c r="X15" i="49"/>
  <c r="X14" i="49"/>
  <c r="X13" i="49"/>
  <c r="X12" i="49"/>
  <c r="X11" i="49"/>
  <c r="X10" i="49"/>
  <c r="X9" i="49"/>
  <c r="X8" i="49"/>
  <c r="X7" i="49"/>
  <c r="X6" i="49"/>
  <c r="W17" i="49"/>
  <c r="W16" i="49"/>
  <c r="W15" i="49"/>
  <c r="W14" i="49"/>
  <c r="W13" i="49"/>
  <c r="W12" i="49"/>
  <c r="W11" i="49"/>
  <c r="W10" i="49"/>
  <c r="W9" i="49"/>
  <c r="W8" i="49"/>
  <c r="W7" i="49"/>
  <c r="W6" i="49"/>
  <c r="N12" i="49"/>
  <c r="O12" i="49"/>
  <c r="P12" i="49"/>
  <c r="Q12" i="49"/>
  <c r="R12" i="49"/>
  <c r="S12" i="49"/>
  <c r="T12" i="49"/>
  <c r="N13" i="49"/>
  <c r="O13" i="49"/>
  <c r="P13" i="49"/>
  <c r="Q13" i="49"/>
  <c r="R13" i="49"/>
  <c r="S13" i="49"/>
  <c r="T13" i="49"/>
  <c r="N14" i="49"/>
  <c r="O14" i="49"/>
  <c r="P14" i="49"/>
  <c r="Q14" i="49"/>
  <c r="R14" i="49"/>
  <c r="S14" i="49"/>
  <c r="T14" i="49"/>
  <c r="N15" i="49"/>
  <c r="O15" i="49"/>
  <c r="P15" i="49"/>
  <c r="Q15" i="49"/>
  <c r="R15" i="49"/>
  <c r="S15" i="49"/>
  <c r="T15" i="49"/>
  <c r="N16" i="49"/>
  <c r="O16" i="49"/>
  <c r="P16" i="49"/>
  <c r="Q16" i="49"/>
  <c r="R16" i="49"/>
  <c r="S16" i="49"/>
  <c r="T16" i="49"/>
  <c r="N17" i="49"/>
  <c r="O17" i="49"/>
  <c r="P17" i="49"/>
  <c r="Q17" i="49"/>
  <c r="R17" i="49"/>
  <c r="S17" i="49"/>
  <c r="T17" i="49"/>
  <c r="M17" i="49"/>
  <c r="M16" i="49"/>
  <c r="M15" i="49"/>
  <c r="M14" i="49"/>
  <c r="M13" i="49"/>
  <c r="M12" i="49"/>
  <c r="F12" i="49"/>
  <c r="G12" i="49"/>
  <c r="H12" i="49"/>
  <c r="I12" i="49"/>
  <c r="J12" i="49"/>
  <c r="K12" i="49"/>
  <c r="L12" i="49"/>
  <c r="F13" i="49"/>
  <c r="G13" i="49"/>
  <c r="H13" i="49"/>
  <c r="I13" i="49"/>
  <c r="J13" i="49"/>
  <c r="K13" i="49"/>
  <c r="L13" i="49"/>
  <c r="F14" i="49"/>
  <c r="G14" i="49"/>
  <c r="H14" i="49"/>
  <c r="I14" i="49"/>
  <c r="J14" i="49"/>
  <c r="K14" i="49"/>
  <c r="L14" i="49"/>
  <c r="F15" i="49"/>
  <c r="G15" i="49"/>
  <c r="H15" i="49"/>
  <c r="I15" i="49"/>
  <c r="J15" i="49"/>
  <c r="K15" i="49"/>
  <c r="L15" i="49"/>
  <c r="F16" i="49"/>
  <c r="G16" i="49"/>
  <c r="H16" i="49"/>
  <c r="I16" i="49"/>
  <c r="J16" i="49"/>
  <c r="K16" i="49"/>
  <c r="L16" i="49"/>
  <c r="F17" i="49"/>
  <c r="G17" i="49"/>
  <c r="H17" i="49"/>
  <c r="I17" i="49"/>
  <c r="J17" i="49"/>
  <c r="K17" i="49"/>
  <c r="L17" i="49"/>
  <c r="E17" i="49"/>
  <c r="E16" i="49"/>
  <c r="E15" i="49"/>
  <c r="E14" i="49"/>
  <c r="E13" i="49"/>
  <c r="E12" i="49"/>
  <c r="N10" i="49"/>
  <c r="O10" i="49"/>
  <c r="P10" i="49"/>
  <c r="Q10" i="49"/>
  <c r="R10" i="49"/>
  <c r="S10" i="49"/>
  <c r="T10" i="49"/>
  <c r="N11" i="49"/>
  <c r="O11" i="49"/>
  <c r="P11" i="49"/>
  <c r="Q11" i="49"/>
  <c r="R11" i="49"/>
  <c r="S11" i="49"/>
  <c r="T11" i="49"/>
  <c r="M11" i="49"/>
  <c r="M10" i="49"/>
  <c r="F10" i="49"/>
  <c r="G10" i="49"/>
  <c r="H10" i="49"/>
  <c r="I10" i="49"/>
  <c r="J10" i="49"/>
  <c r="K10" i="49"/>
  <c r="L10" i="49"/>
  <c r="F11" i="49"/>
  <c r="G11" i="49"/>
  <c r="H11" i="49"/>
  <c r="I11" i="49"/>
  <c r="J11" i="49"/>
  <c r="K11" i="49"/>
  <c r="L11" i="49"/>
  <c r="E11" i="49"/>
  <c r="E10" i="49"/>
  <c r="T9" i="49"/>
  <c r="S9" i="49"/>
  <c r="R9" i="49"/>
  <c r="Q9" i="49"/>
  <c r="P9" i="49"/>
  <c r="O9" i="49"/>
  <c r="N9" i="49"/>
  <c r="M9" i="49"/>
  <c r="L9" i="49"/>
  <c r="K9" i="49"/>
  <c r="J9" i="49"/>
  <c r="I9" i="49"/>
  <c r="H9" i="49"/>
  <c r="G9" i="49"/>
  <c r="F9" i="49"/>
  <c r="E9" i="49"/>
  <c r="T8" i="49"/>
  <c r="S8" i="49"/>
  <c r="R8" i="49"/>
  <c r="Q8" i="49"/>
  <c r="P8" i="49"/>
  <c r="O8" i="49"/>
  <c r="N8" i="49"/>
  <c r="M8" i="49"/>
  <c r="L8" i="49"/>
  <c r="K8" i="49"/>
  <c r="J8" i="49"/>
  <c r="I8" i="49"/>
  <c r="H8" i="49"/>
  <c r="G8" i="49"/>
  <c r="F8" i="49"/>
  <c r="E8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T6" i="49"/>
  <c r="S6" i="49"/>
  <c r="R6" i="49"/>
  <c r="Q6" i="49"/>
  <c r="P6" i="49"/>
  <c r="O6" i="49"/>
  <c r="N6" i="49"/>
  <c r="M6" i="49"/>
  <c r="L6" i="49"/>
  <c r="K6" i="49"/>
  <c r="J6" i="49"/>
  <c r="I6" i="49"/>
  <c r="H6" i="49"/>
  <c r="G6" i="49"/>
  <c r="F6" i="49"/>
  <c r="E6" i="49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N19" i="48"/>
  <c r="M19" i="48"/>
  <c r="L19" i="48"/>
  <c r="K19" i="48"/>
  <c r="J19" i="48"/>
  <c r="I19" i="48"/>
  <c r="H19" i="48"/>
  <c r="G19" i="48"/>
  <c r="F19" i="48"/>
  <c r="E19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N18" i="48"/>
  <c r="M18" i="48"/>
  <c r="L18" i="48"/>
  <c r="K18" i="48"/>
  <c r="J18" i="48"/>
  <c r="I18" i="48"/>
  <c r="H18" i="48"/>
  <c r="G18" i="48"/>
  <c r="F18" i="48"/>
  <c r="E18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N16" i="48"/>
  <c r="M16" i="48"/>
  <c r="L16" i="48"/>
  <c r="K16" i="48"/>
  <c r="J16" i="48"/>
  <c r="I16" i="48"/>
  <c r="H16" i="48"/>
  <c r="G16" i="48"/>
  <c r="F16" i="48"/>
  <c r="E16" i="48"/>
  <c r="T15" i="48"/>
  <c r="S15" i="48"/>
  <c r="R15" i="48"/>
  <c r="Q15" i="48"/>
  <c r="P15" i="48"/>
  <c r="O15" i="48"/>
  <c r="N15" i="48"/>
  <c r="M15" i="48"/>
  <c r="L15" i="48"/>
  <c r="K15" i="48"/>
  <c r="J15" i="48"/>
  <c r="I15" i="48"/>
  <c r="H15" i="48"/>
  <c r="G15" i="48"/>
  <c r="F15" i="48"/>
  <c r="E15" i="48"/>
  <c r="T14" i="48"/>
  <c r="S14" i="48"/>
  <c r="R14" i="48"/>
  <c r="Q14" i="48"/>
  <c r="P14" i="48"/>
  <c r="O14" i="48"/>
  <c r="N14" i="48"/>
  <c r="M14" i="48"/>
  <c r="L14" i="48"/>
  <c r="K14" i="48"/>
  <c r="J14" i="48"/>
  <c r="I14" i="48"/>
  <c r="H14" i="48"/>
  <c r="G14" i="48"/>
  <c r="F14" i="48"/>
  <c r="E14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N13" i="48"/>
  <c r="M13" i="48"/>
  <c r="L13" i="48"/>
  <c r="K13" i="48"/>
  <c r="J13" i="48"/>
  <c r="I13" i="48"/>
  <c r="H13" i="48"/>
  <c r="G13" i="48"/>
  <c r="F13" i="48"/>
  <c r="E13" i="48"/>
  <c r="AA12" i="48"/>
  <c r="Z12" i="48"/>
  <c r="Y12" i="48"/>
  <c r="X12" i="48"/>
  <c r="W12" i="48"/>
  <c r="V12" i="48"/>
  <c r="U12" i="48"/>
  <c r="T12" i="48"/>
  <c r="S12" i="48"/>
  <c r="R12" i="48"/>
  <c r="Q12" i="48"/>
  <c r="P12" i="48"/>
  <c r="O12" i="48"/>
  <c r="N12" i="48"/>
  <c r="M12" i="48"/>
  <c r="L12" i="48"/>
  <c r="K12" i="48"/>
  <c r="J12" i="48"/>
  <c r="I12" i="48"/>
  <c r="H12" i="48"/>
  <c r="G12" i="48"/>
  <c r="F12" i="48"/>
  <c r="E12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11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N10" i="48"/>
  <c r="M10" i="48"/>
  <c r="L10" i="48"/>
  <c r="K10" i="48"/>
  <c r="J10" i="48"/>
  <c r="I10" i="48"/>
  <c r="H10" i="48"/>
  <c r="G10" i="48"/>
  <c r="F10" i="48"/>
  <c r="E10" i="48"/>
  <c r="T9" i="48"/>
  <c r="S9" i="48"/>
  <c r="R9" i="48"/>
  <c r="Q9" i="48"/>
  <c r="P9" i="48"/>
  <c r="O9" i="48"/>
  <c r="N9" i="48"/>
  <c r="M9" i="48"/>
  <c r="L9" i="48"/>
  <c r="K9" i="48"/>
  <c r="J9" i="48"/>
  <c r="I9" i="48"/>
  <c r="H9" i="48"/>
  <c r="G9" i="48"/>
  <c r="F9" i="48"/>
  <c r="E9" i="48"/>
  <c r="T8" i="48"/>
  <c r="S8" i="48"/>
  <c r="R8" i="48"/>
  <c r="Q8" i="48"/>
  <c r="P8" i="48"/>
  <c r="O8" i="48"/>
  <c r="N8" i="48"/>
  <c r="M8" i="48"/>
  <c r="L8" i="48"/>
  <c r="K8" i="48"/>
  <c r="J8" i="48"/>
  <c r="I8" i="48"/>
  <c r="H8" i="48"/>
  <c r="G8" i="48"/>
  <c r="F8" i="48"/>
  <c r="E8" i="48"/>
  <c r="T7" i="48"/>
  <c r="S7" i="48"/>
  <c r="R7" i="48"/>
  <c r="Q7" i="48"/>
  <c r="P7" i="48"/>
  <c r="O7" i="48"/>
  <c r="N7" i="48"/>
  <c r="M7" i="48"/>
  <c r="L7" i="48"/>
  <c r="K7" i="48"/>
  <c r="J7" i="48"/>
  <c r="I7" i="48"/>
  <c r="H7" i="48"/>
  <c r="G7" i="48"/>
  <c r="F7" i="48"/>
  <c r="E7" i="48"/>
  <c r="T6" i="48"/>
  <c r="S6" i="48"/>
  <c r="R6" i="48"/>
  <c r="Q6" i="48"/>
  <c r="P6" i="48"/>
  <c r="O6" i="48"/>
  <c r="N6" i="48"/>
  <c r="M6" i="48"/>
  <c r="L6" i="48"/>
  <c r="K6" i="48"/>
  <c r="J6" i="48"/>
  <c r="I6" i="48"/>
  <c r="H6" i="48"/>
  <c r="G6" i="48"/>
  <c r="F6" i="48"/>
  <c r="E6" i="48"/>
  <c r="H36" i="45"/>
  <c r="G36" i="45"/>
  <c r="F36" i="45"/>
  <c r="E36" i="45"/>
  <c r="H35" i="45"/>
  <c r="G35" i="45"/>
  <c r="F35" i="45"/>
  <c r="E35" i="45"/>
  <c r="H34" i="45"/>
  <c r="G34" i="45"/>
  <c r="F34" i="45"/>
  <c r="E34" i="45"/>
  <c r="H33" i="45"/>
  <c r="G33" i="45"/>
  <c r="F33" i="45"/>
  <c r="E33" i="45"/>
  <c r="H32" i="45"/>
  <c r="G32" i="45"/>
  <c r="F32" i="45"/>
  <c r="E32" i="45"/>
  <c r="H31" i="45"/>
  <c r="G31" i="45"/>
  <c r="F31" i="45"/>
  <c r="E31" i="45"/>
  <c r="H30" i="45"/>
  <c r="G30" i="45"/>
  <c r="F30" i="45"/>
  <c r="E30" i="45"/>
  <c r="H29" i="45"/>
  <c r="G29" i="45"/>
  <c r="F29" i="45"/>
  <c r="E29" i="45"/>
  <c r="H28" i="45"/>
  <c r="G28" i="45"/>
  <c r="F28" i="45"/>
  <c r="E28" i="45"/>
  <c r="H27" i="45"/>
  <c r="G27" i="45"/>
  <c r="F27" i="45"/>
  <c r="E27" i="45"/>
  <c r="H26" i="45"/>
  <c r="G26" i="45"/>
  <c r="F26" i="45"/>
  <c r="E26" i="45"/>
  <c r="H25" i="45"/>
  <c r="G25" i="45"/>
  <c r="F25" i="45"/>
  <c r="E25" i="45"/>
  <c r="H24" i="45"/>
  <c r="G24" i="45"/>
  <c r="F24" i="45"/>
  <c r="E24" i="45"/>
  <c r="H23" i="45"/>
  <c r="G23" i="45"/>
  <c r="F23" i="45"/>
  <c r="E23" i="45"/>
  <c r="H22" i="45"/>
  <c r="G22" i="45"/>
  <c r="F22" i="45"/>
  <c r="E22" i="45"/>
  <c r="H21" i="45"/>
  <c r="G21" i="45"/>
  <c r="F21" i="45"/>
  <c r="E21" i="45"/>
  <c r="H20" i="45"/>
  <c r="G20" i="45"/>
  <c r="F20" i="45"/>
  <c r="E20" i="45"/>
  <c r="H19" i="45"/>
  <c r="G19" i="45"/>
  <c r="F19" i="45"/>
  <c r="E19" i="45"/>
  <c r="H18" i="45"/>
  <c r="G18" i="45"/>
  <c r="F18" i="45"/>
  <c r="E18" i="45"/>
  <c r="H17" i="45"/>
  <c r="G17" i="45"/>
  <c r="F17" i="45"/>
  <c r="E17" i="45"/>
  <c r="H16" i="45"/>
  <c r="G16" i="45"/>
  <c r="F16" i="45"/>
  <c r="E16" i="45"/>
  <c r="H15" i="45"/>
  <c r="G15" i="45"/>
  <c r="F15" i="45"/>
  <c r="E15" i="45"/>
  <c r="H14" i="45"/>
  <c r="G14" i="45"/>
  <c r="F14" i="45"/>
  <c r="E14" i="45"/>
  <c r="H13" i="45"/>
  <c r="G13" i="45"/>
  <c r="F13" i="45"/>
  <c r="E13" i="45"/>
  <c r="H12" i="45"/>
  <c r="G12" i="45"/>
  <c r="F12" i="45"/>
  <c r="E12" i="45"/>
  <c r="H11" i="45"/>
  <c r="G11" i="45"/>
  <c r="F11" i="45"/>
  <c r="E11" i="45"/>
  <c r="H10" i="45"/>
  <c r="G10" i="45"/>
  <c r="F10" i="45"/>
  <c r="E10" i="45"/>
  <c r="H9" i="45"/>
  <c r="G9" i="45"/>
  <c r="F9" i="45"/>
  <c r="E9" i="45"/>
  <c r="H8" i="45"/>
  <c r="G8" i="45"/>
  <c r="F8" i="45"/>
  <c r="E8" i="45"/>
  <c r="H7" i="45"/>
  <c r="G7" i="45"/>
  <c r="F7" i="45"/>
  <c r="E7" i="45"/>
  <c r="H6" i="45"/>
  <c r="G6" i="45"/>
  <c r="F6" i="45"/>
  <c r="E6" i="45"/>
  <c r="H5" i="45"/>
  <c r="G5" i="45"/>
  <c r="F5" i="45"/>
  <c r="E5" i="45"/>
  <c r="F41" i="42"/>
  <c r="E41" i="42"/>
  <c r="H68" i="42"/>
  <c r="G68" i="42"/>
  <c r="F68" i="42"/>
  <c r="E68" i="42"/>
  <c r="H67" i="42"/>
  <c r="G67" i="42"/>
  <c r="F67" i="42"/>
  <c r="E67" i="42"/>
  <c r="H66" i="42"/>
  <c r="G66" i="42"/>
  <c r="F66" i="42"/>
  <c r="E66" i="42"/>
  <c r="H65" i="42"/>
  <c r="G65" i="42"/>
  <c r="F65" i="42"/>
  <c r="E65" i="42"/>
  <c r="H64" i="42"/>
  <c r="G64" i="42"/>
  <c r="F64" i="42"/>
  <c r="E64" i="42"/>
  <c r="H63" i="42"/>
  <c r="G63" i="42"/>
  <c r="F63" i="42"/>
  <c r="E63" i="42"/>
  <c r="H62" i="42"/>
  <c r="G62" i="42"/>
  <c r="F62" i="42"/>
  <c r="E62" i="42"/>
  <c r="H61" i="42"/>
  <c r="G61" i="42"/>
  <c r="F61" i="42"/>
  <c r="E61" i="42"/>
  <c r="H60" i="42"/>
  <c r="G60" i="42"/>
  <c r="F60" i="42"/>
  <c r="E60" i="42"/>
  <c r="H59" i="42"/>
  <c r="G59" i="42"/>
  <c r="F59" i="42"/>
  <c r="E59" i="42"/>
  <c r="H58" i="42"/>
  <c r="G58" i="42"/>
  <c r="F58" i="42"/>
  <c r="E58" i="42"/>
  <c r="H57" i="42"/>
  <c r="G57" i="42"/>
  <c r="F57" i="42"/>
  <c r="E57" i="42"/>
  <c r="H56" i="42"/>
  <c r="G56" i="42"/>
  <c r="F56" i="42"/>
  <c r="E56" i="42"/>
  <c r="H55" i="42"/>
  <c r="G55" i="42"/>
  <c r="F55" i="42"/>
  <c r="E55" i="42"/>
  <c r="H54" i="42"/>
  <c r="G54" i="42"/>
  <c r="F54" i="42"/>
  <c r="E54" i="42"/>
  <c r="H53" i="42"/>
  <c r="G53" i="42"/>
  <c r="F53" i="42"/>
  <c r="E53" i="42"/>
  <c r="H52" i="42"/>
  <c r="G52" i="42"/>
  <c r="F52" i="42"/>
  <c r="E52" i="42"/>
  <c r="H51" i="42"/>
  <c r="G51" i="42"/>
  <c r="F51" i="42"/>
  <c r="E51" i="42"/>
  <c r="H50" i="42"/>
  <c r="G50" i="42"/>
  <c r="F50" i="42"/>
  <c r="E50" i="42"/>
  <c r="H49" i="42"/>
  <c r="G49" i="42"/>
  <c r="F49" i="42"/>
  <c r="E49" i="42"/>
  <c r="H48" i="42"/>
  <c r="G48" i="42"/>
  <c r="F48" i="42"/>
  <c r="E48" i="42"/>
  <c r="H47" i="42"/>
  <c r="G47" i="42"/>
  <c r="F47" i="42"/>
  <c r="E47" i="42"/>
  <c r="H46" i="42"/>
  <c r="G46" i="42"/>
  <c r="F46" i="42"/>
  <c r="E46" i="42"/>
  <c r="H45" i="42"/>
  <c r="G45" i="42"/>
  <c r="F45" i="42"/>
  <c r="E45" i="42"/>
  <c r="H44" i="42"/>
  <c r="G44" i="42"/>
  <c r="F44" i="42"/>
  <c r="E44" i="42"/>
  <c r="H43" i="42"/>
  <c r="G43" i="42"/>
  <c r="F43" i="42"/>
  <c r="E43" i="42"/>
  <c r="H42" i="42"/>
  <c r="G42" i="42"/>
  <c r="F42" i="42"/>
  <c r="E42" i="42"/>
  <c r="H41" i="42"/>
  <c r="G41" i="42"/>
  <c r="H40" i="42"/>
  <c r="G40" i="42"/>
  <c r="F40" i="42"/>
  <c r="E40" i="42"/>
  <c r="H39" i="42"/>
  <c r="G39" i="42"/>
  <c r="F39" i="42"/>
  <c r="E39" i="42"/>
  <c r="H38" i="42"/>
  <c r="G38" i="42"/>
  <c r="F38" i="42"/>
  <c r="E38" i="42"/>
  <c r="H37" i="42"/>
  <c r="G37" i="42"/>
  <c r="F37" i="42"/>
  <c r="E37" i="42"/>
  <c r="H36" i="42"/>
  <c r="G36" i="42"/>
  <c r="F36" i="42"/>
  <c r="E36" i="42"/>
  <c r="H35" i="42"/>
  <c r="G35" i="42"/>
  <c r="F35" i="42"/>
  <c r="E35" i="42"/>
  <c r="H34" i="42"/>
  <c r="G34" i="42"/>
  <c r="F34" i="42"/>
  <c r="E34" i="42"/>
  <c r="H33" i="42"/>
  <c r="G33" i="42"/>
  <c r="F33" i="42"/>
  <c r="E33" i="42"/>
  <c r="H32" i="42"/>
  <c r="G32" i="42"/>
  <c r="F32" i="42"/>
  <c r="E32" i="42"/>
  <c r="H31" i="42"/>
  <c r="G31" i="42"/>
  <c r="F31" i="42"/>
  <c r="E31" i="42"/>
  <c r="H30" i="42"/>
  <c r="G30" i="42"/>
  <c r="F30" i="42"/>
  <c r="E30" i="42"/>
  <c r="H29" i="42"/>
  <c r="G29" i="42"/>
  <c r="F29" i="42"/>
  <c r="E29" i="42"/>
  <c r="H28" i="42"/>
  <c r="G28" i="42"/>
  <c r="F28" i="42"/>
  <c r="E28" i="42"/>
  <c r="H27" i="42"/>
  <c r="G27" i="42"/>
  <c r="F27" i="42"/>
  <c r="E27" i="42"/>
  <c r="H26" i="42"/>
  <c r="G26" i="42"/>
  <c r="F26" i="42"/>
  <c r="E26" i="42"/>
  <c r="H25" i="42"/>
  <c r="G25" i="42"/>
  <c r="F25" i="42"/>
  <c r="E25" i="42"/>
  <c r="H24" i="42"/>
  <c r="G24" i="42"/>
  <c r="F24" i="42"/>
  <c r="E24" i="42"/>
  <c r="H23" i="42"/>
  <c r="G23" i="42"/>
  <c r="F23" i="42"/>
  <c r="E23" i="42"/>
  <c r="H22" i="42"/>
  <c r="G22" i="42"/>
  <c r="F22" i="42"/>
  <c r="E22" i="42"/>
  <c r="H21" i="42"/>
  <c r="G21" i="42"/>
  <c r="F21" i="42"/>
  <c r="E21" i="42"/>
  <c r="H20" i="42"/>
  <c r="G20" i="42"/>
  <c r="F20" i="42"/>
  <c r="E20" i="42"/>
  <c r="H19" i="42"/>
  <c r="G19" i="42"/>
  <c r="F19" i="42"/>
  <c r="E19" i="42"/>
  <c r="H18" i="42"/>
  <c r="G18" i="42"/>
  <c r="F18" i="42"/>
  <c r="E18" i="42"/>
  <c r="H17" i="42"/>
  <c r="G17" i="42"/>
  <c r="F17" i="42"/>
  <c r="E17" i="42"/>
  <c r="H16" i="42"/>
  <c r="G16" i="42"/>
  <c r="F16" i="42"/>
  <c r="E16" i="42"/>
  <c r="H15" i="42"/>
  <c r="G15" i="42"/>
  <c r="F15" i="42"/>
  <c r="E15" i="42"/>
  <c r="H14" i="42"/>
  <c r="G14" i="42"/>
  <c r="F14" i="42"/>
  <c r="E14" i="42"/>
  <c r="H13" i="42"/>
  <c r="G13" i="42"/>
  <c r="F13" i="42"/>
  <c r="E13" i="42"/>
  <c r="H12" i="42"/>
  <c r="G12" i="42"/>
  <c r="F12" i="42"/>
  <c r="E12" i="42"/>
  <c r="H11" i="42"/>
  <c r="G11" i="42"/>
  <c r="F11" i="42"/>
  <c r="E11" i="42"/>
  <c r="H10" i="42"/>
  <c r="G10" i="42"/>
  <c r="F10" i="42"/>
  <c r="E10" i="42"/>
  <c r="H9" i="42"/>
  <c r="G9" i="42"/>
  <c r="F9" i="42"/>
  <c r="E9" i="42"/>
  <c r="H8" i="42"/>
  <c r="G8" i="42"/>
  <c r="F8" i="42"/>
  <c r="E8" i="42"/>
  <c r="H7" i="42"/>
  <c r="G7" i="42"/>
  <c r="F7" i="42"/>
  <c r="E7" i="42"/>
  <c r="H6" i="42"/>
  <c r="G6" i="42"/>
  <c r="F6" i="42"/>
  <c r="E6" i="42"/>
  <c r="H5" i="42"/>
  <c r="G5" i="42"/>
  <c r="F5" i="42"/>
  <c r="E5" i="42"/>
  <c r="H36" i="43"/>
  <c r="G36" i="43"/>
  <c r="F36" i="43"/>
  <c r="E36" i="43"/>
  <c r="H35" i="43"/>
  <c r="G35" i="43"/>
  <c r="F35" i="43"/>
  <c r="E35" i="43"/>
  <c r="H34" i="43"/>
  <c r="G34" i="43"/>
  <c r="F34" i="43"/>
  <c r="E34" i="43"/>
  <c r="H33" i="43"/>
  <c r="G33" i="43"/>
  <c r="F33" i="43"/>
  <c r="E33" i="43"/>
  <c r="H32" i="43"/>
  <c r="G32" i="43"/>
  <c r="F32" i="43"/>
  <c r="E32" i="43"/>
  <c r="H31" i="43"/>
  <c r="G31" i="43"/>
  <c r="F31" i="43"/>
  <c r="E31" i="43"/>
  <c r="H30" i="43"/>
  <c r="G30" i="43"/>
  <c r="F30" i="43"/>
  <c r="E30" i="43"/>
  <c r="H29" i="43"/>
  <c r="G29" i="43"/>
  <c r="F29" i="43"/>
  <c r="E29" i="43"/>
  <c r="H28" i="43"/>
  <c r="G28" i="43"/>
  <c r="F28" i="43"/>
  <c r="E28" i="43"/>
  <c r="H27" i="43"/>
  <c r="G27" i="43"/>
  <c r="F27" i="43"/>
  <c r="E27" i="43"/>
  <c r="H26" i="43"/>
  <c r="G26" i="43"/>
  <c r="F26" i="43"/>
  <c r="E26" i="43"/>
  <c r="H25" i="43"/>
  <c r="G25" i="43"/>
  <c r="F25" i="43"/>
  <c r="E25" i="43"/>
  <c r="H24" i="43"/>
  <c r="G24" i="43"/>
  <c r="F24" i="43"/>
  <c r="E24" i="43"/>
  <c r="H23" i="43"/>
  <c r="G23" i="43"/>
  <c r="F23" i="43"/>
  <c r="E23" i="43"/>
  <c r="H22" i="43"/>
  <c r="G22" i="43"/>
  <c r="F22" i="43"/>
  <c r="E22" i="43"/>
  <c r="H21" i="43"/>
  <c r="G21" i="43"/>
  <c r="F21" i="43"/>
  <c r="E21" i="43"/>
  <c r="H20" i="43"/>
  <c r="G20" i="43"/>
  <c r="F20" i="43"/>
  <c r="E20" i="43"/>
  <c r="H19" i="43"/>
  <c r="G19" i="43"/>
  <c r="F19" i="43"/>
  <c r="E19" i="43"/>
  <c r="H18" i="43"/>
  <c r="G18" i="43"/>
  <c r="F18" i="43"/>
  <c r="E18" i="43"/>
  <c r="H17" i="43"/>
  <c r="G17" i="43"/>
  <c r="F17" i="43"/>
  <c r="E17" i="43"/>
  <c r="H16" i="43"/>
  <c r="G16" i="43"/>
  <c r="F16" i="43"/>
  <c r="E16" i="43"/>
  <c r="H15" i="43"/>
  <c r="G15" i="43"/>
  <c r="F15" i="43"/>
  <c r="E15" i="43"/>
  <c r="H14" i="43"/>
  <c r="G14" i="43"/>
  <c r="F14" i="43"/>
  <c r="E14" i="43"/>
  <c r="H13" i="43"/>
  <c r="G13" i="43"/>
  <c r="F13" i="43"/>
  <c r="E13" i="43"/>
  <c r="H12" i="43"/>
  <c r="G12" i="43"/>
  <c r="F12" i="43"/>
  <c r="E12" i="43"/>
  <c r="H11" i="43"/>
  <c r="G11" i="43"/>
  <c r="F11" i="43"/>
  <c r="E11" i="43"/>
  <c r="H10" i="43"/>
  <c r="G10" i="43"/>
  <c r="F10" i="43"/>
  <c r="E10" i="43"/>
  <c r="H9" i="43"/>
  <c r="G9" i="43"/>
  <c r="F9" i="43"/>
  <c r="E9" i="43"/>
  <c r="H8" i="43"/>
  <c r="G8" i="43"/>
  <c r="F8" i="43"/>
  <c r="E8" i="43"/>
  <c r="H7" i="43"/>
  <c r="G7" i="43"/>
  <c r="F7" i="43"/>
  <c r="E7" i="43"/>
  <c r="H6" i="43"/>
  <c r="G6" i="43"/>
  <c r="F6" i="43"/>
  <c r="E6" i="43"/>
  <c r="H5" i="43"/>
  <c r="G5" i="43"/>
  <c r="F5" i="43"/>
  <c r="E5" i="43"/>
  <c r="H68" i="38"/>
  <c r="G68" i="38"/>
  <c r="F68" i="38"/>
  <c r="E68" i="38"/>
  <c r="H67" i="38"/>
  <c r="G67" i="38"/>
  <c r="F67" i="38"/>
  <c r="E67" i="38"/>
  <c r="H66" i="38"/>
  <c r="G66" i="38"/>
  <c r="F66" i="38"/>
  <c r="E66" i="38"/>
  <c r="H65" i="38"/>
  <c r="G65" i="38"/>
  <c r="F65" i="38"/>
  <c r="E65" i="38"/>
  <c r="H64" i="38"/>
  <c r="G64" i="38"/>
  <c r="F64" i="38"/>
  <c r="E64" i="38"/>
  <c r="H63" i="38"/>
  <c r="G63" i="38"/>
  <c r="F63" i="38"/>
  <c r="E63" i="38"/>
  <c r="H62" i="38"/>
  <c r="G62" i="38"/>
  <c r="F62" i="38"/>
  <c r="E62" i="38"/>
  <c r="H61" i="38"/>
  <c r="G61" i="38"/>
  <c r="F61" i="38"/>
  <c r="E61" i="38"/>
  <c r="H60" i="38"/>
  <c r="G60" i="38"/>
  <c r="F60" i="38"/>
  <c r="E60" i="38"/>
  <c r="H59" i="38"/>
  <c r="G59" i="38"/>
  <c r="F59" i="38"/>
  <c r="E59" i="38"/>
  <c r="H58" i="38"/>
  <c r="G58" i="38"/>
  <c r="F58" i="38"/>
  <c r="E58" i="38"/>
  <c r="H57" i="38"/>
  <c r="G57" i="38"/>
  <c r="F57" i="38"/>
  <c r="E57" i="38"/>
  <c r="H56" i="38"/>
  <c r="G56" i="38"/>
  <c r="F56" i="38"/>
  <c r="E56" i="38"/>
  <c r="H55" i="38"/>
  <c r="G55" i="38"/>
  <c r="F55" i="38"/>
  <c r="E55" i="38"/>
  <c r="H54" i="38"/>
  <c r="G54" i="38"/>
  <c r="F54" i="38"/>
  <c r="E54" i="38"/>
  <c r="H53" i="38"/>
  <c r="G53" i="38"/>
  <c r="F53" i="38"/>
  <c r="E53" i="38"/>
  <c r="H52" i="38"/>
  <c r="G52" i="38"/>
  <c r="F52" i="38"/>
  <c r="E52" i="38"/>
  <c r="H51" i="38"/>
  <c r="G51" i="38"/>
  <c r="F51" i="38"/>
  <c r="E51" i="38"/>
  <c r="H50" i="38"/>
  <c r="G50" i="38"/>
  <c r="F50" i="38"/>
  <c r="E50" i="38"/>
  <c r="H49" i="38"/>
  <c r="G49" i="38"/>
  <c r="F49" i="38"/>
  <c r="E49" i="38"/>
  <c r="H48" i="38"/>
  <c r="G48" i="38"/>
  <c r="F48" i="38"/>
  <c r="E48" i="38"/>
  <c r="H47" i="38"/>
  <c r="G47" i="38"/>
  <c r="F47" i="38"/>
  <c r="E47" i="38"/>
  <c r="H46" i="38"/>
  <c r="G46" i="38"/>
  <c r="F46" i="38"/>
  <c r="E46" i="38"/>
  <c r="H45" i="38"/>
  <c r="G45" i="38"/>
  <c r="F45" i="38"/>
  <c r="E45" i="38"/>
  <c r="H44" i="38"/>
  <c r="G44" i="38"/>
  <c r="F44" i="38"/>
  <c r="E44" i="38"/>
  <c r="H43" i="38"/>
  <c r="G43" i="38"/>
  <c r="F43" i="38"/>
  <c r="E43" i="38"/>
  <c r="H42" i="38"/>
  <c r="G42" i="38"/>
  <c r="F42" i="38"/>
  <c r="E42" i="38"/>
  <c r="H41" i="38"/>
  <c r="G41" i="38"/>
  <c r="F41" i="38"/>
  <c r="E41" i="38"/>
  <c r="H40" i="38"/>
  <c r="G40" i="38"/>
  <c r="F40" i="38"/>
  <c r="E40" i="38"/>
  <c r="H39" i="38"/>
  <c r="G39" i="38"/>
  <c r="F39" i="38"/>
  <c r="E39" i="38"/>
  <c r="H38" i="38"/>
  <c r="G38" i="38"/>
  <c r="F38" i="38"/>
  <c r="E38" i="38"/>
  <c r="H37" i="38"/>
  <c r="G37" i="38"/>
  <c r="F37" i="38"/>
  <c r="E37" i="38"/>
  <c r="H36" i="38"/>
  <c r="G36" i="38"/>
  <c r="F36" i="38"/>
  <c r="E36" i="38"/>
  <c r="H35" i="38"/>
  <c r="G35" i="38"/>
  <c r="F35" i="38"/>
  <c r="E35" i="38"/>
  <c r="H34" i="38"/>
  <c r="G34" i="38"/>
  <c r="F34" i="38"/>
  <c r="E34" i="38"/>
  <c r="H33" i="38"/>
  <c r="G33" i="38"/>
  <c r="F33" i="38"/>
  <c r="E33" i="38"/>
  <c r="H32" i="38"/>
  <c r="G32" i="38"/>
  <c r="F32" i="38"/>
  <c r="E32" i="38"/>
  <c r="H31" i="38"/>
  <c r="G31" i="38"/>
  <c r="F31" i="38"/>
  <c r="E31" i="38"/>
  <c r="H30" i="38"/>
  <c r="G30" i="38"/>
  <c r="F30" i="38"/>
  <c r="E30" i="38"/>
  <c r="H29" i="38"/>
  <c r="G29" i="38"/>
  <c r="F29" i="38"/>
  <c r="E29" i="38"/>
  <c r="H28" i="38"/>
  <c r="G28" i="38"/>
  <c r="F28" i="38"/>
  <c r="E28" i="38"/>
  <c r="H27" i="38"/>
  <c r="G27" i="38"/>
  <c r="F27" i="38"/>
  <c r="E27" i="38"/>
  <c r="H26" i="38"/>
  <c r="G26" i="38"/>
  <c r="F26" i="38"/>
  <c r="E26" i="38"/>
  <c r="H25" i="38"/>
  <c r="G25" i="38"/>
  <c r="F25" i="38"/>
  <c r="E25" i="38"/>
  <c r="H24" i="38"/>
  <c r="G24" i="38"/>
  <c r="F24" i="38"/>
  <c r="E24" i="38"/>
  <c r="H23" i="38"/>
  <c r="G23" i="38"/>
  <c r="F23" i="38"/>
  <c r="E23" i="38"/>
  <c r="H22" i="38"/>
  <c r="G22" i="38"/>
  <c r="F22" i="38"/>
  <c r="E22" i="38"/>
  <c r="H21" i="38"/>
  <c r="G21" i="38"/>
  <c r="F21" i="38"/>
  <c r="E21" i="38"/>
  <c r="H20" i="38"/>
  <c r="G20" i="38"/>
  <c r="F20" i="38"/>
  <c r="E20" i="38"/>
  <c r="H19" i="38"/>
  <c r="G19" i="38"/>
  <c r="F19" i="38"/>
  <c r="E19" i="38"/>
  <c r="H18" i="38"/>
  <c r="G18" i="38"/>
  <c r="F18" i="38"/>
  <c r="E18" i="38"/>
  <c r="H17" i="38"/>
  <c r="G17" i="38"/>
  <c r="F17" i="38"/>
  <c r="E17" i="38"/>
  <c r="H16" i="38"/>
  <c r="G16" i="38"/>
  <c r="F16" i="38"/>
  <c r="E16" i="38"/>
  <c r="H15" i="38"/>
  <c r="G15" i="38"/>
  <c r="F15" i="38"/>
  <c r="E15" i="38"/>
  <c r="H14" i="38"/>
  <c r="G14" i="38"/>
  <c r="F14" i="38"/>
  <c r="E14" i="38"/>
  <c r="H13" i="38"/>
  <c r="G13" i="38"/>
  <c r="F13" i="38"/>
  <c r="E13" i="38"/>
  <c r="H12" i="38"/>
  <c r="G12" i="38"/>
  <c r="F12" i="38"/>
  <c r="E12" i="38"/>
  <c r="H11" i="38"/>
  <c r="G11" i="38"/>
  <c r="F11" i="38"/>
  <c r="E11" i="38"/>
  <c r="H10" i="38"/>
  <c r="G10" i="38"/>
  <c r="F10" i="38"/>
  <c r="E10" i="38"/>
  <c r="H9" i="38"/>
  <c r="G9" i="38"/>
  <c r="F9" i="38"/>
  <c r="E9" i="38"/>
  <c r="H8" i="38"/>
  <c r="G8" i="38"/>
  <c r="F8" i="38"/>
  <c r="E8" i="38"/>
  <c r="H7" i="38"/>
  <c r="G7" i="38"/>
  <c r="F7" i="38"/>
  <c r="E7" i="38"/>
  <c r="H6" i="38"/>
  <c r="G6" i="38"/>
  <c r="F6" i="38"/>
  <c r="E6" i="38"/>
  <c r="H5" i="38"/>
  <c r="G5" i="38"/>
  <c r="F5" i="38"/>
  <c r="E5" i="38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M543" i="29"/>
  <c r="M544" i="29"/>
  <c r="M545" i="29"/>
  <c r="M546" i="29"/>
  <c r="M547" i="29"/>
  <c r="M548" i="29"/>
  <c r="M549" i="29"/>
  <c r="M550" i="29"/>
  <c r="M551" i="29"/>
  <c r="M552" i="29"/>
  <c r="M553" i="29"/>
  <c r="M554" i="29"/>
  <c r="M555" i="29"/>
  <c r="M556" i="29"/>
  <c r="M557" i="29"/>
  <c r="M558" i="29"/>
  <c r="M559" i="29"/>
  <c r="M560" i="29"/>
  <c r="M561" i="29"/>
  <c r="M562" i="29"/>
  <c r="M563" i="29"/>
  <c r="M564" i="29"/>
  <c r="M565" i="29"/>
  <c r="M566" i="29"/>
  <c r="M567" i="29"/>
  <c r="M568" i="29"/>
  <c r="M569" i="29"/>
  <c r="M570" i="29"/>
  <c r="M571" i="29"/>
  <c r="M572" i="29"/>
  <c r="M573" i="29"/>
  <c r="M574" i="29"/>
  <c r="M575" i="29"/>
  <c r="M576" i="29"/>
  <c r="M577" i="29"/>
  <c r="M578" i="29"/>
  <c r="M579" i="29"/>
  <c r="M580" i="29"/>
  <c r="M581" i="29"/>
  <c r="M582" i="29"/>
  <c r="M583" i="29"/>
  <c r="M584" i="29"/>
  <c r="M585" i="29"/>
  <c r="M586" i="29"/>
  <c r="M587" i="29"/>
  <c r="M588" i="29"/>
  <c r="M589" i="29"/>
  <c r="M590" i="29"/>
  <c r="M591" i="29"/>
  <c r="M592" i="29"/>
  <c r="M593" i="29"/>
  <c r="M594" i="29"/>
  <c r="M595" i="29"/>
  <c r="M596" i="29"/>
  <c r="M597" i="29"/>
  <c r="M598" i="29"/>
  <c r="M599" i="29"/>
  <c r="M600" i="29"/>
  <c r="M601" i="29"/>
  <c r="M602" i="29"/>
  <c r="M603" i="29"/>
  <c r="M604" i="29"/>
  <c r="M605" i="29"/>
  <c r="M606" i="29"/>
  <c r="M607" i="29"/>
  <c r="M608" i="29"/>
  <c r="M609" i="29"/>
  <c r="M610" i="29"/>
  <c r="M611" i="29"/>
  <c r="M612" i="29"/>
  <c r="M613" i="29"/>
  <c r="M614" i="29"/>
  <c r="M615" i="29"/>
  <c r="M616" i="29"/>
  <c r="M617" i="29"/>
  <c r="M618" i="29"/>
  <c r="M619" i="29"/>
  <c r="M620" i="29"/>
  <c r="M621" i="29"/>
  <c r="M622" i="29"/>
  <c r="M623" i="29"/>
  <c r="M624" i="29"/>
  <c r="M625" i="29"/>
  <c r="M626" i="29"/>
  <c r="M627" i="29"/>
  <c r="M628" i="29"/>
  <c r="M629" i="29"/>
  <c r="M630" i="29"/>
  <c r="M631" i="29"/>
  <c r="M632" i="29"/>
  <c r="M633" i="29"/>
  <c r="M634" i="29"/>
  <c r="M635" i="29"/>
  <c r="M636" i="29"/>
  <c r="M637" i="29"/>
  <c r="M638" i="29"/>
  <c r="M639" i="29"/>
  <c r="M640" i="29"/>
  <c r="M641" i="29"/>
  <c r="M642" i="29"/>
  <c r="M643" i="29"/>
  <c r="M644" i="29"/>
  <c r="M645" i="29"/>
  <c r="M646" i="29"/>
  <c r="M647" i="29"/>
  <c r="M648" i="29"/>
  <c r="M649" i="29"/>
  <c r="M650" i="29"/>
  <c r="M651" i="29"/>
  <c r="M652" i="29"/>
  <c r="M653" i="29"/>
  <c r="M654" i="29"/>
  <c r="M655" i="29"/>
  <c r="M656" i="29"/>
  <c r="M657" i="29"/>
  <c r="M658" i="29"/>
  <c r="M659" i="29"/>
  <c r="M660" i="29"/>
  <c r="M661" i="29"/>
  <c r="M662" i="29"/>
  <c r="M663" i="29"/>
  <c r="M664" i="29"/>
  <c r="M665" i="29"/>
  <c r="M666" i="29"/>
  <c r="M667" i="29"/>
  <c r="M668" i="29"/>
  <c r="M669" i="29"/>
  <c r="M670" i="29"/>
  <c r="M671" i="29"/>
  <c r="M672" i="29"/>
  <c r="M673" i="29"/>
  <c r="M674" i="29"/>
  <c r="M675" i="29"/>
  <c r="M676" i="29"/>
  <c r="M677" i="29"/>
  <c r="M678" i="29"/>
  <c r="M679" i="29"/>
  <c r="M680" i="29"/>
  <c r="M681" i="29"/>
  <c r="M682" i="29"/>
  <c r="M683" i="29"/>
  <c r="M684" i="29"/>
  <c r="M685" i="29"/>
  <c r="M686" i="29"/>
  <c r="M687" i="29"/>
  <c r="M688" i="29"/>
  <c r="M689" i="29"/>
  <c r="M690" i="29"/>
  <c r="M691" i="29"/>
  <c r="M692" i="29"/>
  <c r="M693" i="29"/>
  <c r="M694" i="29"/>
  <c r="M695" i="29"/>
  <c r="M696" i="29"/>
  <c r="M697" i="29"/>
  <c r="M698" i="29"/>
  <c r="M699" i="29"/>
  <c r="M700" i="29"/>
  <c r="M701" i="29"/>
  <c r="M702" i="29"/>
  <c r="M703" i="29"/>
  <c r="M704" i="29"/>
  <c r="M705" i="29"/>
  <c r="M706" i="29"/>
  <c r="M707" i="29"/>
  <c r="M708" i="29"/>
  <c r="M709" i="29"/>
  <c r="M710" i="29"/>
  <c r="M711" i="29"/>
  <c r="M712" i="29"/>
  <c r="M713" i="29"/>
  <c r="M714" i="29"/>
  <c r="M715" i="29"/>
  <c r="M716" i="29"/>
  <c r="M717" i="29"/>
  <c r="M718" i="29"/>
  <c r="M719" i="29"/>
  <c r="M720" i="29"/>
  <c r="M721" i="29"/>
  <c r="M722" i="29"/>
  <c r="M723" i="29"/>
  <c r="M724" i="29"/>
  <c r="M725" i="29"/>
  <c r="M726" i="29"/>
  <c r="M727" i="29"/>
  <c r="M728" i="29"/>
  <c r="M729" i="29"/>
  <c r="M730" i="29"/>
  <c r="M731" i="29"/>
  <c r="M732" i="29"/>
  <c r="M733" i="29"/>
  <c r="M734" i="29"/>
  <c r="M735" i="29"/>
  <c r="M736" i="29"/>
  <c r="M737" i="29"/>
  <c r="M738" i="29"/>
  <c r="M739" i="29"/>
  <c r="M740" i="29"/>
  <c r="M741" i="29"/>
  <c r="M742" i="29"/>
  <c r="M743" i="29"/>
  <c r="M744" i="29"/>
  <c r="M745" i="29"/>
  <c r="M746" i="29"/>
  <c r="M747" i="29"/>
  <c r="M748" i="29"/>
  <c r="M749" i="29"/>
  <c r="M750" i="29"/>
  <c r="M751" i="29"/>
  <c r="M752" i="29"/>
  <c r="M753" i="29"/>
  <c r="M754" i="29"/>
  <c r="M755" i="29"/>
  <c r="M756" i="29"/>
  <c r="M757" i="29"/>
  <c r="M758" i="29"/>
  <c r="M759" i="29"/>
  <c r="M760" i="29"/>
  <c r="M761" i="29"/>
  <c r="M762" i="29"/>
  <c r="M763" i="29"/>
  <c r="M764" i="29"/>
  <c r="M765" i="29"/>
  <c r="M766" i="29"/>
  <c r="M767" i="29"/>
  <c r="M768" i="29"/>
  <c r="M769" i="29"/>
  <c r="M770" i="29"/>
  <c r="M771" i="29"/>
  <c r="M772" i="29"/>
  <c r="M773" i="29"/>
  <c r="M774" i="29"/>
  <c r="M775" i="29"/>
  <c r="M776" i="29"/>
  <c r="M777" i="29"/>
  <c r="M778" i="29"/>
  <c r="M779" i="29"/>
  <c r="M780" i="29"/>
  <c r="M781" i="29"/>
  <c r="M782" i="29"/>
  <c r="M783" i="29"/>
  <c r="M784" i="29"/>
  <c r="M785" i="29"/>
  <c r="M786" i="29"/>
  <c r="M787" i="29"/>
  <c r="M788" i="29"/>
  <c r="M789" i="29"/>
  <c r="M790" i="29"/>
  <c r="M791" i="29"/>
  <c r="M792" i="29"/>
  <c r="M793" i="29"/>
  <c r="M794" i="29"/>
  <c r="M795" i="29"/>
  <c r="M796" i="29"/>
  <c r="M797" i="29"/>
  <c r="M798" i="29"/>
  <c r="M799" i="29"/>
  <c r="M800" i="29"/>
  <c r="M801" i="29"/>
  <c r="M802" i="29"/>
  <c r="M803" i="29"/>
  <c r="M804" i="29"/>
  <c r="M805" i="29"/>
  <c r="M806" i="29"/>
  <c r="M807" i="29"/>
  <c r="M808" i="29"/>
  <c r="M809" i="29"/>
  <c r="M810" i="29"/>
  <c r="M811" i="29"/>
  <c r="M812" i="29"/>
  <c r="M813" i="29"/>
  <c r="M814" i="29"/>
  <c r="M815" i="29"/>
  <c r="M816" i="29"/>
  <c r="M817" i="29"/>
  <c r="M818" i="29"/>
  <c r="M819" i="29"/>
  <c r="M820" i="29"/>
  <c r="M821" i="29"/>
  <c r="M822" i="29"/>
  <c r="M823" i="29"/>
  <c r="M824" i="29"/>
  <c r="M825" i="29"/>
  <c r="M826" i="29"/>
  <c r="M827" i="29"/>
  <c r="M828" i="29"/>
  <c r="M829" i="29"/>
  <c r="M830" i="29"/>
  <c r="M831" i="29"/>
  <c r="M832" i="29"/>
  <c r="M833" i="29"/>
  <c r="M834" i="29"/>
  <c r="M835" i="29"/>
  <c r="M836" i="29"/>
  <c r="M837" i="29"/>
  <c r="M838" i="29"/>
  <c r="M839" i="29"/>
  <c r="M840" i="29"/>
  <c r="M841" i="29"/>
  <c r="M842" i="29"/>
  <c r="M843" i="29"/>
  <c r="M844" i="29"/>
  <c r="M845" i="29"/>
  <c r="M846" i="29"/>
  <c r="M847" i="29"/>
  <c r="M848" i="29"/>
  <c r="M849" i="29"/>
  <c r="M850" i="29"/>
  <c r="M851" i="29"/>
  <c r="M852" i="29"/>
  <c r="M853" i="29"/>
  <c r="M854" i="29"/>
  <c r="M855" i="29"/>
  <c r="M856" i="29"/>
  <c r="M857" i="29"/>
  <c r="M858" i="29"/>
  <c r="M859" i="29"/>
  <c r="M860" i="29"/>
  <c r="M861" i="29"/>
  <c r="M862" i="29"/>
  <c r="M863" i="29"/>
  <c r="M864" i="29"/>
  <c r="M865" i="29"/>
  <c r="M866" i="29"/>
  <c r="M867" i="29"/>
  <c r="M868" i="29"/>
  <c r="M869" i="29"/>
  <c r="M870" i="29"/>
  <c r="M871" i="29"/>
  <c r="M872" i="29"/>
  <c r="M873" i="29"/>
  <c r="M874" i="29"/>
  <c r="M875" i="29"/>
  <c r="M876" i="29"/>
  <c r="M877" i="29"/>
  <c r="M878" i="29"/>
  <c r="M879" i="29"/>
  <c r="M880" i="29"/>
  <c r="M881" i="29"/>
  <c r="M882" i="29"/>
  <c r="M883" i="29"/>
  <c r="M884" i="29"/>
  <c r="M885" i="29"/>
  <c r="M886" i="29"/>
  <c r="M887" i="29"/>
  <c r="M888" i="29"/>
  <c r="M889" i="29"/>
  <c r="M890" i="29"/>
  <c r="M891" i="29"/>
  <c r="M892" i="29"/>
  <c r="M893" i="29"/>
  <c r="M894" i="29"/>
  <c r="M895" i="29"/>
  <c r="M896" i="29"/>
  <c r="M897" i="29"/>
  <c r="M898" i="29"/>
  <c r="M899" i="29"/>
  <c r="M900" i="29"/>
  <c r="M901" i="29"/>
  <c r="M902" i="29"/>
  <c r="M903" i="29"/>
  <c r="M904" i="29"/>
  <c r="M905" i="29"/>
  <c r="M906" i="29"/>
  <c r="M907" i="29"/>
  <c r="M908" i="29"/>
  <c r="M909" i="29"/>
  <c r="M910" i="29"/>
  <c r="M911" i="29"/>
  <c r="M912" i="29"/>
  <c r="M913" i="29"/>
  <c r="M914" i="29"/>
  <c r="M915" i="29"/>
  <c r="M916" i="29"/>
  <c r="M917" i="29"/>
  <c r="M918" i="29"/>
  <c r="M919" i="29"/>
  <c r="M920" i="29"/>
  <c r="M921" i="29"/>
  <c r="M922" i="29"/>
  <c r="M923" i="29"/>
  <c r="M924" i="29"/>
  <c r="M925" i="29"/>
  <c r="M926" i="29"/>
  <c r="M927" i="29"/>
  <c r="M928" i="29"/>
  <c r="M929" i="29"/>
  <c r="M930" i="29"/>
  <c r="M931" i="29"/>
  <c r="M932" i="29"/>
  <c r="M933" i="29"/>
  <c r="M934" i="29"/>
  <c r="M935" i="29"/>
  <c r="M936" i="29"/>
  <c r="M937" i="29"/>
  <c r="M938" i="29"/>
  <c r="M939" i="29"/>
  <c r="M940" i="29"/>
  <c r="M941" i="29"/>
  <c r="M942" i="29"/>
  <c r="M943" i="29"/>
  <c r="M944" i="29"/>
  <c r="M945" i="29"/>
  <c r="M946" i="29"/>
  <c r="M947" i="29"/>
  <c r="M948" i="29"/>
  <c r="M949" i="29"/>
  <c r="M950" i="29"/>
  <c r="M951" i="29"/>
  <c r="M952" i="29"/>
  <c r="M953" i="29"/>
  <c r="M954" i="29"/>
  <c r="M955" i="29"/>
  <c r="M956" i="29"/>
  <c r="M957" i="29"/>
  <c r="M958" i="29"/>
  <c r="M959" i="29"/>
  <c r="M960" i="29"/>
  <c r="M961" i="29"/>
  <c r="M962" i="29"/>
  <c r="M963" i="29"/>
  <c r="M964" i="29"/>
  <c r="M965" i="29"/>
  <c r="M966" i="29"/>
  <c r="M967" i="29"/>
  <c r="M968" i="29"/>
  <c r="M969" i="29"/>
  <c r="M970" i="29"/>
  <c r="M971" i="29"/>
  <c r="M972" i="29"/>
  <c r="M973" i="29"/>
  <c r="M974" i="29"/>
  <c r="M975" i="29"/>
  <c r="M976" i="29"/>
  <c r="M977" i="29"/>
  <c r="M978" i="29"/>
  <c r="M979" i="29"/>
  <c r="M980" i="29"/>
  <c r="M981" i="29"/>
  <c r="M982" i="29"/>
  <c r="I982" i="29"/>
  <c r="I793" i="29"/>
  <c r="I794" i="29"/>
  <c r="I795" i="29"/>
  <c r="I796" i="29"/>
  <c r="I797" i="29"/>
  <c r="I798" i="29"/>
  <c r="I799" i="29"/>
  <c r="I800" i="29"/>
  <c r="I801" i="29"/>
  <c r="I802" i="29"/>
  <c r="I803" i="29"/>
  <c r="I804" i="29"/>
  <c r="I805" i="29"/>
  <c r="I806" i="29"/>
  <c r="I807" i="29"/>
  <c r="I808" i="29"/>
  <c r="I809" i="29"/>
  <c r="I810" i="29"/>
  <c r="I811" i="29"/>
  <c r="I812" i="29"/>
  <c r="I813" i="29"/>
  <c r="I814" i="29"/>
  <c r="I815" i="29"/>
  <c r="I816" i="29"/>
  <c r="I817" i="29"/>
  <c r="I818" i="29"/>
  <c r="I819" i="29"/>
  <c r="I820" i="29"/>
  <c r="I821" i="29"/>
  <c r="I822" i="29"/>
  <c r="I823" i="29"/>
  <c r="I824" i="29"/>
  <c r="I825" i="29"/>
  <c r="I826" i="29"/>
  <c r="I827" i="29"/>
  <c r="I828" i="29"/>
  <c r="I829" i="29"/>
  <c r="I830" i="29"/>
  <c r="I831" i="29"/>
  <c r="I832" i="29"/>
  <c r="I833" i="29"/>
  <c r="I834" i="29"/>
  <c r="I835" i="29"/>
  <c r="I836" i="29"/>
  <c r="I837" i="29"/>
  <c r="I838" i="29"/>
  <c r="I839" i="29"/>
  <c r="I840" i="29"/>
  <c r="I841" i="29"/>
  <c r="I842" i="29"/>
  <c r="I843" i="29"/>
  <c r="I844" i="29"/>
  <c r="I845" i="29"/>
  <c r="I846" i="29"/>
  <c r="I847" i="29"/>
  <c r="I848" i="29"/>
  <c r="I849" i="29"/>
  <c r="I850" i="29"/>
  <c r="I851" i="29"/>
  <c r="I852" i="29"/>
  <c r="I853" i="29"/>
  <c r="I854" i="29"/>
  <c r="I855" i="29"/>
  <c r="I856" i="29"/>
  <c r="I857" i="29"/>
  <c r="I858" i="29"/>
  <c r="I859" i="29"/>
  <c r="I860" i="29"/>
  <c r="I861" i="29"/>
  <c r="I862" i="29"/>
  <c r="I863" i="29"/>
  <c r="I864" i="29"/>
  <c r="I865" i="29"/>
  <c r="I866" i="29"/>
  <c r="I867" i="29"/>
  <c r="I868" i="29"/>
  <c r="I869" i="29"/>
  <c r="I870" i="29"/>
  <c r="I871" i="29"/>
  <c r="I872" i="29"/>
  <c r="I873" i="29"/>
  <c r="I874" i="29"/>
  <c r="I875" i="29"/>
  <c r="I876" i="29"/>
  <c r="I877" i="29"/>
  <c r="I878" i="29"/>
  <c r="I879" i="29"/>
  <c r="I880" i="29"/>
  <c r="I881" i="29"/>
  <c r="I882" i="29"/>
  <c r="I883" i="29"/>
  <c r="I884" i="29"/>
  <c r="I885" i="29"/>
  <c r="I886" i="29"/>
  <c r="I887" i="29"/>
  <c r="I888" i="29"/>
  <c r="I889" i="29"/>
  <c r="I890" i="29"/>
  <c r="I891" i="29"/>
  <c r="I892" i="29"/>
  <c r="I893" i="29"/>
  <c r="I894" i="29"/>
  <c r="I895" i="29"/>
  <c r="I896" i="29"/>
  <c r="I897" i="29"/>
  <c r="I898" i="29"/>
  <c r="I899" i="29"/>
  <c r="I900" i="29"/>
  <c r="I901" i="29"/>
  <c r="I902" i="29"/>
  <c r="I903" i="29"/>
  <c r="I904" i="29"/>
  <c r="I905" i="29"/>
  <c r="I906" i="29"/>
  <c r="I907" i="29"/>
  <c r="I908" i="29"/>
  <c r="I909" i="29"/>
  <c r="I910" i="29"/>
  <c r="I911" i="29"/>
  <c r="I912" i="29"/>
  <c r="I913" i="29"/>
  <c r="I914" i="29"/>
  <c r="I915" i="29"/>
  <c r="I916" i="29"/>
  <c r="I917" i="29"/>
  <c r="I918" i="29"/>
  <c r="I919" i="29"/>
  <c r="I920" i="29"/>
  <c r="I921" i="29"/>
  <c r="I922" i="29"/>
  <c r="I923" i="29"/>
  <c r="I924" i="29"/>
  <c r="I925" i="29"/>
  <c r="I926" i="29"/>
  <c r="I927" i="29"/>
  <c r="I928" i="29"/>
  <c r="I929" i="29"/>
  <c r="I930" i="29"/>
  <c r="I931" i="29"/>
  <c r="I932" i="29"/>
  <c r="I933" i="29"/>
  <c r="I934" i="29"/>
  <c r="I935" i="29"/>
  <c r="I936" i="29"/>
  <c r="I937" i="29"/>
  <c r="I938" i="29"/>
  <c r="I939" i="29"/>
  <c r="I940" i="29"/>
  <c r="I941" i="29"/>
  <c r="I942" i="29"/>
  <c r="I943" i="29"/>
  <c r="I944" i="29"/>
  <c r="I945" i="29"/>
  <c r="I946" i="29"/>
  <c r="I947" i="29"/>
  <c r="I948" i="29"/>
  <c r="I949" i="29"/>
  <c r="I950" i="29"/>
  <c r="I951" i="29"/>
  <c r="I952" i="29"/>
  <c r="I953" i="29"/>
  <c r="I954" i="29"/>
  <c r="I955" i="29"/>
  <c r="I956" i="29"/>
  <c r="I957" i="29"/>
  <c r="I958" i="29"/>
  <c r="I959" i="29"/>
  <c r="I960" i="29"/>
  <c r="I961" i="29"/>
  <c r="I962" i="29"/>
  <c r="I963" i="29"/>
  <c r="I964" i="29"/>
  <c r="I965" i="29"/>
  <c r="I966" i="29"/>
  <c r="I967" i="29"/>
  <c r="I968" i="29"/>
  <c r="I969" i="29"/>
  <c r="I970" i="29"/>
  <c r="I971" i="29"/>
  <c r="I972" i="29"/>
  <c r="I973" i="29"/>
  <c r="I974" i="29"/>
  <c r="I975" i="29"/>
  <c r="I976" i="29"/>
  <c r="I977" i="29"/>
  <c r="I978" i="29"/>
  <c r="I979" i="29"/>
  <c r="I980" i="29"/>
  <c r="I981" i="29"/>
  <c r="I792" i="29"/>
  <c r="I791" i="29"/>
  <c r="I790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543" i="29"/>
  <c r="I544" i="29"/>
  <c r="I545" i="29"/>
  <c r="I546" i="29"/>
  <c r="I547" i="29"/>
  <c r="I548" i="29"/>
  <c r="I549" i="29"/>
  <c r="I550" i="29"/>
  <c r="I551" i="29"/>
  <c r="I552" i="29"/>
  <c r="I553" i="29"/>
  <c r="I554" i="29"/>
  <c r="I555" i="29"/>
  <c r="I556" i="29"/>
  <c r="I557" i="29"/>
  <c r="I558" i="29"/>
  <c r="I559" i="29"/>
  <c r="I560" i="29"/>
  <c r="I561" i="29"/>
  <c r="I562" i="29"/>
  <c r="I563" i="29"/>
  <c r="I564" i="29"/>
  <c r="I565" i="29"/>
  <c r="I566" i="29"/>
  <c r="I567" i="29"/>
  <c r="I568" i="29"/>
  <c r="I569" i="29"/>
  <c r="I570" i="29"/>
  <c r="I571" i="29"/>
  <c r="I572" i="29"/>
  <c r="I573" i="29"/>
  <c r="I574" i="29"/>
  <c r="I575" i="29"/>
  <c r="I576" i="29"/>
  <c r="I577" i="29"/>
  <c r="I578" i="29"/>
  <c r="I579" i="29"/>
  <c r="I580" i="29"/>
  <c r="I581" i="29"/>
  <c r="I582" i="29"/>
  <c r="I583" i="29"/>
  <c r="I584" i="29"/>
  <c r="I585" i="29"/>
  <c r="I586" i="29"/>
  <c r="I587" i="29"/>
  <c r="I588" i="29"/>
  <c r="I589" i="29"/>
  <c r="I590" i="29"/>
  <c r="I591" i="29"/>
  <c r="I592" i="29"/>
  <c r="I593" i="29"/>
  <c r="I594" i="29"/>
  <c r="I595" i="29"/>
  <c r="I596" i="29"/>
  <c r="I597" i="29"/>
  <c r="I598" i="29"/>
  <c r="I599" i="29"/>
  <c r="I600" i="29"/>
  <c r="I601" i="29"/>
  <c r="I602" i="29"/>
  <c r="I603" i="29"/>
  <c r="I604" i="29"/>
  <c r="I605" i="29"/>
  <c r="I606" i="29"/>
  <c r="I607" i="29"/>
  <c r="I608" i="29"/>
  <c r="I609" i="29"/>
  <c r="I610" i="29"/>
  <c r="I611" i="29"/>
  <c r="I612" i="29"/>
  <c r="I613" i="29"/>
  <c r="I614" i="29"/>
  <c r="I615" i="29"/>
  <c r="I616" i="29"/>
  <c r="I617" i="29"/>
  <c r="I618" i="29"/>
  <c r="I619" i="29"/>
  <c r="I620" i="29"/>
  <c r="I621" i="29"/>
  <c r="I622" i="29"/>
  <c r="I623" i="29"/>
  <c r="I624" i="29"/>
  <c r="I625" i="29"/>
  <c r="I626" i="29"/>
  <c r="I627" i="29"/>
  <c r="I628" i="29"/>
  <c r="I629" i="29"/>
  <c r="I630" i="29"/>
  <c r="I631" i="29"/>
  <c r="I632" i="29"/>
  <c r="I633" i="29"/>
  <c r="I634" i="29"/>
  <c r="I635" i="29"/>
  <c r="I636" i="29"/>
  <c r="I637" i="29"/>
  <c r="I638" i="29"/>
  <c r="I639" i="29"/>
  <c r="I640" i="29"/>
  <c r="I641" i="29"/>
  <c r="I642" i="29"/>
  <c r="I643" i="29"/>
  <c r="I644" i="29"/>
  <c r="I645" i="29"/>
  <c r="I646" i="29"/>
  <c r="I647" i="29"/>
  <c r="I648" i="29"/>
  <c r="I649" i="29"/>
  <c r="I650" i="29"/>
  <c r="I651" i="29"/>
  <c r="I652" i="29"/>
  <c r="I653" i="29"/>
  <c r="I654" i="29"/>
  <c r="I655" i="29"/>
  <c r="I656" i="29"/>
  <c r="I657" i="29"/>
  <c r="I658" i="29"/>
  <c r="I659" i="29"/>
  <c r="I660" i="29"/>
  <c r="I661" i="29"/>
  <c r="I662" i="29"/>
  <c r="I663" i="29"/>
  <c r="I664" i="29"/>
  <c r="I665" i="29"/>
  <c r="I666" i="29"/>
  <c r="I667" i="29"/>
  <c r="I668" i="29"/>
  <c r="I669" i="29"/>
  <c r="I670" i="29"/>
  <c r="I671" i="29"/>
  <c r="I672" i="29"/>
  <c r="I673" i="29"/>
  <c r="I674" i="29"/>
  <c r="I675" i="29"/>
  <c r="I676" i="29"/>
  <c r="I677" i="29"/>
  <c r="I678" i="29"/>
  <c r="I679" i="29"/>
  <c r="I680" i="29"/>
  <c r="I681" i="29"/>
  <c r="I682" i="29"/>
  <c r="I683" i="29"/>
  <c r="I684" i="29"/>
  <c r="I685" i="29"/>
  <c r="I686" i="29"/>
  <c r="I687" i="29"/>
  <c r="I688" i="29"/>
  <c r="I689" i="29"/>
  <c r="I690" i="29"/>
  <c r="I691" i="29"/>
  <c r="I692" i="29"/>
  <c r="I693" i="29"/>
  <c r="I694" i="29"/>
  <c r="I695" i="29"/>
  <c r="I696" i="29"/>
  <c r="I697" i="29"/>
  <c r="I698" i="29"/>
  <c r="I699" i="29"/>
  <c r="I700" i="29"/>
  <c r="I701" i="29"/>
  <c r="I702" i="29"/>
  <c r="I703" i="29"/>
  <c r="I704" i="29"/>
  <c r="I705" i="29"/>
  <c r="I706" i="29"/>
  <c r="I707" i="29"/>
  <c r="I708" i="29"/>
  <c r="I709" i="29"/>
  <c r="I710" i="29"/>
  <c r="I711" i="29"/>
  <c r="I712" i="29"/>
  <c r="I713" i="29"/>
  <c r="I714" i="29"/>
  <c r="I715" i="29"/>
  <c r="I716" i="29"/>
  <c r="I717" i="29"/>
  <c r="I718" i="29"/>
  <c r="I719" i="29"/>
  <c r="I720" i="29"/>
  <c r="I721" i="29"/>
  <c r="I722" i="29"/>
  <c r="I723" i="29"/>
  <c r="I724" i="29"/>
  <c r="I725" i="29"/>
  <c r="I726" i="29"/>
  <c r="I727" i="29"/>
  <c r="I728" i="29"/>
  <c r="I729" i="29"/>
  <c r="I730" i="29"/>
  <c r="I731" i="29"/>
  <c r="I732" i="29"/>
  <c r="I733" i="29"/>
  <c r="I734" i="29"/>
  <c r="I735" i="29"/>
  <c r="I736" i="29"/>
  <c r="I737" i="29"/>
  <c r="I738" i="29"/>
  <c r="I739" i="29"/>
  <c r="I740" i="29"/>
  <c r="I741" i="29"/>
  <c r="I742" i="29"/>
  <c r="I743" i="29"/>
  <c r="I744" i="29"/>
  <c r="I745" i="29"/>
  <c r="I746" i="29"/>
  <c r="I747" i="29"/>
  <c r="I748" i="29"/>
  <c r="I749" i="29"/>
  <c r="I750" i="29"/>
  <c r="I751" i="29"/>
  <c r="I752" i="29"/>
  <c r="I753" i="29"/>
  <c r="I754" i="29"/>
  <c r="I755" i="29"/>
  <c r="I756" i="29"/>
  <c r="I757" i="29"/>
  <c r="I758" i="29"/>
  <c r="I759" i="29"/>
  <c r="I760" i="29"/>
  <c r="I761" i="29"/>
  <c r="I762" i="29"/>
  <c r="I763" i="29"/>
  <c r="I764" i="29"/>
  <c r="I765" i="29"/>
  <c r="I766" i="29"/>
  <c r="I767" i="29"/>
  <c r="I768" i="29"/>
  <c r="I769" i="29"/>
  <c r="I770" i="29"/>
  <c r="I771" i="29"/>
  <c r="I772" i="29"/>
  <c r="I773" i="29"/>
  <c r="I774" i="29"/>
  <c r="I775" i="29"/>
  <c r="I776" i="29"/>
  <c r="I777" i="29"/>
  <c r="I778" i="29"/>
  <c r="I779" i="29"/>
  <c r="I780" i="29"/>
  <c r="I781" i="29"/>
  <c r="I782" i="29"/>
  <c r="I783" i="29"/>
  <c r="I784" i="29"/>
  <c r="I785" i="29"/>
  <c r="I786" i="29"/>
  <c r="I787" i="29"/>
  <c r="I788" i="29"/>
  <c r="I789" i="29"/>
  <c r="I56" i="29"/>
  <c r="I55" i="29"/>
  <c r="E7" i="47"/>
  <c r="D7" i="47"/>
  <c r="C7" i="47"/>
  <c r="B7" i="47"/>
  <c r="I18" i="47"/>
  <c r="H18" i="47"/>
  <c r="G18" i="47"/>
  <c r="F18" i="47"/>
  <c r="E18" i="47"/>
  <c r="D18" i="47"/>
  <c r="C18" i="47"/>
  <c r="B18" i="47"/>
  <c r="I17" i="47"/>
  <c r="H17" i="47"/>
  <c r="G17" i="47"/>
  <c r="F17" i="47"/>
  <c r="E17" i="47"/>
  <c r="D17" i="47"/>
  <c r="C17" i="47"/>
  <c r="B17" i="47"/>
  <c r="I16" i="47"/>
  <c r="H16" i="47"/>
  <c r="G16" i="47"/>
  <c r="F16" i="47"/>
  <c r="E16" i="47"/>
  <c r="D16" i="47"/>
  <c r="C16" i="47"/>
  <c r="B16" i="47"/>
  <c r="I15" i="47"/>
  <c r="H15" i="47"/>
  <c r="G15" i="47"/>
  <c r="F15" i="47"/>
  <c r="E15" i="47"/>
  <c r="D15" i="47"/>
  <c r="C15" i="47"/>
  <c r="B15" i="47"/>
  <c r="I14" i="47"/>
  <c r="H14" i="47"/>
  <c r="G14" i="47"/>
  <c r="F14" i="47"/>
  <c r="E14" i="47"/>
  <c r="D14" i="47"/>
  <c r="C14" i="47"/>
  <c r="B14" i="47"/>
  <c r="I13" i="47"/>
  <c r="H13" i="47"/>
  <c r="G13" i="47"/>
  <c r="F13" i="47"/>
  <c r="E13" i="47"/>
  <c r="D13" i="47"/>
  <c r="C13" i="47"/>
  <c r="B13" i="47"/>
  <c r="I12" i="47"/>
  <c r="H12" i="47"/>
  <c r="G12" i="47"/>
  <c r="F12" i="47"/>
  <c r="E12" i="47"/>
  <c r="D12" i="47"/>
  <c r="C12" i="47"/>
  <c r="B12" i="47"/>
  <c r="I11" i="47"/>
  <c r="H11" i="47"/>
  <c r="G11" i="47"/>
  <c r="F11" i="47"/>
  <c r="E11" i="47"/>
  <c r="D11" i="47"/>
  <c r="C11" i="47"/>
  <c r="B11" i="47"/>
  <c r="I10" i="47"/>
  <c r="H10" i="47"/>
  <c r="G10" i="47"/>
  <c r="F10" i="47"/>
  <c r="E10" i="47"/>
  <c r="D10" i="47"/>
  <c r="C10" i="47"/>
  <c r="B10" i="47"/>
  <c r="I9" i="47"/>
  <c r="H9" i="47"/>
  <c r="G9" i="47"/>
  <c r="F9" i="47"/>
  <c r="E9" i="47"/>
  <c r="D9" i="47"/>
  <c r="C9" i="47"/>
  <c r="B9" i="47"/>
  <c r="I8" i="47"/>
  <c r="H8" i="47"/>
  <c r="G8" i="47"/>
  <c r="F8" i="47"/>
  <c r="E8" i="47"/>
  <c r="D8" i="47"/>
  <c r="C8" i="47"/>
  <c r="B8" i="47"/>
  <c r="I7" i="47"/>
  <c r="H7" i="47"/>
  <c r="G7" i="47"/>
  <c r="F7" i="47"/>
  <c r="I6" i="47"/>
  <c r="H6" i="47"/>
  <c r="G6" i="47"/>
  <c r="F6" i="47"/>
  <c r="E6" i="47"/>
  <c r="D6" i="47"/>
  <c r="C6" i="47"/>
  <c r="B6" i="47"/>
  <c r="I5" i="47"/>
  <c r="H5" i="47"/>
  <c r="G5" i="47"/>
  <c r="F5" i="47"/>
  <c r="E5" i="47"/>
  <c r="D5" i="47"/>
  <c r="C5" i="47"/>
  <c r="B5" i="47"/>
  <c r="H5" i="37"/>
  <c r="I5" i="37"/>
  <c r="J5" i="37"/>
  <c r="H6" i="37"/>
  <c r="I6" i="37"/>
  <c r="J6" i="37"/>
  <c r="H7" i="37"/>
  <c r="I7" i="37"/>
  <c r="J7" i="37"/>
  <c r="H8" i="37"/>
  <c r="I8" i="37"/>
  <c r="J8" i="37"/>
  <c r="H9" i="37"/>
  <c r="I9" i="37"/>
  <c r="J9" i="37"/>
  <c r="H10" i="37"/>
  <c r="I10" i="37"/>
  <c r="J10" i="37"/>
  <c r="H11" i="37"/>
  <c r="I11" i="37"/>
  <c r="J11" i="37"/>
  <c r="H12" i="37"/>
  <c r="I12" i="37"/>
  <c r="J12" i="37"/>
  <c r="H13" i="37"/>
  <c r="I13" i="37"/>
  <c r="J13" i="37"/>
  <c r="H14" i="37"/>
  <c r="I14" i="37"/>
  <c r="J14" i="37"/>
  <c r="H15" i="37"/>
  <c r="I15" i="37"/>
  <c r="J15" i="37"/>
  <c r="H16" i="37"/>
  <c r="I16" i="37"/>
  <c r="J16" i="37"/>
  <c r="H17" i="37"/>
  <c r="I17" i="37"/>
  <c r="J17" i="37"/>
  <c r="H18" i="37"/>
  <c r="I18" i="37"/>
  <c r="J18" i="37"/>
  <c r="H19" i="37"/>
  <c r="I19" i="37"/>
  <c r="J19" i="37"/>
  <c r="H20" i="37"/>
  <c r="I20" i="37"/>
  <c r="J20" i="37"/>
  <c r="H21" i="37"/>
  <c r="I21" i="37"/>
  <c r="J21" i="37"/>
  <c r="H22" i="37"/>
  <c r="I22" i="37"/>
  <c r="J22" i="37"/>
  <c r="H23" i="37"/>
  <c r="I23" i="37"/>
  <c r="J23" i="37"/>
  <c r="H24" i="37"/>
  <c r="I24" i="37"/>
  <c r="J24" i="37"/>
  <c r="H25" i="37"/>
  <c r="I25" i="37"/>
  <c r="J25" i="37"/>
  <c r="H26" i="37"/>
  <c r="I26" i="37"/>
  <c r="J26" i="37"/>
  <c r="H27" i="37"/>
  <c r="I27" i="37"/>
  <c r="J27" i="37"/>
  <c r="H28" i="37"/>
  <c r="I28" i="37"/>
  <c r="J28" i="37"/>
  <c r="H29" i="37"/>
  <c r="I29" i="37"/>
  <c r="J29" i="37"/>
  <c r="H30" i="37"/>
  <c r="I30" i="37"/>
  <c r="J30" i="37"/>
  <c r="H31" i="37"/>
  <c r="I31" i="37"/>
  <c r="J31" i="37"/>
  <c r="H32" i="37"/>
  <c r="I32" i="37"/>
  <c r="J32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13" i="37"/>
  <c r="G12" i="37"/>
  <c r="G11" i="37"/>
  <c r="G10" i="37"/>
  <c r="G9" i="37"/>
  <c r="G8" i="37"/>
  <c r="G7" i="37"/>
  <c r="G6" i="37"/>
  <c r="G5" i="37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G20" i="36"/>
  <c r="G19" i="36"/>
  <c r="G18" i="36"/>
  <c r="G17" i="36"/>
  <c r="G16" i="36"/>
  <c r="G15" i="36"/>
  <c r="G14" i="36"/>
  <c r="G13" i="36"/>
  <c r="G12" i="36"/>
  <c r="G11" i="36"/>
  <c r="G10" i="36"/>
  <c r="G9" i="36"/>
  <c r="G8" i="36"/>
  <c r="G7" i="36"/>
  <c r="G6" i="36"/>
  <c r="G5" i="36"/>
  <c r="M481" i="31"/>
  <c r="M482" i="31"/>
  <c r="M483" i="31"/>
  <c r="M484" i="31"/>
  <c r="M485" i="31"/>
  <c r="M486" i="31"/>
  <c r="M487" i="31"/>
  <c r="M488" i="31"/>
  <c r="M489" i="31"/>
  <c r="M490" i="31"/>
  <c r="M491" i="31"/>
  <c r="M492" i="31"/>
  <c r="M493" i="31"/>
  <c r="M494" i="31"/>
  <c r="M495" i="31"/>
  <c r="M496" i="31"/>
  <c r="M497" i="31"/>
  <c r="M498" i="31"/>
  <c r="M499" i="31"/>
  <c r="M500" i="31"/>
  <c r="M501" i="31"/>
  <c r="M502" i="31"/>
  <c r="M503" i="31"/>
  <c r="M504" i="31"/>
  <c r="M505" i="31"/>
  <c r="M506" i="31"/>
  <c r="M507" i="31"/>
  <c r="M508" i="31"/>
  <c r="M509" i="31"/>
  <c r="M480" i="31"/>
  <c r="M479" i="31"/>
  <c r="M510" i="31"/>
  <c r="I510" i="31"/>
  <c r="I481" i="31"/>
  <c r="I482" i="31"/>
  <c r="I483" i="31"/>
  <c r="I484" i="31"/>
  <c r="I485" i="31"/>
  <c r="I486" i="31"/>
  <c r="I487" i="31"/>
  <c r="I488" i="31"/>
  <c r="I489" i="31"/>
  <c r="I490" i="31"/>
  <c r="I491" i="31"/>
  <c r="I492" i="31"/>
  <c r="I493" i="31"/>
  <c r="I494" i="31"/>
  <c r="I495" i="31"/>
  <c r="I496" i="31"/>
  <c r="I497" i="31"/>
  <c r="I498" i="31"/>
  <c r="I499" i="31"/>
  <c r="I500" i="31"/>
  <c r="I501" i="31"/>
  <c r="I502" i="31"/>
  <c r="I503" i="31"/>
  <c r="I504" i="31"/>
  <c r="I505" i="31"/>
  <c r="I506" i="31"/>
  <c r="I507" i="31"/>
  <c r="I508" i="31"/>
  <c r="I509" i="31"/>
  <c r="I480" i="31"/>
  <c r="I479" i="31"/>
  <c r="M478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210" i="31"/>
  <c r="M211" i="31"/>
  <c r="M212" i="31"/>
  <c r="M213" i="31"/>
  <c r="M214" i="31"/>
  <c r="M215" i="31"/>
  <c r="M216" i="31"/>
  <c r="M217" i="31"/>
  <c r="M218" i="31"/>
  <c r="M219" i="31"/>
  <c r="M220" i="31"/>
  <c r="M221" i="31"/>
  <c r="M222" i="31"/>
  <c r="M223" i="31"/>
  <c r="M224" i="31"/>
  <c r="M225" i="31"/>
  <c r="M226" i="31"/>
  <c r="M227" i="31"/>
  <c r="M228" i="31"/>
  <c r="M229" i="31"/>
  <c r="M230" i="31"/>
  <c r="M231" i="31"/>
  <c r="M232" i="31"/>
  <c r="M233" i="31"/>
  <c r="M234" i="31"/>
  <c r="M235" i="31"/>
  <c r="M236" i="31"/>
  <c r="M237" i="31"/>
  <c r="M238" i="31"/>
  <c r="M239" i="31"/>
  <c r="M240" i="31"/>
  <c r="M241" i="31"/>
  <c r="M242" i="31"/>
  <c r="M243" i="31"/>
  <c r="M244" i="31"/>
  <c r="M245" i="31"/>
  <c r="M246" i="31"/>
  <c r="M247" i="31"/>
  <c r="M248" i="31"/>
  <c r="M249" i="31"/>
  <c r="M250" i="31"/>
  <c r="M251" i="31"/>
  <c r="M252" i="31"/>
  <c r="M253" i="31"/>
  <c r="M254" i="31"/>
  <c r="M255" i="31"/>
  <c r="M256" i="31"/>
  <c r="M257" i="31"/>
  <c r="M258" i="31"/>
  <c r="M259" i="31"/>
  <c r="M260" i="31"/>
  <c r="M261" i="31"/>
  <c r="M262" i="31"/>
  <c r="M263" i="31"/>
  <c r="M264" i="31"/>
  <c r="M265" i="31"/>
  <c r="M266" i="31"/>
  <c r="M267" i="31"/>
  <c r="M268" i="31"/>
  <c r="M269" i="31"/>
  <c r="M270" i="31"/>
  <c r="M271" i="31"/>
  <c r="M272" i="31"/>
  <c r="M273" i="31"/>
  <c r="M274" i="31"/>
  <c r="M275" i="31"/>
  <c r="M276" i="31"/>
  <c r="M277" i="31"/>
  <c r="M278" i="31"/>
  <c r="M279" i="31"/>
  <c r="M280" i="31"/>
  <c r="M281" i="31"/>
  <c r="M282" i="31"/>
  <c r="M283" i="31"/>
  <c r="M284" i="31"/>
  <c r="M285" i="31"/>
  <c r="M286" i="31"/>
  <c r="M287" i="31"/>
  <c r="M288" i="31"/>
  <c r="M289" i="31"/>
  <c r="M290" i="31"/>
  <c r="M291" i="31"/>
  <c r="M292" i="31"/>
  <c r="M293" i="31"/>
  <c r="M294" i="31"/>
  <c r="M295" i="31"/>
  <c r="M296" i="31"/>
  <c r="M297" i="31"/>
  <c r="M298" i="31"/>
  <c r="M299" i="31"/>
  <c r="M300" i="31"/>
  <c r="M301" i="31"/>
  <c r="M302" i="31"/>
  <c r="M303" i="31"/>
  <c r="M304" i="31"/>
  <c r="M305" i="31"/>
  <c r="M306" i="31"/>
  <c r="M307" i="31"/>
  <c r="M308" i="31"/>
  <c r="M309" i="31"/>
  <c r="M310" i="31"/>
  <c r="M311" i="31"/>
  <c r="M312" i="31"/>
  <c r="M313" i="31"/>
  <c r="M314" i="31"/>
  <c r="M315" i="31"/>
  <c r="M316" i="31"/>
  <c r="M317" i="31"/>
  <c r="M318" i="31"/>
  <c r="M319" i="31"/>
  <c r="M320" i="31"/>
  <c r="M321" i="31"/>
  <c r="M322" i="31"/>
  <c r="M323" i="31"/>
  <c r="M324" i="31"/>
  <c r="M325" i="31"/>
  <c r="M326" i="31"/>
  <c r="M327" i="31"/>
  <c r="M328" i="31"/>
  <c r="M329" i="31"/>
  <c r="M330" i="31"/>
  <c r="M331" i="31"/>
  <c r="M332" i="31"/>
  <c r="M333" i="31"/>
  <c r="M334" i="31"/>
  <c r="M335" i="31"/>
  <c r="M336" i="31"/>
  <c r="M337" i="31"/>
  <c r="M338" i="31"/>
  <c r="M339" i="31"/>
  <c r="M340" i="31"/>
  <c r="M341" i="31"/>
  <c r="M342" i="31"/>
  <c r="M343" i="31"/>
  <c r="M344" i="31"/>
  <c r="M345" i="31"/>
  <c r="M346" i="31"/>
  <c r="M347" i="31"/>
  <c r="M348" i="31"/>
  <c r="M349" i="31"/>
  <c r="M350" i="31"/>
  <c r="M351" i="31"/>
  <c r="M352" i="31"/>
  <c r="M353" i="31"/>
  <c r="M354" i="31"/>
  <c r="M355" i="31"/>
  <c r="M356" i="31"/>
  <c r="M357" i="31"/>
  <c r="M358" i="31"/>
  <c r="M359" i="31"/>
  <c r="M360" i="31"/>
  <c r="M361" i="31"/>
  <c r="M362" i="31"/>
  <c r="M363" i="31"/>
  <c r="M364" i="31"/>
  <c r="M365" i="31"/>
  <c r="M366" i="31"/>
  <c r="M367" i="31"/>
  <c r="M368" i="31"/>
  <c r="M369" i="31"/>
  <c r="M370" i="31"/>
  <c r="M371" i="31"/>
  <c r="M372" i="31"/>
  <c r="M373" i="31"/>
  <c r="M374" i="31"/>
  <c r="M375" i="31"/>
  <c r="M376" i="31"/>
  <c r="M377" i="31"/>
  <c r="M378" i="31"/>
  <c r="M379" i="31"/>
  <c r="M380" i="31"/>
  <c r="M381" i="31"/>
  <c r="M382" i="31"/>
  <c r="M383" i="31"/>
  <c r="M384" i="31"/>
  <c r="M385" i="31"/>
  <c r="M386" i="31"/>
  <c r="M387" i="31"/>
  <c r="M388" i="31"/>
  <c r="M389" i="31"/>
  <c r="M390" i="31"/>
  <c r="M391" i="31"/>
  <c r="M392" i="31"/>
  <c r="M393" i="31"/>
  <c r="M394" i="31"/>
  <c r="M395" i="31"/>
  <c r="M396" i="31"/>
  <c r="M397" i="31"/>
  <c r="M398" i="31"/>
  <c r="M399" i="31"/>
  <c r="M400" i="31"/>
  <c r="M401" i="31"/>
  <c r="M402" i="31"/>
  <c r="M403" i="31"/>
  <c r="M404" i="31"/>
  <c r="M405" i="31"/>
  <c r="M406" i="31"/>
  <c r="M407" i="31"/>
  <c r="M408" i="31"/>
  <c r="M409" i="31"/>
  <c r="M410" i="31"/>
  <c r="M411" i="31"/>
  <c r="M412" i="31"/>
  <c r="M413" i="31"/>
  <c r="M414" i="31"/>
  <c r="M415" i="31"/>
  <c r="M416" i="31"/>
  <c r="M417" i="31"/>
  <c r="M418" i="31"/>
  <c r="M419" i="31"/>
  <c r="M420" i="31"/>
  <c r="M421" i="31"/>
  <c r="M422" i="31"/>
  <c r="M423" i="31"/>
  <c r="M424" i="31"/>
  <c r="M425" i="31"/>
  <c r="M426" i="31"/>
  <c r="M427" i="31"/>
  <c r="M428" i="31"/>
  <c r="M429" i="31"/>
  <c r="M430" i="31"/>
  <c r="M431" i="31"/>
  <c r="M432" i="31"/>
  <c r="M433" i="31"/>
  <c r="M434" i="31"/>
  <c r="M435" i="31"/>
  <c r="M436" i="31"/>
  <c r="M437" i="31"/>
  <c r="M438" i="31"/>
  <c r="M439" i="31"/>
  <c r="M440" i="31"/>
  <c r="M441" i="31"/>
  <c r="M442" i="31"/>
  <c r="M443" i="31"/>
  <c r="M444" i="31"/>
  <c r="M445" i="31"/>
  <c r="M446" i="31"/>
  <c r="M447" i="31"/>
  <c r="M448" i="31"/>
  <c r="M449" i="31"/>
  <c r="M450" i="31"/>
  <c r="M451" i="31"/>
  <c r="M452" i="31"/>
  <c r="M453" i="31"/>
  <c r="M454" i="31"/>
  <c r="M455" i="31"/>
  <c r="M456" i="31"/>
  <c r="M457" i="31"/>
  <c r="M458" i="31"/>
  <c r="M459" i="31"/>
  <c r="M460" i="31"/>
  <c r="M461" i="31"/>
  <c r="M462" i="31"/>
  <c r="M463" i="31"/>
  <c r="M464" i="31"/>
  <c r="M465" i="31"/>
  <c r="M466" i="31"/>
  <c r="M467" i="31"/>
  <c r="M468" i="31"/>
  <c r="M469" i="31"/>
  <c r="M470" i="31"/>
  <c r="M471" i="31"/>
  <c r="M472" i="31"/>
  <c r="M473" i="31"/>
  <c r="M474" i="31"/>
  <c r="M475" i="31"/>
  <c r="M476" i="31"/>
  <c r="M477" i="31"/>
  <c r="M32" i="31"/>
  <c r="M31" i="31"/>
  <c r="I478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I131" i="31"/>
  <c r="I132" i="31"/>
  <c r="I133" i="31"/>
  <c r="I134" i="31"/>
  <c r="I135" i="31"/>
  <c r="I136" i="31"/>
  <c r="I137" i="31"/>
  <c r="I138" i="31"/>
  <c r="I139" i="31"/>
  <c r="I140" i="31"/>
  <c r="I141" i="31"/>
  <c r="I142" i="31"/>
  <c r="I143" i="31"/>
  <c r="I144" i="31"/>
  <c r="I145" i="31"/>
  <c r="I146" i="31"/>
  <c r="I147" i="31"/>
  <c r="I148" i="31"/>
  <c r="I149" i="31"/>
  <c r="I150" i="31"/>
  <c r="I151" i="31"/>
  <c r="I152" i="31"/>
  <c r="I153" i="31"/>
  <c r="I154" i="31"/>
  <c r="I155" i="31"/>
  <c r="I156" i="31"/>
  <c r="I157" i="31"/>
  <c r="I158" i="31"/>
  <c r="I159" i="31"/>
  <c r="I160" i="31"/>
  <c r="I161" i="31"/>
  <c r="I162" i="31"/>
  <c r="I163" i="31"/>
  <c r="I164" i="31"/>
  <c r="I165" i="31"/>
  <c r="I166" i="31"/>
  <c r="I167" i="31"/>
  <c r="I168" i="31"/>
  <c r="I169" i="31"/>
  <c r="I170" i="31"/>
  <c r="I171" i="31"/>
  <c r="I172" i="31"/>
  <c r="I173" i="31"/>
  <c r="I174" i="31"/>
  <c r="I175" i="31"/>
  <c r="I176" i="31"/>
  <c r="I177" i="31"/>
  <c r="I178" i="31"/>
  <c r="I179" i="31"/>
  <c r="I180" i="31"/>
  <c r="I181" i="31"/>
  <c r="I182" i="31"/>
  <c r="I183" i="31"/>
  <c r="I184" i="31"/>
  <c r="I185" i="31"/>
  <c r="I186" i="31"/>
  <c r="I187" i="31"/>
  <c r="I188" i="31"/>
  <c r="I189" i="31"/>
  <c r="I190" i="31"/>
  <c r="I191" i="31"/>
  <c r="I192" i="31"/>
  <c r="I193" i="31"/>
  <c r="I194" i="31"/>
  <c r="I195" i="31"/>
  <c r="I196" i="31"/>
  <c r="I197" i="31"/>
  <c r="I198" i="31"/>
  <c r="I199" i="31"/>
  <c r="I200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4" i="31"/>
  <c r="I215" i="31"/>
  <c r="I216" i="31"/>
  <c r="I217" i="31"/>
  <c r="I218" i="31"/>
  <c r="I219" i="31"/>
  <c r="I220" i="31"/>
  <c r="I221" i="31"/>
  <c r="I222" i="31"/>
  <c r="I223" i="31"/>
  <c r="I224" i="31"/>
  <c r="I225" i="31"/>
  <c r="I226" i="31"/>
  <c r="I227" i="31"/>
  <c r="I228" i="31"/>
  <c r="I229" i="31"/>
  <c r="I230" i="31"/>
  <c r="I231" i="31"/>
  <c r="I232" i="31"/>
  <c r="I233" i="31"/>
  <c r="I234" i="31"/>
  <c r="I235" i="31"/>
  <c r="I236" i="31"/>
  <c r="I237" i="31"/>
  <c r="I238" i="31"/>
  <c r="I239" i="31"/>
  <c r="I240" i="31"/>
  <c r="I241" i="31"/>
  <c r="I242" i="31"/>
  <c r="I243" i="31"/>
  <c r="I244" i="31"/>
  <c r="I245" i="31"/>
  <c r="I246" i="31"/>
  <c r="I247" i="31"/>
  <c r="I248" i="31"/>
  <c r="I249" i="31"/>
  <c r="I250" i="31"/>
  <c r="I251" i="31"/>
  <c r="I252" i="31"/>
  <c r="I253" i="31"/>
  <c r="I254" i="31"/>
  <c r="I255" i="31"/>
  <c r="I256" i="31"/>
  <c r="I257" i="31"/>
  <c r="I258" i="31"/>
  <c r="I259" i="31"/>
  <c r="I260" i="31"/>
  <c r="I261" i="31"/>
  <c r="I262" i="31"/>
  <c r="I263" i="31"/>
  <c r="I264" i="31"/>
  <c r="I265" i="31"/>
  <c r="I266" i="31"/>
  <c r="I267" i="31"/>
  <c r="I268" i="31"/>
  <c r="I269" i="31"/>
  <c r="I270" i="31"/>
  <c r="I271" i="31"/>
  <c r="I272" i="31"/>
  <c r="I273" i="31"/>
  <c r="I274" i="31"/>
  <c r="I275" i="31"/>
  <c r="I276" i="31"/>
  <c r="I277" i="31"/>
  <c r="I278" i="31"/>
  <c r="I279" i="31"/>
  <c r="I280" i="31"/>
  <c r="I281" i="31"/>
  <c r="I282" i="31"/>
  <c r="I283" i="31"/>
  <c r="I284" i="31"/>
  <c r="I285" i="31"/>
  <c r="I286" i="31"/>
  <c r="I287" i="31"/>
  <c r="I288" i="31"/>
  <c r="I289" i="31"/>
  <c r="I290" i="31"/>
  <c r="I291" i="31"/>
  <c r="I292" i="31"/>
  <c r="I293" i="31"/>
  <c r="I294" i="31"/>
  <c r="I295" i="31"/>
  <c r="I296" i="31"/>
  <c r="I297" i="31"/>
  <c r="I298" i="31"/>
  <c r="I299" i="31"/>
  <c r="I300" i="31"/>
  <c r="I301" i="31"/>
  <c r="I302" i="31"/>
  <c r="I303" i="31"/>
  <c r="I304" i="31"/>
  <c r="I305" i="31"/>
  <c r="I306" i="31"/>
  <c r="I307" i="31"/>
  <c r="I308" i="31"/>
  <c r="I309" i="31"/>
  <c r="I310" i="31"/>
  <c r="I311" i="31"/>
  <c r="I312" i="31"/>
  <c r="I313" i="31"/>
  <c r="I314" i="31"/>
  <c r="I315" i="31"/>
  <c r="I316" i="31"/>
  <c r="I317" i="31"/>
  <c r="I318" i="31"/>
  <c r="I319" i="31"/>
  <c r="I320" i="31"/>
  <c r="I321" i="31"/>
  <c r="I322" i="31"/>
  <c r="I323" i="31"/>
  <c r="I324" i="31"/>
  <c r="I325" i="31"/>
  <c r="I326" i="31"/>
  <c r="I327" i="31"/>
  <c r="I328" i="31"/>
  <c r="I329" i="31"/>
  <c r="I330" i="31"/>
  <c r="I331" i="31"/>
  <c r="I332" i="31"/>
  <c r="I333" i="31"/>
  <c r="I334" i="31"/>
  <c r="I335" i="31"/>
  <c r="I336" i="31"/>
  <c r="I337" i="31"/>
  <c r="I338" i="31"/>
  <c r="I339" i="31"/>
  <c r="I340" i="31"/>
  <c r="I341" i="31"/>
  <c r="I342" i="31"/>
  <c r="I343" i="31"/>
  <c r="I344" i="31"/>
  <c r="I345" i="31"/>
  <c r="I346" i="31"/>
  <c r="I347" i="31"/>
  <c r="I348" i="31"/>
  <c r="I349" i="31"/>
  <c r="I350" i="31"/>
  <c r="I351" i="31"/>
  <c r="I352" i="31"/>
  <c r="I353" i="31"/>
  <c r="I354" i="31"/>
  <c r="I355" i="31"/>
  <c r="I356" i="31"/>
  <c r="I357" i="31"/>
  <c r="I358" i="31"/>
  <c r="I359" i="31"/>
  <c r="I360" i="31"/>
  <c r="I361" i="31"/>
  <c r="I362" i="31"/>
  <c r="I363" i="31"/>
  <c r="I364" i="31"/>
  <c r="I365" i="31"/>
  <c r="I366" i="31"/>
  <c r="I367" i="31"/>
  <c r="I368" i="31"/>
  <c r="I369" i="31"/>
  <c r="I370" i="31"/>
  <c r="I371" i="31"/>
  <c r="I372" i="31"/>
  <c r="I373" i="31"/>
  <c r="I374" i="31"/>
  <c r="I375" i="31"/>
  <c r="I376" i="31"/>
  <c r="I377" i="31"/>
  <c r="I378" i="31"/>
  <c r="I379" i="31"/>
  <c r="I380" i="31"/>
  <c r="I381" i="31"/>
  <c r="I382" i="31"/>
  <c r="I383" i="31"/>
  <c r="I384" i="31"/>
  <c r="I385" i="31"/>
  <c r="I386" i="31"/>
  <c r="I387" i="31"/>
  <c r="I388" i="31"/>
  <c r="I389" i="31"/>
  <c r="I390" i="31"/>
  <c r="I391" i="31"/>
  <c r="I392" i="31"/>
  <c r="I393" i="31"/>
  <c r="I394" i="31"/>
  <c r="I395" i="31"/>
  <c r="I396" i="31"/>
  <c r="I397" i="31"/>
  <c r="I398" i="31"/>
  <c r="I399" i="31"/>
  <c r="I400" i="31"/>
  <c r="I401" i="31"/>
  <c r="I402" i="31"/>
  <c r="I403" i="31"/>
  <c r="I404" i="31"/>
  <c r="I405" i="31"/>
  <c r="I406" i="31"/>
  <c r="I407" i="31"/>
  <c r="I408" i="31"/>
  <c r="I409" i="31"/>
  <c r="I410" i="31"/>
  <c r="I411" i="31"/>
  <c r="I412" i="31"/>
  <c r="I413" i="31"/>
  <c r="I414" i="31"/>
  <c r="I415" i="31"/>
  <c r="I416" i="31"/>
  <c r="I417" i="31"/>
  <c r="I418" i="31"/>
  <c r="I419" i="31"/>
  <c r="I420" i="31"/>
  <c r="I421" i="31"/>
  <c r="I422" i="31"/>
  <c r="I423" i="31"/>
  <c r="I424" i="31"/>
  <c r="I425" i="31"/>
  <c r="I426" i="31"/>
  <c r="I427" i="31"/>
  <c r="I428" i="31"/>
  <c r="I429" i="31"/>
  <c r="I430" i="31"/>
  <c r="I431" i="31"/>
  <c r="I432" i="31"/>
  <c r="I433" i="31"/>
  <c r="I434" i="31"/>
  <c r="I435" i="31"/>
  <c r="I436" i="31"/>
  <c r="I437" i="31"/>
  <c r="I438" i="31"/>
  <c r="I439" i="31"/>
  <c r="I440" i="31"/>
  <c r="I441" i="31"/>
  <c r="I442" i="31"/>
  <c r="I443" i="31"/>
  <c r="I444" i="31"/>
  <c r="I445" i="31"/>
  <c r="I446" i="31"/>
  <c r="I447" i="31"/>
  <c r="I448" i="31"/>
  <c r="I449" i="31"/>
  <c r="I450" i="31"/>
  <c r="I451" i="31"/>
  <c r="I452" i="31"/>
  <c r="I453" i="31"/>
  <c r="I454" i="31"/>
  <c r="I455" i="31"/>
  <c r="I456" i="31"/>
  <c r="I457" i="31"/>
  <c r="I458" i="31"/>
  <c r="I459" i="31"/>
  <c r="I460" i="31"/>
  <c r="I461" i="31"/>
  <c r="I462" i="31"/>
  <c r="I463" i="31"/>
  <c r="I464" i="31"/>
  <c r="I465" i="31"/>
  <c r="I466" i="31"/>
  <c r="I467" i="31"/>
  <c r="I468" i="31"/>
  <c r="I469" i="31"/>
  <c r="I470" i="31"/>
  <c r="I471" i="31"/>
  <c r="I472" i="31"/>
  <c r="I473" i="31"/>
  <c r="I474" i="31"/>
  <c r="I475" i="31"/>
  <c r="I476" i="31"/>
  <c r="I477" i="31"/>
  <c r="I32" i="31"/>
  <c r="I31" i="31"/>
  <c r="X23" i="46"/>
  <c r="W23" i="46"/>
  <c r="V23" i="46"/>
  <c r="N23" i="46"/>
  <c r="M23" i="46"/>
  <c r="L23" i="46"/>
  <c r="K23" i="46"/>
  <c r="C23" i="46"/>
  <c r="X22" i="46"/>
  <c r="W22" i="46"/>
  <c r="V22" i="46"/>
  <c r="N22" i="46"/>
  <c r="M22" i="46"/>
  <c r="L22" i="46"/>
  <c r="K22" i="46"/>
  <c r="C22" i="46"/>
  <c r="X21" i="46"/>
  <c r="W21" i="46"/>
  <c r="V21" i="46"/>
  <c r="N21" i="46"/>
  <c r="M21" i="46"/>
  <c r="L21" i="46"/>
  <c r="K21" i="46"/>
  <c r="C21" i="46"/>
  <c r="X20" i="46"/>
  <c r="W20" i="46"/>
  <c r="V20" i="46"/>
  <c r="N20" i="46"/>
  <c r="M20" i="46"/>
  <c r="L20" i="46"/>
  <c r="K20" i="46"/>
  <c r="C20" i="46"/>
  <c r="X19" i="46"/>
  <c r="W19" i="46"/>
  <c r="V19" i="46"/>
  <c r="N19" i="46"/>
  <c r="M19" i="46"/>
  <c r="L19" i="46"/>
  <c r="K19" i="46"/>
  <c r="C19" i="46"/>
  <c r="X18" i="46"/>
  <c r="W18" i="46"/>
  <c r="V18" i="46"/>
  <c r="N18" i="46"/>
  <c r="M18" i="46"/>
  <c r="L18" i="46"/>
  <c r="K18" i="46"/>
  <c r="C18" i="46"/>
  <c r="X17" i="46"/>
  <c r="W17" i="46"/>
  <c r="V17" i="46"/>
  <c r="N17" i="46"/>
  <c r="M17" i="46"/>
  <c r="L17" i="46"/>
  <c r="K17" i="46"/>
  <c r="C17" i="46"/>
  <c r="X16" i="46"/>
  <c r="W16" i="46"/>
  <c r="V16" i="46"/>
  <c r="N16" i="46"/>
  <c r="M16" i="46"/>
  <c r="L16" i="46"/>
  <c r="K16" i="46"/>
  <c r="C16" i="46"/>
  <c r="X15" i="46"/>
  <c r="W15" i="46"/>
  <c r="V15" i="46"/>
  <c r="N15" i="46"/>
  <c r="M15" i="46"/>
  <c r="L15" i="46"/>
  <c r="K15" i="46"/>
  <c r="C15" i="46"/>
  <c r="X14" i="46"/>
  <c r="W14" i="46"/>
  <c r="V14" i="46"/>
  <c r="N14" i="46"/>
  <c r="M14" i="46"/>
  <c r="L14" i="46"/>
  <c r="K14" i="46"/>
  <c r="C14" i="46"/>
  <c r="X13" i="46"/>
  <c r="W13" i="46"/>
  <c r="V13" i="46"/>
  <c r="N13" i="46"/>
  <c r="M13" i="46"/>
  <c r="L13" i="46"/>
  <c r="K13" i="46"/>
  <c r="C13" i="46"/>
  <c r="X12" i="46"/>
  <c r="W12" i="46"/>
  <c r="V12" i="46"/>
  <c r="N12" i="46"/>
  <c r="M12" i="46"/>
  <c r="L12" i="46"/>
  <c r="K12" i="46"/>
  <c r="C12" i="46"/>
  <c r="X11" i="46"/>
  <c r="W11" i="46"/>
  <c r="V11" i="46"/>
  <c r="N11" i="46"/>
  <c r="M11" i="46"/>
  <c r="L11" i="46"/>
  <c r="K11" i="46"/>
  <c r="C11" i="46"/>
  <c r="X10" i="46"/>
  <c r="W10" i="46"/>
  <c r="V10" i="46"/>
  <c r="N10" i="46"/>
  <c r="M10" i="46"/>
  <c r="L10" i="46"/>
  <c r="K10" i="46"/>
  <c r="C10" i="46"/>
  <c r="X9" i="46"/>
  <c r="W9" i="46"/>
  <c r="V9" i="46"/>
  <c r="N9" i="46"/>
  <c r="M9" i="46"/>
  <c r="L9" i="46"/>
  <c r="K9" i="46"/>
  <c r="C9" i="46"/>
  <c r="X8" i="46"/>
  <c r="W8" i="46"/>
  <c r="V8" i="46"/>
  <c r="N8" i="46"/>
  <c r="M8" i="46"/>
  <c r="L8" i="46"/>
  <c r="K8" i="46"/>
  <c r="C8" i="46"/>
  <c r="X7" i="46"/>
  <c r="W7" i="46"/>
  <c r="V7" i="46"/>
  <c r="N7" i="46"/>
  <c r="M7" i="46"/>
  <c r="L7" i="46"/>
  <c r="K7" i="46"/>
  <c r="C7" i="46"/>
  <c r="X6" i="46"/>
  <c r="W6" i="46"/>
  <c r="V6" i="46"/>
  <c r="N6" i="46"/>
  <c r="M6" i="46"/>
  <c r="L6" i="46"/>
  <c r="K6" i="46"/>
  <c r="C6" i="46"/>
  <c r="F6" i="44"/>
  <c r="E6" i="44"/>
  <c r="D6" i="44"/>
  <c r="C6" i="44"/>
  <c r="F5" i="44"/>
  <c r="E5" i="44"/>
  <c r="D5" i="44"/>
  <c r="C5" i="44"/>
  <c r="J6" i="41"/>
  <c r="I6" i="41"/>
  <c r="H6" i="41"/>
  <c r="G6" i="41"/>
  <c r="F6" i="41"/>
  <c r="E6" i="41"/>
  <c r="D6" i="41"/>
  <c r="C6" i="41"/>
  <c r="F5" i="41"/>
  <c r="G5" i="41"/>
  <c r="H5" i="41"/>
  <c r="J5" i="41"/>
  <c r="I5" i="41"/>
  <c r="E5" i="41"/>
  <c r="D5" i="41"/>
  <c r="C5" i="41"/>
  <c r="V6" i="39"/>
  <c r="W6" i="39"/>
  <c r="X6" i="39"/>
  <c r="V7" i="39"/>
  <c r="W7" i="39"/>
  <c r="X7" i="39"/>
  <c r="V8" i="39"/>
  <c r="W8" i="39"/>
  <c r="X8" i="39"/>
  <c r="V9" i="39"/>
  <c r="W9" i="39"/>
  <c r="X9" i="39"/>
  <c r="V10" i="39"/>
  <c r="W10" i="39"/>
  <c r="X10" i="39"/>
  <c r="V11" i="39"/>
  <c r="W11" i="39"/>
  <c r="X11" i="39"/>
  <c r="V12" i="39"/>
  <c r="W12" i="39"/>
  <c r="X12" i="39"/>
  <c r="V13" i="39"/>
  <c r="W13" i="39"/>
  <c r="X13" i="39"/>
  <c r="V14" i="39"/>
  <c r="W14" i="39"/>
  <c r="X14" i="39"/>
  <c r="V15" i="39"/>
  <c r="W15" i="39"/>
  <c r="X15" i="39"/>
  <c r="V16" i="39"/>
  <c r="W16" i="39"/>
  <c r="X16" i="39"/>
  <c r="V17" i="39"/>
  <c r="W17" i="39"/>
  <c r="X17" i="39"/>
  <c r="V18" i="39"/>
  <c r="W18" i="39"/>
  <c r="X18" i="39"/>
  <c r="V19" i="39"/>
  <c r="W19" i="39"/>
  <c r="X19" i="39"/>
  <c r="V20" i="39"/>
  <c r="W20" i="39"/>
  <c r="X20" i="39"/>
  <c r="V21" i="39"/>
  <c r="W21" i="39"/>
  <c r="X21" i="39"/>
  <c r="V22" i="39"/>
  <c r="W22" i="39"/>
  <c r="X22" i="39"/>
  <c r="V23" i="39"/>
  <c r="W23" i="39"/>
  <c r="X23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N11" i="39"/>
  <c r="N10" i="39"/>
  <c r="N9" i="39"/>
  <c r="N8" i="39"/>
  <c r="N7" i="39"/>
  <c r="N6" i="39"/>
  <c r="K6" i="39"/>
  <c r="L6" i="39"/>
  <c r="M6" i="39"/>
  <c r="K7" i="39"/>
  <c r="L7" i="39"/>
  <c r="M7" i="39"/>
  <c r="K8" i="39"/>
  <c r="L8" i="39"/>
  <c r="M8" i="39"/>
  <c r="K9" i="39"/>
  <c r="L9" i="39"/>
  <c r="M9" i="39"/>
  <c r="K10" i="39"/>
  <c r="L10" i="39"/>
  <c r="M10" i="39"/>
  <c r="K11" i="39"/>
  <c r="L11" i="39"/>
  <c r="M11" i="39"/>
  <c r="K12" i="39"/>
  <c r="L12" i="39"/>
  <c r="M12" i="39"/>
  <c r="K13" i="39"/>
  <c r="L13" i="39"/>
  <c r="M13" i="39"/>
  <c r="K14" i="39"/>
  <c r="L14" i="39"/>
  <c r="M14" i="39"/>
  <c r="K15" i="39"/>
  <c r="L15" i="39"/>
  <c r="M15" i="39"/>
  <c r="K16" i="39"/>
  <c r="L16" i="39"/>
  <c r="M16" i="39"/>
  <c r="K17" i="39"/>
  <c r="L17" i="39"/>
  <c r="M17" i="39"/>
  <c r="K18" i="39"/>
  <c r="L18" i="39"/>
  <c r="M18" i="39"/>
  <c r="K19" i="39"/>
  <c r="L19" i="39"/>
  <c r="M19" i="39"/>
  <c r="K20" i="39"/>
  <c r="L20" i="39"/>
  <c r="M20" i="39"/>
  <c r="K21" i="39"/>
  <c r="L21" i="39"/>
  <c r="M21" i="39"/>
  <c r="K22" i="39"/>
  <c r="L22" i="39"/>
  <c r="M22" i="39"/>
  <c r="K23" i="39"/>
  <c r="L23" i="39"/>
  <c r="M23" i="39"/>
  <c r="C6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D29" i="37"/>
  <c r="E29" i="37"/>
  <c r="F29" i="37"/>
  <c r="D30" i="37"/>
  <c r="E30" i="37"/>
  <c r="F30" i="37"/>
  <c r="D31" i="37"/>
  <c r="E31" i="37"/>
  <c r="F31" i="37"/>
  <c r="D32" i="37"/>
  <c r="E32" i="37"/>
  <c r="F32" i="37"/>
  <c r="C32" i="37"/>
  <c r="C31" i="37"/>
  <c r="C30" i="37"/>
  <c r="C29" i="37"/>
  <c r="D11" i="37"/>
  <c r="E11" i="37"/>
  <c r="F11" i="37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C21" i="37"/>
  <c r="C28" i="37"/>
  <c r="C27" i="37"/>
  <c r="C26" i="37"/>
  <c r="C25" i="37"/>
  <c r="C24" i="37"/>
  <c r="C23" i="37"/>
  <c r="C22" i="37"/>
  <c r="C20" i="37"/>
  <c r="C19" i="37"/>
  <c r="C18" i="37"/>
  <c r="C17" i="37"/>
  <c r="C16" i="37"/>
  <c r="C15" i="37"/>
  <c r="C14" i="37"/>
  <c r="C13" i="37"/>
  <c r="C12" i="37"/>
  <c r="C11" i="37"/>
  <c r="D10" i="37"/>
  <c r="E10" i="37"/>
  <c r="F10" i="37"/>
  <c r="C10" i="37"/>
  <c r="F9" i="37"/>
  <c r="D9" i="37"/>
  <c r="E9" i="37"/>
  <c r="C9" i="37"/>
  <c r="F8" i="37"/>
  <c r="E8" i="37"/>
  <c r="D8" i="37"/>
  <c r="C8" i="37"/>
  <c r="F7" i="37"/>
  <c r="E7" i="37"/>
  <c r="D7" i="37"/>
  <c r="C7" i="37"/>
  <c r="F6" i="37"/>
  <c r="E6" i="37"/>
  <c r="D6" i="37"/>
  <c r="C6" i="37"/>
  <c r="F5" i="37"/>
  <c r="E5" i="37"/>
  <c r="D5" i="37"/>
  <c r="C5" i="37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D5" i="36"/>
  <c r="E5" i="36"/>
  <c r="D6" i="36"/>
  <c r="E6" i="36"/>
  <c r="D7" i="36"/>
  <c r="E7" i="36"/>
  <c r="D8" i="36"/>
  <c r="E8" i="36"/>
  <c r="D9" i="36"/>
  <c r="E9" i="36"/>
  <c r="D10" i="36"/>
  <c r="E10" i="36"/>
  <c r="D11" i="36"/>
  <c r="E11" i="36"/>
  <c r="D12" i="36"/>
  <c r="E12" i="36"/>
  <c r="D13" i="36"/>
  <c r="E13" i="36"/>
  <c r="D14" i="36"/>
  <c r="E14" i="36"/>
  <c r="D15" i="36"/>
  <c r="E15" i="36"/>
  <c r="D16" i="36"/>
  <c r="E16" i="36"/>
  <c r="D17" i="36"/>
  <c r="E17" i="36"/>
  <c r="D18" i="36"/>
  <c r="E18" i="36"/>
  <c r="D19" i="36"/>
  <c r="E19" i="36"/>
  <c r="D20" i="36"/>
  <c r="E20" i="36"/>
  <c r="C20" i="36"/>
  <c r="C19" i="36"/>
  <c r="C18" i="36"/>
  <c r="C17" i="36"/>
  <c r="C16" i="36"/>
  <c r="C15" i="36"/>
  <c r="C14" i="36"/>
  <c r="C13" i="36"/>
  <c r="C12" i="36"/>
  <c r="C11" i="36"/>
  <c r="C10" i="36"/>
  <c r="C6" i="36"/>
  <c r="C9" i="36"/>
  <c r="C7" i="36"/>
  <c r="C8" i="36"/>
  <c r="C5" i="36"/>
  <c r="G212" i="35"/>
  <c r="G87" i="35"/>
  <c r="G88" i="35"/>
  <c r="G89" i="35"/>
  <c r="G90" i="35"/>
  <c r="G91" i="35"/>
  <c r="G92" i="35"/>
  <c r="G93" i="35"/>
  <c r="G94" i="35"/>
  <c r="G95" i="35"/>
  <c r="G96" i="35"/>
  <c r="G97" i="35"/>
  <c r="G98" i="35"/>
  <c r="G99" i="35"/>
  <c r="G100" i="35"/>
  <c r="G101" i="35"/>
  <c r="G102" i="35"/>
  <c r="G103" i="35"/>
  <c r="G104" i="35"/>
  <c r="G105" i="35"/>
  <c r="G106" i="35"/>
  <c r="G107" i="35"/>
  <c r="G108" i="35"/>
  <c r="G109" i="35"/>
  <c r="G110" i="35"/>
  <c r="G111" i="35"/>
  <c r="G112" i="35"/>
  <c r="G113" i="35"/>
  <c r="G114" i="35"/>
  <c r="G115" i="35"/>
  <c r="G116" i="35"/>
  <c r="G117" i="35"/>
  <c r="G118" i="35"/>
  <c r="G119" i="35"/>
  <c r="G120" i="35"/>
  <c r="G121" i="35"/>
  <c r="G122" i="35"/>
  <c r="G123" i="35"/>
  <c r="G124" i="35"/>
  <c r="G125" i="35"/>
  <c r="G126" i="35"/>
  <c r="G127" i="35"/>
  <c r="G128" i="35"/>
  <c r="G129" i="35"/>
  <c r="G130" i="35"/>
  <c r="G131" i="35"/>
  <c r="G132" i="35"/>
  <c r="G133" i="35"/>
  <c r="G134" i="35"/>
  <c r="G135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152" i="35"/>
  <c r="G153" i="35"/>
  <c r="G154" i="35"/>
  <c r="G155" i="35"/>
  <c r="G156" i="35"/>
  <c r="G157" i="35"/>
  <c r="G158" i="35"/>
  <c r="G159" i="35"/>
  <c r="G160" i="35"/>
  <c r="G161" i="35"/>
  <c r="G162" i="35"/>
  <c r="G163" i="35"/>
  <c r="G164" i="35"/>
  <c r="G165" i="35"/>
  <c r="G166" i="35"/>
  <c r="G167" i="35"/>
  <c r="G168" i="35"/>
  <c r="G169" i="35"/>
  <c r="G170" i="35"/>
  <c r="G171" i="35"/>
  <c r="G172" i="35"/>
  <c r="G173" i="35"/>
  <c r="G174" i="35"/>
  <c r="G175" i="35"/>
  <c r="G176" i="35"/>
  <c r="G177" i="35"/>
  <c r="G178" i="35"/>
  <c r="G179" i="35"/>
  <c r="G180" i="35"/>
  <c r="G181" i="35"/>
  <c r="G182" i="35"/>
  <c r="G183" i="35"/>
  <c r="G184" i="35"/>
  <c r="G185" i="35"/>
  <c r="G186" i="35"/>
  <c r="G187" i="35"/>
  <c r="G188" i="35"/>
  <c r="G189" i="35"/>
  <c r="G190" i="35"/>
  <c r="G191" i="35"/>
  <c r="G192" i="35"/>
  <c r="G193" i="35"/>
  <c r="G194" i="35"/>
  <c r="G195" i="35"/>
  <c r="G196" i="35"/>
  <c r="G197" i="35"/>
  <c r="G198" i="35"/>
  <c r="G199" i="35"/>
  <c r="G200" i="35"/>
  <c r="G201" i="35"/>
  <c r="G202" i="35"/>
  <c r="G203" i="35"/>
  <c r="G204" i="35"/>
  <c r="G205" i="35"/>
  <c r="G206" i="35"/>
  <c r="G207" i="35"/>
  <c r="G208" i="35"/>
  <c r="G209" i="35"/>
  <c r="G210" i="35"/>
  <c r="G211" i="35"/>
  <c r="G86" i="35"/>
  <c r="G85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80" i="35"/>
  <c r="G81" i="35"/>
  <c r="G82" i="35"/>
  <c r="G83" i="35"/>
  <c r="G84" i="35"/>
  <c r="G23" i="35"/>
  <c r="G22" i="35"/>
  <c r="G21" i="35"/>
  <c r="H16" i="35"/>
  <c r="H10" i="35"/>
  <c r="H11" i="35"/>
  <c r="H12" i="35"/>
  <c r="H13" i="35"/>
  <c r="H14" i="35"/>
  <c r="H15" i="35"/>
  <c r="H9" i="35"/>
  <c r="H7" i="35"/>
  <c r="H8" i="35"/>
  <c r="H6" i="35"/>
  <c r="H5" i="35"/>
  <c r="F16" i="35"/>
  <c r="E16" i="35"/>
  <c r="D16" i="35"/>
  <c r="C16" i="35"/>
  <c r="F15" i="35"/>
  <c r="E15" i="35"/>
  <c r="D15" i="35"/>
  <c r="C15" i="35"/>
  <c r="F14" i="35"/>
  <c r="E14" i="35"/>
  <c r="D14" i="35"/>
  <c r="C14" i="35"/>
  <c r="F13" i="35"/>
  <c r="E13" i="35"/>
  <c r="D13" i="35"/>
  <c r="C13" i="35"/>
  <c r="F12" i="35"/>
  <c r="E12" i="35"/>
  <c r="D12" i="35"/>
  <c r="C12" i="35"/>
  <c r="F11" i="35"/>
  <c r="E11" i="35"/>
  <c r="D11" i="35"/>
  <c r="C11" i="35"/>
  <c r="F10" i="35"/>
  <c r="E10" i="35"/>
  <c r="D10" i="35"/>
  <c r="C10" i="35"/>
  <c r="F9" i="35"/>
  <c r="E9" i="35"/>
  <c r="D9" i="35"/>
  <c r="C9" i="35"/>
  <c r="F8" i="35"/>
  <c r="E8" i="35"/>
  <c r="D8" i="35"/>
  <c r="C8" i="35"/>
  <c r="F7" i="35"/>
  <c r="E7" i="35"/>
  <c r="D7" i="35"/>
  <c r="C7" i="35"/>
  <c r="F6" i="35"/>
  <c r="E6" i="35"/>
  <c r="D6" i="35"/>
  <c r="C6" i="35"/>
  <c r="F5" i="35"/>
  <c r="E5" i="35"/>
  <c r="D5" i="35"/>
  <c r="C5" i="35"/>
  <c r="H50" i="34"/>
  <c r="G50" i="34"/>
  <c r="F50" i="34"/>
  <c r="E50" i="34"/>
  <c r="H49" i="34"/>
  <c r="G49" i="34"/>
  <c r="F49" i="34"/>
  <c r="E49" i="34"/>
  <c r="H48" i="34"/>
  <c r="G48" i="34"/>
  <c r="F48" i="34"/>
  <c r="E48" i="34"/>
  <c r="H47" i="34"/>
  <c r="G47" i="34"/>
  <c r="F47" i="34"/>
  <c r="E47" i="34"/>
  <c r="H46" i="34"/>
  <c r="G46" i="34"/>
  <c r="F46" i="34"/>
  <c r="E46" i="34"/>
  <c r="H45" i="34"/>
  <c r="G45" i="34"/>
  <c r="F45" i="34"/>
  <c r="E45" i="34"/>
  <c r="H44" i="34"/>
  <c r="G44" i="34"/>
  <c r="F44" i="34"/>
  <c r="E44" i="34"/>
  <c r="H43" i="34"/>
  <c r="G43" i="34"/>
  <c r="F43" i="34"/>
  <c r="E43" i="34"/>
  <c r="H42" i="34"/>
  <c r="G42" i="34"/>
  <c r="F42" i="34"/>
  <c r="E42" i="34"/>
  <c r="H41" i="34"/>
  <c r="G41" i="34"/>
  <c r="F41" i="34"/>
  <c r="E41" i="34"/>
  <c r="H40" i="34"/>
  <c r="G40" i="34"/>
  <c r="F40" i="34"/>
  <c r="E40" i="34"/>
  <c r="H39" i="34"/>
  <c r="G39" i="34"/>
  <c r="F39" i="34"/>
  <c r="E39" i="34"/>
  <c r="H38" i="34"/>
  <c r="G38" i="34"/>
  <c r="F38" i="34"/>
  <c r="E38" i="34"/>
  <c r="H37" i="34"/>
  <c r="G37" i="34"/>
  <c r="F37" i="34"/>
  <c r="E37" i="34"/>
  <c r="H36" i="34"/>
  <c r="G36" i="34"/>
  <c r="F36" i="34"/>
  <c r="E36" i="34"/>
  <c r="H35" i="34"/>
  <c r="G35" i="34"/>
  <c r="F35" i="34"/>
  <c r="E35" i="34"/>
  <c r="H34" i="34"/>
  <c r="G34" i="34"/>
  <c r="F34" i="34"/>
  <c r="E34" i="34"/>
  <c r="H33" i="34"/>
  <c r="G33" i="34"/>
  <c r="F33" i="34"/>
  <c r="E33" i="34"/>
  <c r="H32" i="34"/>
  <c r="G32" i="34"/>
  <c r="F32" i="34"/>
  <c r="E32" i="34"/>
  <c r="H31" i="34"/>
  <c r="G31" i="34"/>
  <c r="F31" i="34"/>
  <c r="E31" i="34"/>
  <c r="H30" i="34"/>
  <c r="G30" i="34"/>
  <c r="F30" i="34"/>
  <c r="E30" i="34"/>
  <c r="H29" i="34"/>
  <c r="G29" i="34"/>
  <c r="F29" i="34"/>
  <c r="E29" i="34"/>
  <c r="H28" i="34"/>
  <c r="G28" i="34"/>
  <c r="F28" i="34"/>
  <c r="E28" i="34"/>
  <c r="H27" i="34"/>
  <c r="G27" i="34"/>
  <c r="F27" i="34"/>
  <c r="E27" i="34"/>
  <c r="H26" i="34"/>
  <c r="G26" i="34"/>
  <c r="F26" i="34"/>
  <c r="E26" i="34"/>
  <c r="H25" i="34"/>
  <c r="G25" i="34"/>
  <c r="F25" i="34"/>
  <c r="E25" i="34"/>
  <c r="H24" i="34"/>
  <c r="G24" i="34"/>
  <c r="F24" i="34"/>
  <c r="E24" i="34"/>
  <c r="H23" i="34"/>
  <c r="G23" i="34"/>
  <c r="F23" i="34"/>
  <c r="E23" i="34"/>
  <c r="H22" i="34"/>
  <c r="G22" i="34"/>
  <c r="F22" i="34"/>
  <c r="E22" i="34"/>
  <c r="H21" i="34"/>
  <c r="G21" i="34"/>
  <c r="F21" i="34"/>
  <c r="E21" i="34"/>
  <c r="H20" i="34"/>
  <c r="G20" i="34"/>
  <c r="F20" i="34"/>
  <c r="E20" i="34"/>
  <c r="H19" i="34"/>
  <c r="G19" i="34"/>
  <c r="F19" i="34"/>
  <c r="E19" i="34"/>
  <c r="H18" i="34"/>
  <c r="G18" i="34"/>
  <c r="F18" i="34"/>
  <c r="E18" i="34"/>
  <c r="H17" i="34"/>
  <c r="G17" i="34"/>
  <c r="F17" i="34"/>
  <c r="E17" i="34"/>
  <c r="H16" i="34"/>
  <c r="G16" i="34"/>
  <c r="F16" i="34"/>
  <c r="E16" i="34"/>
  <c r="H15" i="34"/>
  <c r="G15" i="34"/>
  <c r="F15" i="34"/>
  <c r="E15" i="34"/>
  <c r="H14" i="34"/>
  <c r="G14" i="34"/>
  <c r="F14" i="34"/>
  <c r="E14" i="34"/>
  <c r="H13" i="34"/>
  <c r="G13" i="34"/>
  <c r="F13" i="34"/>
  <c r="E13" i="34"/>
  <c r="H12" i="34"/>
  <c r="G12" i="34"/>
  <c r="F12" i="34"/>
  <c r="E12" i="34"/>
  <c r="H11" i="34"/>
  <c r="G11" i="34"/>
  <c r="F11" i="34"/>
  <c r="E11" i="34"/>
  <c r="H10" i="34"/>
  <c r="G10" i="34"/>
  <c r="F10" i="34"/>
  <c r="E10" i="34"/>
  <c r="H9" i="34"/>
  <c r="G9" i="34"/>
  <c r="F9" i="34"/>
  <c r="E9" i="34"/>
  <c r="H8" i="34"/>
  <c r="G8" i="34"/>
  <c r="F8" i="34"/>
  <c r="E8" i="34"/>
  <c r="H7" i="34"/>
  <c r="G7" i="34"/>
  <c r="F7" i="34"/>
  <c r="E7" i="34"/>
  <c r="H6" i="34"/>
  <c r="G6" i="34"/>
  <c r="F6" i="34"/>
  <c r="E6" i="34"/>
  <c r="H5" i="34"/>
  <c r="G5" i="34"/>
  <c r="F5" i="34"/>
  <c r="E5" i="34"/>
  <c r="H26" i="33"/>
  <c r="G26" i="33"/>
  <c r="F26" i="33"/>
  <c r="E26" i="33"/>
  <c r="H25" i="33"/>
  <c r="G25" i="33"/>
  <c r="F25" i="33"/>
  <c r="E25" i="33"/>
  <c r="H24" i="33"/>
  <c r="G24" i="33"/>
  <c r="F24" i="33"/>
  <c r="E24" i="33"/>
  <c r="H23" i="33"/>
  <c r="G23" i="33"/>
  <c r="F23" i="33"/>
  <c r="E23" i="33"/>
  <c r="H22" i="33"/>
  <c r="G22" i="33"/>
  <c r="F22" i="33"/>
  <c r="E22" i="33"/>
  <c r="H21" i="33"/>
  <c r="G21" i="33"/>
  <c r="F21" i="33"/>
  <c r="E21" i="33"/>
  <c r="H20" i="33"/>
  <c r="G20" i="33"/>
  <c r="F20" i="33"/>
  <c r="E20" i="33"/>
  <c r="H19" i="33"/>
  <c r="G19" i="33"/>
  <c r="F19" i="33"/>
  <c r="E19" i="33"/>
  <c r="H18" i="33"/>
  <c r="G18" i="33"/>
  <c r="F18" i="33"/>
  <c r="E18" i="33"/>
  <c r="H17" i="33"/>
  <c r="G17" i="33"/>
  <c r="F17" i="33"/>
  <c r="E17" i="33"/>
  <c r="H16" i="33"/>
  <c r="G16" i="33"/>
  <c r="F16" i="33"/>
  <c r="E16" i="33"/>
  <c r="H15" i="33"/>
  <c r="G15" i="33"/>
  <c r="F15" i="33"/>
  <c r="E15" i="33"/>
  <c r="H14" i="33"/>
  <c r="G14" i="33"/>
  <c r="F14" i="33"/>
  <c r="E14" i="33"/>
  <c r="H13" i="33"/>
  <c r="G13" i="33"/>
  <c r="F13" i="33"/>
  <c r="E13" i="33"/>
  <c r="H12" i="33"/>
  <c r="G12" i="33"/>
  <c r="F12" i="33"/>
  <c r="E12" i="33"/>
  <c r="H11" i="33"/>
  <c r="G11" i="33"/>
  <c r="F11" i="33"/>
  <c r="E11" i="33"/>
  <c r="H10" i="33"/>
  <c r="G10" i="33"/>
  <c r="F10" i="33"/>
  <c r="E10" i="33"/>
  <c r="H9" i="33"/>
  <c r="G9" i="33"/>
  <c r="F9" i="33"/>
  <c r="E9" i="33"/>
  <c r="H8" i="33"/>
  <c r="G8" i="33"/>
  <c r="F8" i="33"/>
  <c r="E8" i="33"/>
  <c r="H7" i="33"/>
  <c r="G7" i="33"/>
  <c r="F7" i="33"/>
  <c r="E7" i="33"/>
  <c r="H6" i="33"/>
  <c r="G6" i="33"/>
  <c r="F6" i="33"/>
  <c r="E6" i="33"/>
  <c r="H5" i="33"/>
  <c r="G5" i="33"/>
  <c r="F5" i="33"/>
  <c r="E5" i="33"/>
  <c r="H50" i="32"/>
  <c r="G50" i="32"/>
  <c r="F50" i="32"/>
  <c r="E50" i="32"/>
  <c r="H49" i="32"/>
  <c r="G49" i="32"/>
  <c r="F49" i="32"/>
  <c r="E49" i="32"/>
  <c r="H48" i="32"/>
  <c r="G48" i="32"/>
  <c r="F48" i="32"/>
  <c r="E48" i="32"/>
  <c r="H47" i="32"/>
  <c r="G47" i="32"/>
  <c r="F47" i="32"/>
  <c r="E47" i="32"/>
  <c r="H46" i="32"/>
  <c r="G46" i="32"/>
  <c r="F46" i="32"/>
  <c r="E46" i="32"/>
  <c r="H45" i="32"/>
  <c r="G45" i="32"/>
  <c r="F45" i="32"/>
  <c r="E45" i="32"/>
  <c r="H44" i="32"/>
  <c r="G44" i="32"/>
  <c r="F44" i="32"/>
  <c r="E44" i="32"/>
  <c r="H43" i="32"/>
  <c r="G43" i="32"/>
  <c r="F43" i="32"/>
  <c r="E43" i="32"/>
  <c r="H42" i="32"/>
  <c r="G42" i="32"/>
  <c r="F42" i="32"/>
  <c r="E42" i="32"/>
  <c r="H41" i="32"/>
  <c r="G41" i="32"/>
  <c r="F41" i="32"/>
  <c r="E41" i="32"/>
  <c r="H40" i="32"/>
  <c r="G40" i="32"/>
  <c r="F40" i="32"/>
  <c r="E40" i="32"/>
  <c r="H39" i="32"/>
  <c r="G39" i="32"/>
  <c r="F39" i="32"/>
  <c r="E39" i="32"/>
  <c r="H38" i="32"/>
  <c r="G38" i="32"/>
  <c r="F38" i="32"/>
  <c r="E38" i="32"/>
  <c r="H37" i="32"/>
  <c r="G37" i="32"/>
  <c r="F37" i="32"/>
  <c r="E37" i="32"/>
  <c r="H36" i="32"/>
  <c r="G36" i="32"/>
  <c r="F36" i="32"/>
  <c r="E36" i="32"/>
  <c r="H35" i="32"/>
  <c r="G35" i="32"/>
  <c r="F35" i="32"/>
  <c r="E35" i="32"/>
  <c r="H34" i="32"/>
  <c r="G34" i="32"/>
  <c r="F34" i="32"/>
  <c r="E34" i="32"/>
  <c r="H33" i="32"/>
  <c r="G33" i="32"/>
  <c r="F33" i="32"/>
  <c r="E33" i="32"/>
  <c r="H32" i="32"/>
  <c r="G32" i="32"/>
  <c r="F32" i="32"/>
  <c r="E32" i="32"/>
  <c r="H31" i="32"/>
  <c r="G31" i="32"/>
  <c r="F31" i="32"/>
  <c r="E31" i="32"/>
  <c r="H30" i="32"/>
  <c r="G30" i="32"/>
  <c r="F30" i="32"/>
  <c r="E30" i="32"/>
  <c r="H29" i="32"/>
  <c r="G29" i="32"/>
  <c r="F29" i="32"/>
  <c r="E29" i="32"/>
  <c r="H28" i="32"/>
  <c r="G28" i="32"/>
  <c r="F28" i="32"/>
  <c r="E28" i="32"/>
  <c r="H27" i="32"/>
  <c r="G27" i="32"/>
  <c r="F27" i="32"/>
  <c r="E27" i="32"/>
  <c r="H26" i="32"/>
  <c r="G26" i="32"/>
  <c r="F26" i="32"/>
  <c r="E26" i="32"/>
  <c r="H25" i="32"/>
  <c r="G25" i="32"/>
  <c r="F25" i="32"/>
  <c r="E25" i="32"/>
  <c r="H24" i="32"/>
  <c r="G24" i="32"/>
  <c r="F24" i="32"/>
  <c r="E24" i="32"/>
  <c r="H23" i="32"/>
  <c r="G23" i="32"/>
  <c r="F23" i="32"/>
  <c r="E23" i="32"/>
  <c r="H22" i="32"/>
  <c r="G22" i="32"/>
  <c r="F22" i="32"/>
  <c r="E22" i="32"/>
  <c r="H21" i="32"/>
  <c r="G21" i="32"/>
  <c r="F21" i="32"/>
  <c r="E21" i="32"/>
  <c r="H20" i="32"/>
  <c r="G20" i="32"/>
  <c r="F20" i="32"/>
  <c r="E20" i="32"/>
  <c r="H19" i="32"/>
  <c r="G19" i="32"/>
  <c r="F19" i="32"/>
  <c r="E19" i="32"/>
  <c r="H18" i="32"/>
  <c r="G18" i="32"/>
  <c r="F18" i="32"/>
  <c r="E18" i="32"/>
  <c r="H17" i="32"/>
  <c r="G17" i="32"/>
  <c r="F17" i="32"/>
  <c r="E17" i="32"/>
  <c r="H16" i="32"/>
  <c r="G16" i="32"/>
  <c r="F16" i="32"/>
  <c r="E16" i="32"/>
  <c r="H15" i="32"/>
  <c r="G15" i="32"/>
  <c r="F15" i="32"/>
  <c r="E15" i="32"/>
  <c r="H14" i="32"/>
  <c r="G14" i="32"/>
  <c r="F14" i="32"/>
  <c r="E14" i="32"/>
  <c r="H13" i="32"/>
  <c r="G13" i="32"/>
  <c r="F13" i="32"/>
  <c r="E13" i="32"/>
  <c r="H12" i="32"/>
  <c r="G12" i="32"/>
  <c r="F12" i="32"/>
  <c r="E12" i="32"/>
  <c r="H11" i="32"/>
  <c r="G11" i="32"/>
  <c r="F11" i="32"/>
  <c r="E11" i="32"/>
  <c r="H10" i="32"/>
  <c r="G10" i="32"/>
  <c r="F10" i="32"/>
  <c r="E10" i="32"/>
  <c r="H9" i="32"/>
  <c r="G9" i="32"/>
  <c r="F9" i="32"/>
  <c r="E9" i="32"/>
  <c r="H8" i="32"/>
  <c r="G8" i="32"/>
  <c r="F8" i="32"/>
  <c r="E8" i="32"/>
  <c r="H7" i="32"/>
  <c r="G7" i="32"/>
  <c r="F7" i="32"/>
  <c r="E7" i="32"/>
  <c r="H6" i="32"/>
  <c r="G6" i="32"/>
  <c r="F6" i="32"/>
  <c r="E6" i="32"/>
  <c r="H5" i="32"/>
  <c r="G5" i="32"/>
  <c r="F5" i="32"/>
  <c r="E5" i="32"/>
  <c r="R13" i="29"/>
  <c r="S13" i="29"/>
  <c r="Q13" i="29"/>
  <c r="N13" i="29"/>
  <c r="P13" i="29" s="1"/>
  <c r="O13" i="29"/>
  <c r="M13" i="29"/>
  <c r="J13" i="29"/>
  <c r="L13" i="29" s="1"/>
  <c r="K13" i="29"/>
  <c r="I13" i="29"/>
  <c r="F13" i="29"/>
  <c r="H13" i="29" s="1"/>
  <c r="G13" i="29"/>
  <c r="E13" i="29"/>
  <c r="R14" i="29"/>
  <c r="S14" i="29"/>
  <c r="Q14" i="29"/>
  <c r="N14" i="29"/>
  <c r="P14" i="29" s="1"/>
  <c r="O14" i="29"/>
  <c r="M14" i="29"/>
  <c r="J14" i="29"/>
  <c r="L14" i="29" s="1"/>
  <c r="K14" i="29"/>
  <c r="I14" i="29"/>
  <c r="F14" i="29"/>
  <c r="G14" i="29"/>
  <c r="E14" i="29"/>
  <c r="R15" i="29"/>
  <c r="T15" i="29"/>
  <c r="S15" i="29"/>
  <c r="Q15" i="29"/>
  <c r="N15" i="29"/>
  <c r="O15" i="29"/>
  <c r="M15" i="29"/>
  <c r="J15" i="29"/>
  <c r="L15" i="29" s="1"/>
  <c r="K15" i="29"/>
  <c r="I15" i="29"/>
  <c r="F15" i="29"/>
  <c r="H15" i="29" s="1"/>
  <c r="G15" i="29"/>
  <c r="E15" i="29"/>
  <c r="R16" i="29"/>
  <c r="T16" i="29" s="1"/>
  <c r="S16" i="29"/>
  <c r="Q16" i="29"/>
  <c r="N16" i="29"/>
  <c r="O16" i="29"/>
  <c r="M16" i="29"/>
  <c r="J16" i="29"/>
  <c r="L16" i="29" s="1"/>
  <c r="K16" i="29"/>
  <c r="I16" i="29"/>
  <c r="F16" i="29"/>
  <c r="H16" i="29" s="1"/>
  <c r="G16" i="29"/>
  <c r="E16" i="29"/>
  <c r="R17" i="29"/>
  <c r="S17" i="29"/>
  <c r="Q17" i="29"/>
  <c r="N17" i="29"/>
  <c r="O17" i="29"/>
  <c r="M17" i="29"/>
  <c r="J17" i="29"/>
  <c r="L17" i="29" s="1"/>
  <c r="K17" i="29"/>
  <c r="I17" i="29"/>
  <c r="F17" i="29"/>
  <c r="H17" i="29" s="1"/>
  <c r="G17" i="29"/>
  <c r="E17" i="29"/>
  <c r="R18" i="29"/>
  <c r="T18" i="29"/>
  <c r="S18" i="29"/>
  <c r="Q18" i="29"/>
  <c r="N18" i="29"/>
  <c r="P18" i="29" s="1"/>
  <c r="O18" i="29"/>
  <c r="M18" i="29"/>
  <c r="J18" i="29"/>
  <c r="K18" i="29"/>
  <c r="I18" i="29"/>
  <c r="F18" i="29"/>
  <c r="H18" i="29" s="1"/>
  <c r="G18" i="29"/>
  <c r="E18" i="29"/>
  <c r="R20" i="29"/>
  <c r="S20" i="29"/>
  <c r="Q20" i="29"/>
  <c r="N20" i="29"/>
  <c r="P20" i="29" s="1"/>
  <c r="O20" i="29"/>
  <c r="M20" i="29"/>
  <c r="J20" i="29"/>
  <c r="K20" i="29"/>
  <c r="I20" i="29"/>
  <c r="R19" i="29"/>
  <c r="T19" i="29" s="1"/>
  <c r="S19" i="29"/>
  <c r="Q19" i="29"/>
  <c r="N19" i="29"/>
  <c r="P19" i="29" s="1"/>
  <c r="O19" i="29"/>
  <c r="M19" i="29"/>
  <c r="J19" i="29"/>
  <c r="K19" i="29"/>
  <c r="I19" i="29"/>
  <c r="F19" i="29"/>
  <c r="G19" i="29"/>
  <c r="E19" i="29"/>
  <c r="F20" i="29"/>
  <c r="H20" i="29" s="1"/>
  <c r="G20" i="29"/>
  <c r="E20" i="29"/>
  <c r="R21" i="29"/>
  <c r="T21" i="29" s="1"/>
  <c r="S21" i="29"/>
  <c r="Q21" i="29"/>
  <c r="N21" i="29"/>
  <c r="P21" i="29" s="1"/>
  <c r="O21" i="29"/>
  <c r="M21" i="29"/>
  <c r="J21" i="29"/>
  <c r="K21" i="29"/>
  <c r="I21" i="29"/>
  <c r="F21" i="29"/>
  <c r="H21" i="29" s="1"/>
  <c r="G21" i="29"/>
  <c r="E21" i="29"/>
  <c r="R22" i="29"/>
  <c r="S22" i="29"/>
  <c r="Q22" i="29"/>
  <c r="N22" i="29"/>
  <c r="P22" i="29" s="1"/>
  <c r="O22" i="29"/>
  <c r="M22" i="29"/>
  <c r="J22" i="29"/>
  <c r="K22" i="29"/>
  <c r="I22" i="29"/>
  <c r="F22" i="29"/>
  <c r="H22" i="29" s="1"/>
  <c r="G22" i="29"/>
  <c r="E22" i="29"/>
  <c r="R23" i="29"/>
  <c r="T23" i="29" s="1"/>
  <c r="S23" i="29"/>
  <c r="Q23" i="29"/>
  <c r="N23" i="29"/>
  <c r="P23" i="29" s="1"/>
  <c r="O23" i="29"/>
  <c r="M23" i="29"/>
  <c r="J23" i="29"/>
  <c r="K23" i="29"/>
  <c r="I23" i="29"/>
  <c r="F23" i="29"/>
  <c r="H23" i="29" s="1"/>
  <c r="G23" i="29"/>
  <c r="E23" i="29"/>
  <c r="R24" i="29"/>
  <c r="S24" i="29"/>
  <c r="Q24" i="29"/>
  <c r="N24" i="29"/>
  <c r="P24" i="29" s="1"/>
  <c r="O24" i="29"/>
  <c r="M24" i="29"/>
  <c r="J24" i="29"/>
  <c r="K24" i="29"/>
  <c r="I24" i="29"/>
  <c r="F24" i="29"/>
  <c r="H24" i="29" s="1"/>
  <c r="G24" i="29"/>
  <c r="E24" i="29"/>
  <c r="R25" i="29"/>
  <c r="T25" i="29" s="1"/>
  <c r="S25" i="29"/>
  <c r="Q25" i="29"/>
  <c r="N25" i="29"/>
  <c r="P25" i="29" s="1"/>
  <c r="O25" i="29"/>
  <c r="M25" i="29"/>
  <c r="J25" i="29"/>
  <c r="K25" i="29"/>
  <c r="I25" i="29"/>
  <c r="F25" i="29"/>
  <c r="H25" i="29" s="1"/>
  <c r="G25" i="29"/>
  <c r="E25" i="29"/>
  <c r="R26" i="29"/>
  <c r="T26" i="29" s="1"/>
  <c r="S26" i="29"/>
  <c r="Q26" i="29"/>
  <c r="N26" i="29"/>
  <c r="O26" i="29"/>
  <c r="M26" i="29"/>
  <c r="J26" i="29"/>
  <c r="K26" i="29"/>
  <c r="I26" i="29"/>
  <c r="F26" i="29"/>
  <c r="H26" i="29" s="1"/>
  <c r="G26" i="29"/>
  <c r="E26" i="29"/>
  <c r="R27" i="29"/>
  <c r="T27" i="29" s="1"/>
  <c r="S27" i="29"/>
  <c r="Q27" i="29"/>
  <c r="N27" i="29"/>
  <c r="P27" i="29"/>
  <c r="O27" i="29"/>
  <c r="M27" i="29"/>
  <c r="J27" i="29"/>
  <c r="L27" i="29" s="1"/>
  <c r="K27" i="29"/>
  <c r="I27" i="29"/>
  <c r="F27" i="29"/>
  <c r="G27" i="29"/>
  <c r="E27" i="29"/>
  <c r="R28" i="29"/>
  <c r="T28" i="29" s="1"/>
  <c r="S28" i="29"/>
  <c r="Q28" i="29"/>
  <c r="N28" i="29"/>
  <c r="P28" i="29" s="1"/>
  <c r="O28" i="29"/>
  <c r="M28" i="29"/>
  <c r="J28" i="29"/>
  <c r="L28" i="29"/>
  <c r="K28" i="29"/>
  <c r="I28" i="29"/>
  <c r="F28" i="29"/>
  <c r="H28" i="29" s="1"/>
  <c r="G28" i="29"/>
  <c r="E28" i="29"/>
  <c r="R29" i="29"/>
  <c r="T29" i="29" s="1"/>
  <c r="S29" i="29"/>
  <c r="Q29" i="29"/>
  <c r="N29" i="29"/>
  <c r="P29" i="29" s="1"/>
  <c r="O29" i="29"/>
  <c r="M29" i="29"/>
  <c r="J29" i="29"/>
  <c r="L29" i="29" s="1"/>
  <c r="K29" i="29"/>
  <c r="I29" i="29"/>
  <c r="F29" i="29"/>
  <c r="H29" i="29" s="1"/>
  <c r="G29" i="29"/>
  <c r="E29" i="29"/>
  <c r="R30" i="29"/>
  <c r="S30" i="29"/>
  <c r="Q30" i="29"/>
  <c r="N30" i="29"/>
  <c r="P30" i="29" s="1"/>
  <c r="O30" i="29"/>
  <c r="M30" i="29"/>
  <c r="J30" i="29"/>
  <c r="L30" i="29" s="1"/>
  <c r="K30" i="29"/>
  <c r="I30" i="29"/>
  <c r="F30" i="29"/>
  <c r="G30" i="29"/>
  <c r="E30" i="29"/>
  <c r="R31" i="29"/>
  <c r="T31" i="29"/>
  <c r="S31" i="29"/>
  <c r="Q31" i="29"/>
  <c r="N31" i="29"/>
  <c r="P31" i="29" s="1"/>
  <c r="O31" i="29"/>
  <c r="M31" i="29"/>
  <c r="J31" i="29"/>
  <c r="L31" i="29" s="1"/>
  <c r="K31" i="29"/>
  <c r="I31" i="29"/>
  <c r="F31" i="29"/>
  <c r="H31" i="29" s="1"/>
  <c r="G31" i="29"/>
  <c r="E31" i="29"/>
  <c r="R32" i="29"/>
  <c r="S32" i="29"/>
  <c r="Q32" i="29"/>
  <c r="N32" i="29"/>
  <c r="O32" i="29"/>
  <c r="M32" i="29"/>
  <c r="J32" i="29"/>
  <c r="L32" i="29" s="1"/>
  <c r="K32" i="29"/>
  <c r="I32" i="29"/>
  <c r="F32" i="29"/>
  <c r="H32" i="29" s="1"/>
  <c r="G32" i="29"/>
  <c r="E32" i="29"/>
  <c r="R44" i="29"/>
  <c r="T44" i="29" s="1"/>
  <c r="S44" i="29"/>
  <c r="Q44" i="29"/>
  <c r="J46" i="29"/>
  <c r="L46" i="29" s="1"/>
  <c r="K46" i="29"/>
  <c r="I46" i="29"/>
  <c r="R33" i="29"/>
  <c r="S33" i="29"/>
  <c r="Q33" i="29"/>
  <c r="N33" i="29"/>
  <c r="P33" i="29" s="1"/>
  <c r="O33" i="29"/>
  <c r="M33" i="29"/>
  <c r="J33" i="29"/>
  <c r="L33" i="29" s="1"/>
  <c r="K33" i="29"/>
  <c r="I33" i="29"/>
  <c r="F33" i="29"/>
  <c r="H33" i="29" s="1"/>
  <c r="G33" i="29"/>
  <c r="E33" i="29"/>
  <c r="R34" i="29"/>
  <c r="S34" i="29"/>
  <c r="Q34" i="29"/>
  <c r="N34" i="29"/>
  <c r="P34" i="29" s="1"/>
  <c r="O34" i="29"/>
  <c r="M34" i="29"/>
  <c r="J34" i="29"/>
  <c r="L34" i="29" s="1"/>
  <c r="K34" i="29"/>
  <c r="I34" i="29"/>
  <c r="F34" i="29"/>
  <c r="H34" i="29" s="1"/>
  <c r="G34" i="29"/>
  <c r="E34" i="29"/>
  <c r="R35" i="29"/>
  <c r="T35" i="29" s="1"/>
  <c r="S35" i="29"/>
  <c r="Q35" i="29"/>
  <c r="N35" i="29"/>
  <c r="P35" i="29" s="1"/>
  <c r="O35" i="29"/>
  <c r="M35" i="29"/>
  <c r="J35" i="29"/>
  <c r="K35" i="29"/>
  <c r="I35" i="29"/>
  <c r="F35" i="29"/>
  <c r="H35" i="29" s="1"/>
  <c r="G35" i="29"/>
  <c r="E35" i="29"/>
  <c r="R36" i="29"/>
  <c r="S36" i="29"/>
  <c r="Q36" i="29"/>
  <c r="N36" i="29"/>
  <c r="P36" i="29" s="1"/>
  <c r="O36" i="29"/>
  <c r="M36" i="29"/>
  <c r="J36" i="29"/>
  <c r="L36" i="29" s="1"/>
  <c r="K36" i="29"/>
  <c r="I36" i="29"/>
  <c r="F36" i="29"/>
  <c r="H36" i="29" s="1"/>
  <c r="G36" i="29"/>
  <c r="E36" i="29"/>
  <c r="N38" i="29"/>
  <c r="P38" i="29" s="1"/>
  <c r="O38" i="29"/>
  <c r="M38" i="29"/>
  <c r="R37" i="29"/>
  <c r="T37" i="29" s="1"/>
  <c r="S37" i="29"/>
  <c r="Q37" i="29"/>
  <c r="N37" i="29"/>
  <c r="P37" i="29" s="1"/>
  <c r="O37" i="29"/>
  <c r="M37" i="29"/>
  <c r="J37" i="29"/>
  <c r="L37" i="29"/>
  <c r="K37" i="29"/>
  <c r="I37" i="29"/>
  <c r="F37" i="29"/>
  <c r="H37" i="29" s="1"/>
  <c r="G37" i="29"/>
  <c r="E37" i="29"/>
  <c r="R38" i="29"/>
  <c r="S38" i="29"/>
  <c r="Q38" i="29"/>
  <c r="J38" i="29"/>
  <c r="L38" i="29" s="1"/>
  <c r="K38" i="29"/>
  <c r="I38" i="29"/>
  <c r="F38" i="29"/>
  <c r="H38" i="29" s="1"/>
  <c r="G38" i="29"/>
  <c r="E38" i="29"/>
  <c r="R50" i="29"/>
  <c r="T50" i="29"/>
  <c r="S50" i="29"/>
  <c r="Q50" i="29"/>
  <c r="N50" i="29"/>
  <c r="P50" i="29" s="1"/>
  <c r="O50" i="29"/>
  <c r="M50" i="29"/>
  <c r="J50" i="29"/>
  <c r="L50" i="29" s="1"/>
  <c r="K50" i="29"/>
  <c r="I50" i="29"/>
  <c r="F50" i="29"/>
  <c r="H50" i="29" s="1"/>
  <c r="G50" i="29"/>
  <c r="E50" i="29"/>
  <c r="R49" i="29"/>
  <c r="T49" i="29"/>
  <c r="S49" i="29"/>
  <c r="Q49" i="29"/>
  <c r="N49" i="29"/>
  <c r="P49" i="29" s="1"/>
  <c r="O49" i="29"/>
  <c r="M49" i="29"/>
  <c r="J49" i="29"/>
  <c r="L49" i="29" s="1"/>
  <c r="K49" i="29"/>
  <c r="I49" i="29"/>
  <c r="F49" i="29"/>
  <c r="H49" i="29" s="1"/>
  <c r="G49" i="29"/>
  <c r="E49" i="29"/>
  <c r="R48" i="29"/>
  <c r="T48" i="29" s="1"/>
  <c r="S48" i="29"/>
  <c r="Q48" i="29"/>
  <c r="N48" i="29"/>
  <c r="P48" i="29"/>
  <c r="O48" i="29"/>
  <c r="M48" i="29"/>
  <c r="J48" i="29"/>
  <c r="L48" i="29" s="1"/>
  <c r="K48" i="29"/>
  <c r="I48" i="29"/>
  <c r="F48" i="29"/>
  <c r="H48" i="29"/>
  <c r="G48" i="29"/>
  <c r="E48" i="29"/>
  <c r="R47" i="29"/>
  <c r="T47" i="29" s="1"/>
  <c r="S47" i="29"/>
  <c r="Q47" i="29"/>
  <c r="N47" i="29"/>
  <c r="O47" i="29"/>
  <c r="M47" i="29"/>
  <c r="J47" i="29"/>
  <c r="L47" i="29" s="1"/>
  <c r="K47" i="29"/>
  <c r="I47" i="29"/>
  <c r="F47" i="29"/>
  <c r="H47" i="29" s="1"/>
  <c r="G47" i="29"/>
  <c r="E47" i="29"/>
  <c r="R46" i="29"/>
  <c r="T46" i="29" s="1"/>
  <c r="S46" i="29"/>
  <c r="Q46" i="29"/>
  <c r="N46" i="29"/>
  <c r="P46" i="29" s="1"/>
  <c r="O46" i="29"/>
  <c r="M46" i="29"/>
  <c r="F46" i="29"/>
  <c r="H46" i="29" s="1"/>
  <c r="G46" i="29"/>
  <c r="E46" i="29"/>
  <c r="R45" i="29"/>
  <c r="T45" i="29" s="1"/>
  <c r="S45" i="29"/>
  <c r="Q45" i="29"/>
  <c r="N45" i="29"/>
  <c r="P45" i="29" s="1"/>
  <c r="O45" i="29"/>
  <c r="M45" i="29"/>
  <c r="J45" i="29"/>
  <c r="L45" i="29" s="1"/>
  <c r="K45" i="29"/>
  <c r="I45" i="29"/>
  <c r="F45" i="29"/>
  <c r="H45" i="29" s="1"/>
  <c r="G45" i="29"/>
  <c r="E45" i="29"/>
  <c r="N44" i="29"/>
  <c r="O44" i="29"/>
  <c r="M44" i="29"/>
  <c r="J44" i="29"/>
  <c r="L44" i="29" s="1"/>
  <c r="K44" i="29"/>
  <c r="I44" i="29"/>
  <c r="F44" i="29"/>
  <c r="H44" i="29" s="1"/>
  <c r="G44" i="29"/>
  <c r="E44" i="29"/>
  <c r="R43" i="29"/>
  <c r="T43" i="29" s="1"/>
  <c r="S43" i="29"/>
  <c r="Q43" i="29"/>
  <c r="N43" i="29"/>
  <c r="P43" i="29" s="1"/>
  <c r="O43" i="29"/>
  <c r="M43" i="29"/>
  <c r="J43" i="29"/>
  <c r="L43" i="29"/>
  <c r="K43" i="29"/>
  <c r="I43" i="29"/>
  <c r="F43" i="29"/>
  <c r="H43" i="29" s="1"/>
  <c r="G43" i="29"/>
  <c r="E43" i="29"/>
  <c r="R42" i="29"/>
  <c r="T42" i="29" s="1"/>
  <c r="S42" i="29"/>
  <c r="Q42" i="29"/>
  <c r="N42" i="29"/>
  <c r="P42" i="29" s="1"/>
  <c r="O42" i="29"/>
  <c r="M42" i="29"/>
  <c r="J42" i="29"/>
  <c r="L42" i="29" s="1"/>
  <c r="K42" i="29"/>
  <c r="I42" i="29"/>
  <c r="F42" i="29"/>
  <c r="G42" i="29"/>
  <c r="E42" i="29"/>
  <c r="R41" i="29"/>
  <c r="T41" i="29" s="1"/>
  <c r="S41" i="29"/>
  <c r="Q41" i="29"/>
  <c r="N41" i="29"/>
  <c r="P41" i="29" s="1"/>
  <c r="O41" i="29"/>
  <c r="M41" i="29"/>
  <c r="J41" i="29"/>
  <c r="L41" i="29"/>
  <c r="K41" i="29"/>
  <c r="I41" i="29"/>
  <c r="F41" i="29"/>
  <c r="G41" i="29"/>
  <c r="E41" i="29"/>
  <c r="R40" i="29"/>
  <c r="T40" i="29" s="1"/>
  <c r="S40" i="29"/>
  <c r="Q40" i="29"/>
  <c r="N40" i="29"/>
  <c r="P40" i="29" s="1"/>
  <c r="O40" i="29"/>
  <c r="M40" i="29"/>
  <c r="J40" i="29"/>
  <c r="L40" i="29" s="1"/>
  <c r="K40" i="29"/>
  <c r="I40" i="29"/>
  <c r="F40" i="29"/>
  <c r="H40" i="29" s="1"/>
  <c r="G40" i="29"/>
  <c r="E40" i="29"/>
  <c r="R39" i="29"/>
  <c r="T39" i="29" s="1"/>
  <c r="S39" i="29"/>
  <c r="Q39" i="29"/>
  <c r="N39" i="29"/>
  <c r="P39" i="29"/>
  <c r="O39" i="29"/>
  <c r="M39" i="29"/>
  <c r="J39" i="29"/>
  <c r="L39" i="29" s="1"/>
  <c r="K39" i="29"/>
  <c r="I39" i="29"/>
  <c r="F39" i="29"/>
  <c r="H39" i="29" s="1"/>
  <c r="G39" i="29"/>
  <c r="E39" i="29"/>
  <c r="F26" i="30"/>
  <c r="G26" i="30"/>
  <c r="H26" i="30"/>
  <c r="H25" i="30"/>
  <c r="E26" i="30"/>
  <c r="S26" i="31"/>
  <c r="R26" i="31"/>
  <c r="T26" i="31" s="1"/>
  <c r="Q26" i="31"/>
  <c r="O26" i="31"/>
  <c r="N26" i="31"/>
  <c r="P26" i="31" s="1"/>
  <c r="M26" i="31"/>
  <c r="K26" i="31"/>
  <c r="J26" i="31"/>
  <c r="L26" i="31" s="1"/>
  <c r="I26" i="31"/>
  <c r="G26" i="31"/>
  <c r="F26" i="31"/>
  <c r="H26" i="31" s="1"/>
  <c r="E26" i="31"/>
  <c r="G25" i="30"/>
  <c r="E25" i="30"/>
  <c r="F25" i="30"/>
  <c r="S25" i="31"/>
  <c r="R25" i="31"/>
  <c r="T25" i="31" s="1"/>
  <c r="Q25" i="31"/>
  <c r="O25" i="31"/>
  <c r="N25" i="31"/>
  <c r="M25" i="31"/>
  <c r="K25" i="31"/>
  <c r="J25" i="31"/>
  <c r="L25" i="31" s="1"/>
  <c r="I25" i="31"/>
  <c r="G25" i="31"/>
  <c r="F25" i="31"/>
  <c r="H25" i="31" s="1"/>
  <c r="E25" i="31"/>
  <c r="P25" i="31"/>
  <c r="S24" i="31"/>
  <c r="R24" i="31"/>
  <c r="T24" i="31" s="1"/>
  <c r="Q24" i="31"/>
  <c r="O24" i="31"/>
  <c r="N24" i="31"/>
  <c r="P24" i="31" s="1"/>
  <c r="M24" i="31"/>
  <c r="K24" i="31"/>
  <c r="J24" i="31"/>
  <c r="L24" i="31" s="1"/>
  <c r="I24" i="31"/>
  <c r="G24" i="31"/>
  <c r="F24" i="31"/>
  <c r="H24" i="31" s="1"/>
  <c r="E24" i="31"/>
  <c r="S23" i="31"/>
  <c r="R23" i="31"/>
  <c r="T23" i="31" s="1"/>
  <c r="Q23" i="31"/>
  <c r="O23" i="31"/>
  <c r="N23" i="31"/>
  <c r="P23" i="31"/>
  <c r="M23" i="31"/>
  <c r="K23" i="31"/>
  <c r="J23" i="31"/>
  <c r="L23" i="31" s="1"/>
  <c r="I23" i="31"/>
  <c r="G23" i="31"/>
  <c r="F23" i="31"/>
  <c r="H23" i="31" s="1"/>
  <c r="E23" i="31"/>
  <c r="S22" i="31"/>
  <c r="R22" i="31"/>
  <c r="T22" i="31" s="1"/>
  <c r="Q22" i="31"/>
  <c r="O22" i="31"/>
  <c r="N22" i="31"/>
  <c r="P22" i="31"/>
  <c r="M22" i="31"/>
  <c r="K22" i="31"/>
  <c r="J22" i="31"/>
  <c r="L22" i="31" s="1"/>
  <c r="I22" i="31"/>
  <c r="G22" i="31"/>
  <c r="F22" i="31"/>
  <c r="H22" i="31" s="1"/>
  <c r="E22" i="31"/>
  <c r="S21" i="31"/>
  <c r="R21" i="31"/>
  <c r="T21" i="31" s="1"/>
  <c r="Q21" i="31"/>
  <c r="O21" i="31"/>
  <c r="N21" i="31"/>
  <c r="P21" i="31" s="1"/>
  <c r="M21" i="31"/>
  <c r="K21" i="31"/>
  <c r="J21" i="31"/>
  <c r="L21" i="31" s="1"/>
  <c r="I21" i="31"/>
  <c r="G21" i="31"/>
  <c r="F21" i="31"/>
  <c r="H21" i="31" s="1"/>
  <c r="E21" i="31"/>
  <c r="S20" i="31"/>
  <c r="R20" i="31"/>
  <c r="T20" i="31" s="1"/>
  <c r="Q20" i="31"/>
  <c r="O20" i="31"/>
  <c r="N20" i="31"/>
  <c r="P20" i="31" s="1"/>
  <c r="M20" i="31"/>
  <c r="K20" i="31"/>
  <c r="J20" i="31"/>
  <c r="L20" i="31" s="1"/>
  <c r="I20" i="31"/>
  <c r="G20" i="31"/>
  <c r="F20" i="31"/>
  <c r="H20" i="31" s="1"/>
  <c r="E20" i="31"/>
  <c r="S19" i="31"/>
  <c r="R19" i="31"/>
  <c r="T19" i="31" s="1"/>
  <c r="Q19" i="31"/>
  <c r="O19" i="31"/>
  <c r="N19" i="31"/>
  <c r="P19" i="31" s="1"/>
  <c r="M19" i="31"/>
  <c r="K19" i="31"/>
  <c r="J19" i="31"/>
  <c r="L19" i="31" s="1"/>
  <c r="I19" i="31"/>
  <c r="G19" i="31"/>
  <c r="F19" i="31"/>
  <c r="H19" i="31" s="1"/>
  <c r="E19" i="31"/>
  <c r="S18" i="31"/>
  <c r="R18" i="31"/>
  <c r="T18" i="31" s="1"/>
  <c r="Q18" i="31"/>
  <c r="O18" i="31"/>
  <c r="N18" i="31"/>
  <c r="P18" i="31"/>
  <c r="M18" i="31"/>
  <c r="K18" i="31"/>
  <c r="J18" i="31"/>
  <c r="L18" i="31" s="1"/>
  <c r="I18" i="31"/>
  <c r="G18" i="31"/>
  <c r="F18" i="31"/>
  <c r="H18" i="31" s="1"/>
  <c r="E18" i="31"/>
  <c r="S17" i="31"/>
  <c r="R17" i="31"/>
  <c r="T17" i="31" s="1"/>
  <c r="Q17" i="31"/>
  <c r="O17" i="31"/>
  <c r="N17" i="31"/>
  <c r="P17" i="31" s="1"/>
  <c r="M17" i="31"/>
  <c r="K17" i="31"/>
  <c r="J17" i="31"/>
  <c r="L17" i="31" s="1"/>
  <c r="I17" i="31"/>
  <c r="G17" i="31"/>
  <c r="F17" i="31"/>
  <c r="H17" i="31" s="1"/>
  <c r="E17" i="31"/>
  <c r="S16" i="31"/>
  <c r="R16" i="31"/>
  <c r="T16" i="31" s="1"/>
  <c r="Q16" i="31"/>
  <c r="O16" i="31"/>
  <c r="N16" i="31"/>
  <c r="P16" i="31"/>
  <c r="M16" i="31"/>
  <c r="K16" i="31"/>
  <c r="J16" i="31"/>
  <c r="L16" i="31" s="1"/>
  <c r="I16" i="31"/>
  <c r="G16" i="31"/>
  <c r="F16" i="31"/>
  <c r="H16" i="31" s="1"/>
  <c r="E16" i="31"/>
  <c r="S15" i="31"/>
  <c r="R15" i="31"/>
  <c r="T15" i="31" s="1"/>
  <c r="Q15" i="31"/>
  <c r="O15" i="31"/>
  <c r="N15" i="31"/>
  <c r="P15" i="31" s="1"/>
  <c r="M15" i="31"/>
  <c r="K15" i="31"/>
  <c r="J15" i="31"/>
  <c r="L15" i="31" s="1"/>
  <c r="I15" i="31"/>
  <c r="G15" i="31"/>
  <c r="F15" i="31"/>
  <c r="H15" i="31"/>
  <c r="E15" i="31"/>
  <c r="S14" i="31"/>
  <c r="R14" i="31"/>
  <c r="T14" i="31" s="1"/>
  <c r="Q14" i="31"/>
  <c r="O14" i="31"/>
  <c r="N14" i="31"/>
  <c r="P14" i="31" s="1"/>
  <c r="M14" i="31"/>
  <c r="K14" i="31"/>
  <c r="J14" i="31"/>
  <c r="L14" i="31" s="1"/>
  <c r="I14" i="31"/>
  <c r="G14" i="31"/>
  <c r="F14" i="31"/>
  <c r="H14" i="31" s="1"/>
  <c r="E14" i="31"/>
  <c r="S13" i="31"/>
  <c r="R13" i="31"/>
  <c r="T13" i="31" s="1"/>
  <c r="Q13" i="31"/>
  <c r="O13" i="31"/>
  <c r="N13" i="31"/>
  <c r="P13" i="31"/>
  <c r="M13" i="31"/>
  <c r="K13" i="31"/>
  <c r="J13" i="31"/>
  <c r="L13" i="31" s="1"/>
  <c r="I13" i="31"/>
  <c r="G13" i="31"/>
  <c r="F13" i="31"/>
  <c r="H13" i="31" s="1"/>
  <c r="E13" i="31"/>
  <c r="S12" i="31"/>
  <c r="R12" i="31"/>
  <c r="T12" i="31" s="1"/>
  <c r="Q12" i="31"/>
  <c r="O12" i="31"/>
  <c r="N12" i="31"/>
  <c r="P12" i="31"/>
  <c r="M12" i="31"/>
  <c r="K12" i="31"/>
  <c r="J12" i="31"/>
  <c r="L12" i="31" s="1"/>
  <c r="I12" i="31"/>
  <c r="G12" i="31"/>
  <c r="F12" i="31"/>
  <c r="H12" i="31" s="1"/>
  <c r="E12" i="31"/>
  <c r="S11" i="31"/>
  <c r="R11" i="31"/>
  <c r="T11" i="31" s="1"/>
  <c r="Q11" i="31"/>
  <c r="O11" i="31"/>
  <c r="N11" i="31"/>
  <c r="P11" i="31" s="1"/>
  <c r="M11" i="31"/>
  <c r="K11" i="31"/>
  <c r="J11" i="31"/>
  <c r="L11" i="31" s="1"/>
  <c r="I11" i="31"/>
  <c r="G11" i="31"/>
  <c r="F11" i="31"/>
  <c r="H11" i="31" s="1"/>
  <c r="E11" i="31"/>
  <c r="S10" i="31"/>
  <c r="R10" i="31"/>
  <c r="T10" i="31" s="1"/>
  <c r="Q10" i="31"/>
  <c r="O10" i="31"/>
  <c r="N10" i="31"/>
  <c r="P10" i="31" s="1"/>
  <c r="M10" i="31"/>
  <c r="K10" i="31"/>
  <c r="J10" i="31"/>
  <c r="L10" i="31" s="1"/>
  <c r="I10" i="31"/>
  <c r="G10" i="31"/>
  <c r="F10" i="31"/>
  <c r="H10" i="31" s="1"/>
  <c r="E10" i="31"/>
  <c r="S9" i="31"/>
  <c r="R9" i="31"/>
  <c r="T9" i="31" s="1"/>
  <c r="Q9" i="31"/>
  <c r="O9" i="31"/>
  <c r="N9" i="31"/>
  <c r="P9" i="31" s="1"/>
  <c r="M9" i="31"/>
  <c r="K9" i="31"/>
  <c r="J9" i="31"/>
  <c r="L9" i="31" s="1"/>
  <c r="I9" i="31"/>
  <c r="G9" i="31"/>
  <c r="F9" i="31"/>
  <c r="H9" i="31" s="1"/>
  <c r="E9" i="31"/>
  <c r="S8" i="31"/>
  <c r="R8" i="31"/>
  <c r="T8" i="31" s="1"/>
  <c r="Q8" i="31"/>
  <c r="O8" i="31"/>
  <c r="N8" i="31"/>
  <c r="P8" i="31"/>
  <c r="M8" i="31"/>
  <c r="K8" i="31"/>
  <c r="J8" i="31"/>
  <c r="L8" i="31" s="1"/>
  <c r="I8" i="31"/>
  <c r="G8" i="31"/>
  <c r="F8" i="31"/>
  <c r="H8" i="31" s="1"/>
  <c r="E8" i="31"/>
  <c r="S7" i="31"/>
  <c r="R7" i="31"/>
  <c r="T7" i="31" s="1"/>
  <c r="Q7" i="31"/>
  <c r="O7" i="31"/>
  <c r="N7" i="31"/>
  <c r="P7" i="31"/>
  <c r="M7" i="31"/>
  <c r="K7" i="31"/>
  <c r="J7" i="31"/>
  <c r="L7" i="31" s="1"/>
  <c r="I7" i="31"/>
  <c r="G7" i="31"/>
  <c r="F7" i="31"/>
  <c r="H7" i="31" s="1"/>
  <c r="E7" i="31"/>
  <c r="S6" i="31"/>
  <c r="R6" i="31"/>
  <c r="T6" i="31" s="1"/>
  <c r="Q6" i="31"/>
  <c r="O6" i="31"/>
  <c r="N6" i="31"/>
  <c r="P6" i="31" s="1"/>
  <c r="M6" i="31"/>
  <c r="K6" i="31"/>
  <c r="J6" i="31"/>
  <c r="L6" i="31" s="1"/>
  <c r="I6" i="31"/>
  <c r="G6" i="31"/>
  <c r="F6" i="31"/>
  <c r="H6" i="31" s="1"/>
  <c r="E6" i="31"/>
  <c r="S5" i="31"/>
  <c r="R5" i="31"/>
  <c r="T5" i="31" s="1"/>
  <c r="Q5" i="31"/>
  <c r="O5" i="31"/>
  <c r="N5" i="31"/>
  <c r="P5" i="31" s="1"/>
  <c r="M5" i="31"/>
  <c r="K5" i="31"/>
  <c r="J5" i="31"/>
  <c r="L5" i="31" s="1"/>
  <c r="I5" i="31"/>
  <c r="G5" i="31"/>
  <c r="F5" i="31"/>
  <c r="H5" i="31" s="1"/>
  <c r="E5" i="31"/>
  <c r="P47" i="29"/>
  <c r="P44" i="29"/>
  <c r="H42" i="29"/>
  <c r="H41" i="29"/>
  <c r="T38" i="29"/>
  <c r="T36" i="29"/>
  <c r="L35" i="29"/>
  <c r="T34" i="29"/>
  <c r="T33" i="29"/>
  <c r="T32" i="29"/>
  <c r="P32" i="29"/>
  <c r="T30" i="29"/>
  <c r="H30" i="29"/>
  <c r="H27" i="29"/>
  <c r="H24" i="30"/>
  <c r="G24" i="30"/>
  <c r="F24" i="30"/>
  <c r="E24" i="30"/>
  <c r="H23" i="30"/>
  <c r="G23" i="30"/>
  <c r="F23" i="30"/>
  <c r="E23" i="30"/>
  <c r="H22" i="30"/>
  <c r="G22" i="30"/>
  <c r="F22" i="30"/>
  <c r="E22" i="30"/>
  <c r="H21" i="30"/>
  <c r="G21" i="30"/>
  <c r="F21" i="30"/>
  <c r="E21" i="30"/>
  <c r="H20" i="30"/>
  <c r="G20" i="30"/>
  <c r="F20" i="30"/>
  <c r="E20" i="30"/>
  <c r="H19" i="30"/>
  <c r="G19" i="30"/>
  <c r="F19" i="30"/>
  <c r="E19" i="30"/>
  <c r="H18" i="30"/>
  <c r="G18" i="30"/>
  <c r="F18" i="30"/>
  <c r="E18" i="30"/>
  <c r="H17" i="30"/>
  <c r="G17" i="30"/>
  <c r="F17" i="30"/>
  <c r="E17" i="30"/>
  <c r="H16" i="30"/>
  <c r="G16" i="30"/>
  <c r="F16" i="30"/>
  <c r="E16" i="30"/>
  <c r="H15" i="30"/>
  <c r="G15" i="30"/>
  <c r="F15" i="30"/>
  <c r="E15" i="30"/>
  <c r="H14" i="30"/>
  <c r="G14" i="30"/>
  <c r="F14" i="30"/>
  <c r="E14" i="30"/>
  <c r="H13" i="30"/>
  <c r="G13" i="30"/>
  <c r="F13" i="30"/>
  <c r="E13" i="30"/>
  <c r="H12" i="30"/>
  <c r="G12" i="30"/>
  <c r="F12" i="30"/>
  <c r="E12" i="30"/>
  <c r="H11" i="30"/>
  <c r="G11" i="30"/>
  <c r="F11" i="30"/>
  <c r="E11" i="30"/>
  <c r="H10" i="30"/>
  <c r="G10" i="30"/>
  <c r="F10" i="30"/>
  <c r="E10" i="30"/>
  <c r="H9" i="30"/>
  <c r="G9" i="30"/>
  <c r="F9" i="30"/>
  <c r="E9" i="30"/>
  <c r="H8" i="30"/>
  <c r="G8" i="30"/>
  <c r="F8" i="30"/>
  <c r="E8" i="30"/>
  <c r="H7" i="30"/>
  <c r="G7" i="30"/>
  <c r="F7" i="30"/>
  <c r="E7" i="30"/>
  <c r="H6" i="30"/>
  <c r="G6" i="30"/>
  <c r="F6" i="30"/>
  <c r="E6" i="30"/>
  <c r="H5" i="30"/>
  <c r="G5" i="30"/>
  <c r="F5" i="30"/>
  <c r="E5" i="30"/>
  <c r="P26" i="29"/>
  <c r="L26" i="29"/>
  <c r="L25" i="29"/>
  <c r="T24" i="29"/>
  <c r="L24" i="29"/>
  <c r="L23" i="29"/>
  <c r="T22" i="29"/>
  <c r="L22" i="29"/>
  <c r="L21" i="29"/>
  <c r="T20" i="29"/>
  <c r="L20" i="29"/>
  <c r="L19" i="29"/>
  <c r="H19" i="29"/>
  <c r="L18" i="29"/>
  <c r="T17" i="29"/>
  <c r="P17" i="29"/>
  <c r="P16" i="29"/>
  <c r="P15" i="29"/>
  <c r="T14" i="29"/>
  <c r="H14" i="29"/>
  <c r="T13" i="29"/>
  <c r="S12" i="29"/>
  <c r="R12" i="29"/>
  <c r="T12" i="29" s="1"/>
  <c r="Q12" i="29"/>
  <c r="O12" i="29"/>
  <c r="N12" i="29"/>
  <c r="P12" i="29"/>
  <c r="M12" i="29"/>
  <c r="K12" i="29"/>
  <c r="J12" i="29"/>
  <c r="L12" i="29" s="1"/>
  <c r="I12" i="29"/>
  <c r="G12" i="29"/>
  <c r="F12" i="29"/>
  <c r="H12" i="29"/>
  <c r="E12" i="29"/>
  <c r="S11" i="29"/>
  <c r="R11" i="29"/>
  <c r="T11" i="29" s="1"/>
  <c r="Q11" i="29"/>
  <c r="O11" i="29"/>
  <c r="N11" i="29"/>
  <c r="P11" i="29" s="1"/>
  <c r="M11" i="29"/>
  <c r="K11" i="29"/>
  <c r="J11" i="29"/>
  <c r="L11" i="29" s="1"/>
  <c r="I11" i="29"/>
  <c r="G11" i="29"/>
  <c r="F11" i="29"/>
  <c r="H11" i="29"/>
  <c r="E11" i="29"/>
  <c r="S10" i="29"/>
  <c r="R10" i="29"/>
  <c r="T10" i="29" s="1"/>
  <c r="Q10" i="29"/>
  <c r="O10" i="29"/>
  <c r="N10" i="29"/>
  <c r="P10" i="29"/>
  <c r="M10" i="29"/>
  <c r="K10" i="29"/>
  <c r="J10" i="29"/>
  <c r="L10" i="29" s="1"/>
  <c r="I10" i="29"/>
  <c r="G10" i="29"/>
  <c r="F10" i="29"/>
  <c r="H10" i="29" s="1"/>
  <c r="E10" i="29"/>
  <c r="S9" i="29"/>
  <c r="R9" i="29"/>
  <c r="T9" i="29" s="1"/>
  <c r="Q9" i="29"/>
  <c r="O9" i="29"/>
  <c r="N9" i="29"/>
  <c r="P9" i="29" s="1"/>
  <c r="M9" i="29"/>
  <c r="K9" i="29"/>
  <c r="J9" i="29"/>
  <c r="L9" i="29" s="1"/>
  <c r="I9" i="29"/>
  <c r="G9" i="29"/>
  <c r="F9" i="29"/>
  <c r="H9" i="29"/>
  <c r="E9" i="29"/>
  <c r="S8" i="29"/>
  <c r="R8" i="29"/>
  <c r="T8" i="29" s="1"/>
  <c r="Q8" i="29"/>
  <c r="O8" i="29"/>
  <c r="N8" i="29"/>
  <c r="P8" i="29" s="1"/>
  <c r="M8" i="29"/>
  <c r="K8" i="29"/>
  <c r="J8" i="29"/>
  <c r="L8" i="29" s="1"/>
  <c r="I8" i="29"/>
  <c r="G8" i="29"/>
  <c r="F8" i="29"/>
  <c r="H8" i="29" s="1"/>
  <c r="E8" i="29"/>
  <c r="S7" i="29"/>
  <c r="R7" i="29"/>
  <c r="T7" i="29" s="1"/>
  <c r="Q7" i="29"/>
  <c r="O7" i="29"/>
  <c r="N7" i="29"/>
  <c r="P7" i="29" s="1"/>
  <c r="M7" i="29"/>
  <c r="K7" i="29"/>
  <c r="J7" i="29"/>
  <c r="L7" i="29" s="1"/>
  <c r="I7" i="29"/>
  <c r="G7" i="29"/>
  <c r="F7" i="29"/>
  <c r="H7" i="29" s="1"/>
  <c r="E7" i="29"/>
  <c r="S6" i="29"/>
  <c r="R6" i="29"/>
  <c r="T6" i="29" s="1"/>
  <c r="Q6" i="29"/>
  <c r="O6" i="29"/>
  <c r="N6" i="29"/>
  <c r="P6" i="29" s="1"/>
  <c r="M6" i="29"/>
  <c r="K6" i="29"/>
  <c r="J6" i="29"/>
  <c r="L6" i="29" s="1"/>
  <c r="I6" i="29"/>
  <c r="G6" i="29"/>
  <c r="F6" i="29"/>
  <c r="H6" i="29"/>
  <c r="E6" i="29"/>
  <c r="S5" i="29"/>
  <c r="R5" i="29"/>
  <c r="T5" i="29" s="1"/>
  <c r="Q5" i="29"/>
  <c r="O5" i="29"/>
  <c r="N5" i="29"/>
  <c r="P5" i="29" s="1"/>
  <c r="M5" i="29"/>
  <c r="K5" i="29"/>
  <c r="J5" i="29"/>
  <c r="L5" i="29" s="1"/>
  <c r="I5" i="29"/>
  <c r="G5" i="29"/>
  <c r="F5" i="29"/>
  <c r="H5" i="29" s="1"/>
  <c r="E5" i="29"/>
</calcChain>
</file>

<file path=xl/connections.xml><?xml version="1.0" encoding="utf-8"?>
<connections xmlns="http://schemas.openxmlformats.org/spreadsheetml/2006/main">
  <connection id="1" name="Aside.Nominal.LABB.rg" type="6" refreshedVersion="3" background="1" saveData="1">
    <textPr codePage="437" firstRow="3" sourceFile="\\tsclient\jmcinti\VIIRS_Data\F2\Prelaunch\RC1\TEB\Aside\Nominal\LABB\A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2" name="Aside.Nominal.LABB.temporary" type="6" refreshedVersion="3" background="1" saveData="1">
    <textPr codePage="437" firstRow="2" sourceFile="\\tsclient\jmcinti\VIIRS_Data\F2\Prelaunch\RC1\TEB\Aside\Nominal\LABB\A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3" name="Aside.Nominal.TMC.max_dn" type="6" refreshedVersion="3" background="1" saveData="1">
    <textPr codePage="437" firstRow="2" sourceFile="\\tsclient\jmcinti\VIIRS_Data\F2\Prelaunch\RC1\TEB\Aside\Nominal\TMC\High_temp_high\A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4" name="Bside.Nominal.LABB.rg" type="6" refreshedVersion="3" background="1" saveData="1">
    <textPr codePage="437" firstRow="3" sourceFile="\\tsclient\jmcinti\VIIRS_Data\F2\Prelaunch\RC1\TEB\Bside\Nominal\LABB\Bside.Nominal.LABB.rg.txt" delimited="0">
      <textFields count="13">
        <textField type="skip"/>
        <textField type="skip" position="5"/>
        <textField type="skip" position="14"/>
        <textField type="skip" position="19"/>
        <textField position="27"/>
        <textField position="61"/>
        <textField position="92"/>
        <textField type="skip" position="121"/>
        <textField type="skip" position="151"/>
        <textField type="skip" position="181"/>
        <textField type="skip" position="211"/>
        <textField type="skip" position="241"/>
        <textField type="skip" position="271"/>
      </textFields>
    </textPr>
  </connection>
  <connection id="5" name="Bside.Nominal.LABB.temporary" type="6" refreshedVersion="3" background="1" saveData="1">
    <textPr codePage="437" firstRow="2" sourceFile="\\tsclient\jmcinti\VIIRS_Data\F2\Prelaunch\RC1\TEB\Bside\Nominal\LABB\Bside.Nominal.LABB.temporary.txt" delimited="0">
      <textFields count="6">
        <textField type="skip"/>
        <textField type="skip" position="5"/>
        <textField type="skip" position="12"/>
        <textField type="skip" position="19"/>
        <textField type="skip" position="54"/>
        <textField position="84"/>
      </textFields>
    </textPr>
  </connection>
  <connection id="6" name="Bside.Nominal.TMC.max_dn" type="6" refreshedVersion="3" background="1" saveData="1">
    <textPr codePage="437" firstRow="2" sourceFile="\\tsclient\jmcinti\VIIRS_Data\F2\Prelaunch\RC1\TEB\Bside\Nominal\TMC\High_temp_high\Bside.Nominal.TMC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8"/>
        <textField position="90"/>
      </textFields>
    </textPr>
  </connection>
  <connection id="7" name="Cold_plateau.BCS_1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" name="Cold_plateau.BCS_1.optimal.dn.Lmax1" type="6" refreshedVersion="3" background="1">
    <textPr codePage="932" sourceFile="\\tsclient\jmcinti\VIIRS_Data\RC_5_FU1\Hot_plateau\BCS_2\optimal\Hot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9" name="Cold_plateau.BCS_1.optimal.temporary" type="6" refreshedVersion="3" background="1">
    <textPr codePage="932" sourceFile="\\tsclient\jmcinti\VIIRS_Data\RC_5_FU1\Hot_plateau\BCS_2\optimal\Hot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10" name="Cold_plateau.BCS_2.optimal.ard.w.c" type="6" refreshedVersion="3" background="1" saveData="1">
    <textPr codePage="932" sourceFile="\\tsclient\jmcinti\VIIRS_Data\RC_5_FU1\Cold_plateau\BCS_2\optimal\Cold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11" name="Cold_plateau.BCS_2.optimal.dn.Lmax" type="6" refreshedVersion="3" background="1">
    <textPr codePage="932" sourceFile="\\tsclient\jmcinti\VIIRS_Data\RC_5_FU1\Hot_plateau\BCS_1\optimal\Hot_plateau.BCS_1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12" name="Cold_plateau.BCS_2.optimal.rg" type="6" refreshedVersion="3" background="1">
    <textPr codePage="932" sourceFile="\\tsclient\jmcinti\VIIRS_Data\RC_5_FU1\Hot_plateau\BCS_1\optimal\Hot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13" name="Cold_plateau.TMC_1.High_temp.coeff" type="6" refreshedVersion="3" background="1">
    <textPr codePage="932" sourceFile="\\tsclient\jmcinti\VIIRS_Data\RC_5_FU1\Cold_plateau\TMC_1\High_temp\Cold_plateau.TMC_1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14" name="Cold_plateau.TMC_1.High_temp.dn.Lmax" type="6" refreshedVersion="3" background="1">
    <textPr codePage="932" sourceFile="\\tsclient\jmcinti\VIIRS_Data\RC_5_FU1\Cold_plateau\TMC_1\High_temp\Cold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15" name="Cold_plateau.TMC_1.High_temp.sat" type="6" refreshedVersion="3" background="1">
    <textPr codePage="932" sourceFile="\\tsclient\jmcinti\VIIRS_Data\RC_5_FU1\Cold_plateau\TMC_2\High_temp\Cold_plateau.TMC_2.High_temp.sat.txt" delimited="0">
      <textFields count="7">
        <textField/>
        <textField position="5"/>
        <textField position="12"/>
        <textField position="22"/>
        <textField position="31"/>
        <textField position="66"/>
        <textField position="90"/>
      </textFields>
    </textPr>
  </connection>
  <connection id="16" name="Cold_plateau.TMC_1.High_temp_fixed_high.max_dn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7" name="Cold_plateau.TMC_1.High_temp_fixed_high.max_dn1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18" name="Cold_plateau.TMC_1.High_temp_fixed_high.max_dn2" type="6" refreshedVersion="3" background="1">
    <textPr codePage="932" sourceFile="\\tsclient\jmcinti\VIIRS_Data\RC_5_FU1\Cold_plateau\TMC_1\High_temp_fixed_high\Cold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8"/>
        <textField position="90"/>
      </textFields>
    </textPr>
  </connection>
  <connection id="19" name="Cold_plateau.TMC_1.High_temp_fixed_high.max_dn3" type="6" refreshedVersion="3" background="1">
    <textPr codePage="932" sourceFile="\\tsclient\jmcinti\VIIRS_Data\RC_5_FU1\Hot_plateau\TMC_2\High_temp_fixed_high\Hot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0" name="Cold_plateau.TMC_2.High_temp.coeff" type="6" refreshedVersion="3" background="1">
    <textPr codePage="932" sourceFile="\\tsclient\jmcinti\VIIRS_Data\RC_5_FU1\Cold_plateau\TMC_2\High_temp\Cold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21" name="Cold_plateau.TMC_2.High_temp.dn.Lmax" type="6" refreshedVersion="3" background="1">
    <textPr codePage="932" sourceFile="\\tsclient\jmcinti\VIIRS_Data\RC_5_FU1\Cold_plateau\TMC_2\High_temp\Cold_plateau.TMC_2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22" name="Cold_plateau.TMC_2.High_temp_fixed_high.max_dn" type="6" refreshedVersion="3" background="1">
    <textPr codePage="932" sourceFile="\\tsclient\jmcinti\VIIRS_Data\RC_5_FU1\Cold_plateau\TMC_2\High_temp_fixed_high\Cold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5"/>
        <textField position="90"/>
      </textFields>
    </textPr>
  </connection>
  <connection id="23" name="Cold_plateau.TMC_2.High_temp_fixed_high.max_dn1" type="6" refreshedVersion="3" background="1">
    <textPr codePage="932" sourceFile="\\tsclient\jmcinti\VIIRS_Data\RC_5_FU1\Hot_plateau\TMC_1\High_temp_fixed_high\Hot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4"/>
        <textField position="90"/>
      </textFields>
    </textPr>
  </connection>
  <connection id="24" name="F2.polarization.agg_pol_factor" type="6" refreshedVersion="3" background="1" saveData="1">
    <textPr codePage="437" firstRow="2" sourceFile="\\tsclient\jmcinti\VIIRS_Data\F2\Prelaunch\FP11\F2\polarization\agg\F2.polarization.agg_pol_factor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5" name="F2.polarization.agg_pol_factor1" type="6" refreshedVersion="3" background="1" saveData="1">
    <textPr codePage="437" firstRow="2" sourceFile="\\tsclient\jmcinti\VIIRS_Data\F2\Prelaunch\FP11\F2\polarization\agg\F2.polarization.agg_pol_phase.txt" delimited="0">
      <textFields count="10">
        <textField type="skip"/>
        <textField type="skip" position="5"/>
        <textField type="skip" position="12"/>
        <textField position="19"/>
        <textField position="51"/>
        <textField position="84"/>
        <textField position="114"/>
        <textField position="144"/>
        <textField position="174"/>
        <textField position="204"/>
      </textFields>
    </textPr>
  </connection>
  <connection id="26" name="F2.polarization.agg_pol_factor2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7" name="F2.polarization.agg_pol_factor3" type="6" refreshedVersion="4" background="1">
    <textPr codePage="437" sourceFile="\\tsclient\jmcinti\VIIRS_Data\F2\Prelaunch\FP11\F2\polarization\agg4\F2.polarization.agg_pol_factor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8" name="F2.polarization.agg_pol_phase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29" name="F2.polarization.agg_pol_phase1" type="6" refreshedVersion="4" background="1">
    <textPr codePage="437" sourceFile="\\tsclient\jmcinti\VIIRS_Data\F2\Prelaunch\FP11\F2\polarization\agg4\F2.polarization.agg_pol_phase.txt" delimited="0">
      <textFields count="14">
        <textField/>
        <textField position="5"/>
        <textField position="12"/>
        <textField position="19"/>
        <textField position="52"/>
        <textField position="83"/>
        <textField position="114"/>
        <textField position="144"/>
        <textField position="174"/>
        <textField position="204"/>
        <textField position="234"/>
        <textField position="264"/>
        <textField position="294"/>
        <textField position="324"/>
      </textFields>
    </textPr>
  </connection>
  <connection id="30" name="Hot_plateau.BCS_1.optimal.dn.Lmax" type="6" refreshedVersion="3" background="1">
    <textPr codePage="932" sourceFile="\\tsclient\jmcinti\VIIRS_Data\RC_5_FU1\Cold_plateau\BCS_2\optimal\Cold_plateau.BCS_2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31" name="Hot_plateau.BCS_1.optimal.rrcu.max" type="6" refreshedVersion="3" background="1" saveData="1">
    <textPr codePage="932" sourceFile="\\tsclient\jmcinti\VIIRS_Data\RC_5_FU1\Cold_plateau\BCS_1\optimal\Cold_plateau.BCS_1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2" name="Hot_plateau.BCS_1.optimal.temporary" type="6" refreshedVersion="3" background="1">
    <textPr codePage="932" sourceFile="\\tsclient\jmcinti\VIIRS_Data\RC_5_FU1\Cold_plateau\BCS_2\optimal\Cold_plateau.BCS_2.optimal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33" name="Hot_plateau.BCS_2.optimal.rrcu.max" type="6" refreshedVersion="3" background="1">
    <textPr codePage="932" sourceFile="\\tsclient\jmcinti\VIIRS_Data\RC_5_FU1\Hot_plateau\BCS_2\optimal\Hot_plateau.BCS_2.optimal.rrcu.max.txt" delimited="0">
      <textFields count="10">
        <textField/>
        <textField position="11"/>
        <textField position="18"/>
        <textField position="31"/>
        <textField position="56"/>
        <textField position="82"/>
        <textField position="109"/>
        <textField position="151"/>
        <textField position="174"/>
        <textField position="204"/>
      </textFields>
    </textPr>
  </connection>
  <connection id="34" name="Nominal.TMC.High_temp_low.coeff" type="6" refreshedVersion="3" background="1" saveData="1">
    <textPr codePage="437" firstRow="2" sourceFile="\\tsclient\jmcinti\VIIRS_Data\F2\Prelaunch\RC1\TEB\A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5" name="Nominal.TMC.High_temp_low.coeff1" type="6" refreshedVersion="3" background="1" saveData="1">
    <textPr codePage="437" firstRow="2" sourceFile="\\tsclient\jmcinti\VIIRS_Data\F2\Prelaunch\RC1\TEB\Bside\Nominal\TMC\High_temp_low\Nominal.TMC.High_temp_low.coeff.txt" delimited="0">
      <textFields count="10">
        <textField type="skip"/>
        <textField type="skip" position="5"/>
        <textField type="skip" position="12"/>
        <textField type="skip"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36" name="Nominal.TMC.High_temp_low.max_dn" type="6" refreshedVersion="3" background="1" saveData="1">
    <textPr codePage="437" firstRow="2" sourceFile="\\tsclient\jmcinti\VIIRS_Data\F2\Prelaunch\RC1\TEB\A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7" name="Nominal.TMC.High_temp_low.max_dn1" type="6" refreshedVersion="3" background="1" saveData="1">
    <textPr codePage="437" firstRow="2" sourceFile="\\tsclient\jmcinti\VIIRS_Data\F2\Prelaunch\RC1\TEB\Bside\Nominal\TMC\High_temp_low\sat\Nominal.TMC.High_temp_low.max_dn.txt" delimited="0">
      <textFields count="7">
        <textField type="skip"/>
        <textField type="skip" position="5"/>
        <textField type="skip" position="12"/>
        <textField type="skip" position="22"/>
        <textField type="skip" position="31"/>
        <textField type="skip" position="66"/>
        <textField position="90"/>
      </textFields>
    </textPr>
  </connection>
  <connection id="38" name="Nominal.TMC.High_temp_low.temporary" type="6" refreshedVersion="3" background="1" saveData="1">
    <textPr codePage="437" firstRow="2" sourceFile="\\tsclient\jmcinti\VIIRS_Data\F2\Prelaunch\RC1\TEB\A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39" name="Nominal.TMC.High_temp_low.temporary1" type="6" refreshedVersion="3" background="1" saveData="1">
    <textPr codePage="437" firstRow="2" sourceFile="\\tsclient\jmcinti\VIIRS_Data\F2\Prelaunch\RC1\TEB\Bside\Nominal\TMC\High_temp_low\Nominal.TMC.High_temp_low.temporary.txt" delimited="0">
      <textFields count="7">
        <textField type="skip"/>
        <textField type="skip" position="5"/>
        <textField type="skip" position="12"/>
        <textField type="skip" position="19"/>
        <textField type="skip" position="36"/>
        <textField type="skip" position="61"/>
        <textField position="91"/>
      </textFields>
    </textPr>
  </connection>
  <connection id="40" name="Nominal_plateau.28V.temporary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1" name="Nominal_plateau.28V.temporary31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2" name="Nominal_plateau.28V.temporary4" type="6" refreshedVersion="0" background="1" saveData="1">
    <textPr sourceFile="Y:\VIIRS_Data\RC_5_EDU\Nominal_plateau\28V\Nominal_plateau.28V.temporary.txt" delimited="0">
      <textFields count="7">
        <textField type="skip"/>
        <textField type="skip" position="7"/>
        <textField type="skip" position="12"/>
        <textField type="skip" position="21"/>
        <textField position="31"/>
        <textField position="60"/>
        <textField position="91"/>
      </textFields>
    </textPr>
  </connection>
  <connection id="43" name="Nominal_plateau.BCS_2.optimal.ard.w.c" type="6" refreshedVersion="3" background="1">
    <textPr codePage="932" sourceFile="\\tsclient\jmcinti\VIIRS_Data\RC_5_FU1\Nominal_plateau\BCS_2\optimal\Nominal_plateau.BCS_2.optimal.ard.w.c.txt" delimited="0">
      <textFields count="11">
        <textField/>
        <textField position="3"/>
        <textField position="10"/>
        <textField position="21"/>
        <textField position="48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44" name="Nominal_plateau.BCS_2.optimal.rrnl.max" type="6" refreshedVersion="3" background="1">
    <textPr codePage="932" sourceFile="\\tsclient\jmcinti\VIIRS_Data\RC_5_FU1\Hot_plateau\BCS_2\optimal\Hot_plateau.BCS_2.optimal.rrnl.max.txt" delimited="0">
      <textFields count="4">
        <textField/>
        <textField position="11"/>
        <textField position="18"/>
        <textField position="25"/>
      </textFields>
    </textPr>
  </connection>
  <connection id="45" name="Nominal_plateau.BCS_2.optimal.rru.w.c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6" name="Nominal_plateau.BCS_2.optimal.rru.w.c1" type="6" refreshedVersion="3" background="1">
    <textPr codePage="932" sourceFile="\\tsclient\jmcinti\VIIRS_Data\RC_5_FU1\Nominal_plateau\BCS_2\optimal\Nominal_plateau.BCS_2.optimal.rru.w.c.txt" delimited="0">
      <textFields count="11">
        <textField/>
        <textField position="5"/>
        <textField position="10"/>
        <textField position="19"/>
        <textField position="50"/>
        <textField position="89"/>
        <textField position="107"/>
        <textField position="142"/>
        <textField position="172"/>
        <textField position="202"/>
        <textField position="232"/>
      </textFields>
    </textPr>
  </connection>
  <connection id="47" name="Nominal_plateau.TMC_1.High_temp.coeff" type="6" refreshedVersion="3" background="1">
    <textPr codePage="932" sourceFile="\\tsclient\jmcinti\VIIRS_Data\RC_5_FU1\Nominal_plateau\TMC_2\High_temp\Nominal_plateau.TMC_2.High_temp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48" name="Nominal_plateau.TMC_1.High_temp.sat" type="6" refreshedVersion="3" background="1">
    <textPr codePage="932" sourceFile="\\tsclient\jmcinti\VIIRS_Data\RC_5_FU1\Nominal_plateau\TMC_1\High_temp\Nominal_plateau.TMC_1.High_temp.sat.txt" delimited="0">
      <textFields count="7">
        <textField/>
        <textField position="5"/>
        <textField position="12"/>
        <textField position="22"/>
        <textField position="31"/>
        <textField position="60"/>
        <textField position="90"/>
      </textFields>
    </textPr>
  </connection>
  <connection id="49" name="Nominal_plateau.TMC_1.High_temp.sat1" type="6" refreshedVersion="3" background="1">
    <textPr codePage="932" sourceFile="\\tsclient\jmcinti\VIIRS_Data\RC_5_FU1\Nominal_plateau\TMC_2\High_temp\Nominal_plateau.TMC_2.High_temp.sat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0" name="Nominal_plateau.TMC_1.High_temp_fixed_high.max_dn" type="6" refreshedVersion="3" background="1">
    <textPr codePage="932" sourceFile="\\tsclient\jmcinti\VIIRS_Data\RC_5_FU1\Nominal_plateau\TMC_1\High_temp_fixed_high\Nominal_plateau.TMC_1.High_temp_fixed_high.max_dn.txt" delimited="0">
      <textFields count="7">
        <textField/>
        <textField position="5"/>
        <textField position="12"/>
        <textField position="22"/>
        <textField position="31"/>
        <textField position="63"/>
        <textField position="90"/>
      </textFields>
    </textPr>
  </connection>
  <connection id="51" name="Nominal_plateau.TMC_2.High_temp.dn.Lmax" type="6" refreshedVersion="3" background="1">
    <textPr codePage="932" sourceFile="\\tsclient\jmcinti\VIIRS_Data\RC_5_FU1\Nominal_plateau\TMC_1\High_temp\Nominal_plateau.TMC_1.High_temp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52" name="Nominal_plateau.TMC_2.High_temp_fixed_high.max_dn" type="6" refreshedVersion="3" background="1">
    <textPr codePage="932" sourceFile="\\tsclient\jmcinti\VIIRS_Data\RC_5_FU1\Nominal_plateau\TMC_2\High_temp_fixed_high\Nominal_plateau.TMC_2.High_temp_fixed_high.max_dn.txt" delimited="0">
      <textFields count="7">
        <textField/>
        <textField position="5"/>
        <textField position="12"/>
        <textField position="22"/>
        <textField position="31"/>
        <textField position="62"/>
        <textField position="90"/>
      </textFields>
    </textPr>
  </connection>
  <connection id="53" name="RC_5_FU1.Cold_plateau.BCS_1.coeff" type="6" refreshedVersion="3" background="1">
    <textPr codePage="932" sourceFile="\\tsclient\jmcinti\VIIRS_Data\RC_5_FU1\Cold_plateau\BCS_1\RC_5_FU1.Cold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type="skip" position="121"/>
        <textField type="skip" position="151"/>
        <textField type="skip" position="181"/>
      </textFields>
    </textPr>
  </connection>
  <connection id="54" name="RC_5_FU1.Cold_plateau.BCS_1.dn.Lmax" type="6" refreshedVersion="3" background="1">
    <textPr codePage="932" sourceFile="\\tsclient\jmcinti\VIIRS_Data\RC_5_FU1\Cold_plateau\BCS_1\RC_5_FU1.Cold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55" name="RC_5_FU1.Cold_plateau.BCS_1.rg" type="6" refreshedVersion="3" background="1" saveData="1">
    <textPr codePage="932" sourceFile="\\tsclient\jmcinti\VIIRS_Data\RC_5_FU1\Cold_plateau\BCS_1\optimal\Cold_plateau.BCS_1.optimal.rg.txt" delimited="0">
      <textFields count="13">
        <textField/>
        <textField position="5"/>
        <textField position="14"/>
        <textField position="19"/>
        <textField position="27"/>
        <textField position="61"/>
        <textField position="92"/>
        <textField position="121"/>
        <textField position="151"/>
        <textField position="181"/>
        <textField position="211"/>
        <textField position="241"/>
        <textField position="271"/>
      </textFields>
    </textPr>
  </connection>
  <connection id="56" name="RC_5_FU1.Cold_plateau.BCS_1.rrcu.med" type="6" refreshedVersion="3" background="1">
    <textPr codePage="932" sourceFile="\\tsclient\jmcinti\VIIRS_Data\RC_5_FU1\Cold_plateau\BCS_1\RC_5_FU1.Cold_plateau.BCS_1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57" name="RC_5_FU1.Cold_plateau.BCS_1.rrnl.med" type="6" refreshedVersion="3" background="1">
    <textPr codePage="932" sourceFile="\\tsclient\jmcinti\VIIRS_Data\RC_5_FU1\Cold_plateau\BCS_1\RC_5_FU1.Cold_plateau.BCS_1.rrnl.max.txt" delimited="0">
      <textFields count="4">
        <textField/>
        <textField position="11"/>
        <textField position="14"/>
        <textField position="21"/>
      </textFields>
    </textPr>
  </connection>
  <connection id="58" name="RC_5_FU1.Cold_plateau.BCS_1.rru.med" type="6" refreshedVersion="3" background="1">
    <textPr codePage="932" sourceFile="\\tsclient\jmcinti\VIIRS_Data\RC_5_FU1\Cold_plateau\BCS_2\RC_5_FU1.Cold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59" name="RC_5_FU1.Cold_plateau.BCS_1.temporary" type="6" refreshedVersion="3" background="1">
    <textPr codePage="932" sourceFile="\\tsclient\jmcinti\VIIRS_Data\RC_5_FU1\Cold_plateau\BCS_1\RC_5_FU1.Cold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0" name="RC_5_FU1.Cold_plateau.BCS_2.ard.med" type="6" refreshedVersion="3" background="1">
    <textPr codePage="932" sourceFile="\\tsclient\jmcinti\VIIRS_Data\RC_5_FU1\Cold_plateau\BCS_1\RC_5_FU1.Cold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42"/>
        <textField position="172"/>
        <textField position="202"/>
        <textField position="232"/>
      </textFields>
    </textPr>
  </connection>
  <connection id="61" name="RC_5_FU1.Cold_plateau.BCS_2.coeff" type="6" refreshedVersion="3" background="1">
    <textPr codePage="932" sourceFile="\\tsclient\jmcinti\VIIRS_Data\RC_5_FU1\Cold_plateau\BCS_2\RC_5_FU1.Cold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2" name="RC_5_FU1.Cold_plateau.BCS_2.dn.Lmax" type="6" refreshedVersion="3" background="1">
    <textPr codePage="932" sourceFile="\\tsclient\jmcinti\VIIRS_Data\RC_5_FU1\Cold_plateau\BCS_2\RC_5_FU1.Cold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3" name="RC_5_FU1.Cold_plateau.BCS_2.rrcu.med" type="6" refreshedVersion="3" background="1">
    <textPr codePage="932" sourceFile="\\tsclient\jmcinti\VIIRS_Data\RC_5_FU1\Cold_plateau\BCS_2\RC_5_FU1.Cold_plateau.BCS_2.rrcu.max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4" name="RC_5_FU1.Cold_plateau.BCS_2.rrnl.med" type="6" refreshedVersion="3" background="1">
    <textPr codePage="932" sourceFile="\\tsclient\jmcinti\VIIRS_Data\RC_5_FU1\Cold_plateau\BCS_2\RC_5_FU1.Cold_plateau.BCS_2.rrnl.max.txt" delimited="0">
      <textFields count="4">
        <textField/>
        <textField position="11"/>
        <textField position="14"/>
        <textField position="21"/>
      </textFields>
    </textPr>
  </connection>
  <connection id="65" name="RC_5_FU1.Cold_plateau.BCS_2.temporary" type="6" refreshedVersion="3" background="1">
    <textPr codePage="932" sourceFile="\\tsclient\jmcinti\VIIRS_Data\RC_5_FU1\Cold_plateau\BCS_2\RC_5_FU1.Cold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66" name="RC_5_FU1.Nominal_plateau.BCS_1.coeff" type="6" refreshedVersion="3" background="1">
    <textPr codePage="932" sourceFile="\\tsclient\jmcinti\VIIRS_Data\RC_5_FU1\Nominal_plateau\BCS_1\RC_5_FU1.Nominal_plateau.BCS_1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67" name="RC_5_FU1.Nominal_plateau.BCS_1.dn.Lmax" type="6" refreshedVersion="3" background="1">
    <textPr codePage="932" sourceFile="\\tsclient\jmcinti\VIIRS_Data\RC_5_FU1\Nominal_plateau\BCS_1\RC_5_FU1.Nominal_plateau.BCS_1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68" name="RC_5_FU1.Nominal_plateau.BCS_1.rrcu.med" type="6" refreshedVersion="3" background="1" saveData="1">
    <textPr codePage="932" sourceFile="\\tsclient\jmcinti\VIIRS_Data\RC_5_FU1\Nominal_plateau\BCS_2\RC_5_FU1.Nominal_plateau.BCS_2.rrcu.med.txt" delimited="0">
      <textFields count="9">
        <textField/>
        <textField position="11"/>
        <textField position="14"/>
        <textField position="26"/>
        <textField position="56"/>
        <textField position="82"/>
        <textField position="109"/>
        <textField position="144"/>
        <textField position="174"/>
      </textFields>
    </textPr>
  </connection>
  <connection id="69" name="RC_5_FU1.Nominal_plateau.BCS_1.rrnl.med" type="6" refreshedVersion="3" background="1">
    <textPr codePage="932" sourceFile="\\tsclient\jmcinti\VIIRS_Data\RC_5_FU1\Nominal_plateau\BCS_1\RC_5_FU1.Nominal_plateau.BCS_1.rrnl.max.txt" delimited="0">
      <textFields count="4">
        <textField/>
        <textField position="11"/>
        <textField position="14"/>
        <textField position="21"/>
      </textFields>
    </textPr>
  </connection>
  <connection id="70" name="RC_5_FU1.Nominal_plateau.BCS_1.rru.med" type="6" refreshedVersion="3" background="1">
    <textPr codePage="932" sourceFile="\\tsclient\jmcinti\VIIRS_Data\RC_5_FU1\Nominal_plateau\BCS_2\RC_5_FU1.Nominal_plateau.BCS_2.rru.med.txt" delimited="0">
      <textFields count="11">
        <textField/>
        <textField position="7"/>
        <textField position="10"/>
        <textField position="17"/>
        <textField position="47"/>
        <textField position="89"/>
        <textField position="112"/>
        <textField position="142"/>
        <textField position="172"/>
        <textField position="202"/>
        <textField position="232"/>
      </textFields>
    </textPr>
  </connection>
  <connection id="71" name="RC_5_FU1.Nominal_plateau.BCS_1.temporary" type="6" refreshedVersion="3" background="1">
    <textPr codePage="932" sourceFile="\\tsclient\jmcinti\VIIRS_Data\RC_5_FU1\Nominal_plateau\BCS_1\RC_5_FU1.Nominal_plateau.BCS_1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2" name="RC_5_FU1.Nominal_plateau.BCS_2.ard.med" type="6" refreshedVersion="3" background="1">
    <textPr codePage="932" sourceFile="\\tsclient\jmcinti\VIIRS_Data\RC_5_FU1\Nominal_plateau\BCS_1\RC_5_FU1.Nominal_plateau.BCS_1.ard.med.txt" delimited="0">
      <textFields count="11">
        <textField/>
        <textField position="7"/>
        <textField position="10"/>
        <textField position="17"/>
        <textField position="47"/>
        <textField position="77"/>
        <textField position="107"/>
        <textField position="137"/>
        <textField position="172"/>
        <textField position="202"/>
        <textField position="232"/>
      </textFields>
    </textPr>
  </connection>
  <connection id="73" name="RC_5_FU1.Nominal_plateau.BCS_2.coeff" type="6" refreshedVersion="3" background="1">
    <textPr codePage="932" sourceFile="\\tsclient\jmcinti\VIIRS_Data\RC_5_FU1\Nominal_plateau\BCS_2\RC_5_FU1.Nominal_plateau.BCS_2.coeff.txt" delimited="0">
      <textFields count="10">
        <textField/>
        <textField position="5"/>
        <textField position="12"/>
        <textField position="19"/>
        <textField position="31"/>
        <textField position="56"/>
        <textField position="91"/>
        <textField position="121"/>
        <textField position="151"/>
        <textField position="181"/>
      </textFields>
    </textPr>
  </connection>
  <connection id="74" name="RC_5_FU1.Nominal_plateau.BCS_2.dn.Lmax" type="6" refreshedVersion="3" background="1">
    <textPr codePage="932" sourceFile="\\tsclient\jmcinti\VIIRS_Data\RC_5_FU1\Nominal_plateau\BCS_2\RC_5_FU1.Nominal_plateau.BCS_2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75" name="RC_5_FU1.Nominal_plateau.BCS_2.rrnl.med" type="6" refreshedVersion="3" background="1">
    <textPr codePage="932" sourceFile="\\tsclient\jmcinti\VIIRS_Data\RC_5_FU1\Nominal_plateau\BCS_2\RC_5_FU1.Nominal_plateau.BCS_2.rrnl.max.txt" delimited="0">
      <textFields count="4">
        <textField/>
        <textField position="11"/>
        <textField position="14"/>
        <textField position="21"/>
      </textFields>
    </textPr>
  </connection>
  <connection id="76" name="RC_5_FU1.Nominal_plateau.BCS_2.temporary" type="6" refreshedVersion="3" background="1">
    <textPr codePage="932" sourceFile="\\tsclient\jmcinti\VIIRS_Data\RC_5_FU1\Nominal_plateau\BCS_2\RC_5_FU1.Nominal_plateau.BCS_2.temporary.txt" delimited="0">
      <textFields count="6">
        <textField/>
        <textField position="5"/>
        <textField position="12"/>
        <textField position="19"/>
        <textField position="54"/>
        <textField position="84"/>
      </textFields>
    </textPr>
  </connection>
  <connection id="77" name="RC05.Cold_plateau.BCS_gain_transition_1.max_dn.highlow" type="6" refreshedVersion="3" background="1">
    <textPr codePage="932" sourceFile="\\tsclient\jmcinti\VIIRS_Data\RC_5_FU1\Hot_plateau\BCS_gain_transition_2\RC05.Hot_plateau.BCS_gain_transition_2.max_dn.lowhigh.txt" delimited="0">
      <textFields count="6">
        <textField/>
        <textField position="5"/>
        <textField position="12"/>
        <textField position="22"/>
        <textField position="54"/>
        <textField position="83"/>
      </textFields>
    </textPr>
  </connection>
  <connection id="78" name="RC1.RSB.Part4.collect.max_dn.lowhigh" type="6" refreshedVersion="3" background="1">
    <textPr codePage="437" sourceFile="\\tsclient\jmcinti\VIIRS_Data\F2\Prelaunch\RC1\RSB\Part4\run2\RC1.RSB.Part4.collect.max_dn.lowhigh.txt" delimited="0">
      <textFields count="10">
        <textField/>
        <textField position="5"/>
        <textField position="15"/>
        <textField position="21"/>
        <textField position="32"/>
        <textField position="56"/>
        <textField position="86"/>
        <textField position="121"/>
        <textField position="150"/>
        <textField position="181"/>
      </textFields>
    </textPr>
  </connection>
  <connection id="79" name="TEB.Bside.Nominal.collect.max_dn.lowhigh" type="6" refreshedVersion="3" background="1">
    <textPr codePage="437" sourceFile="\\tsclient\jmcinti\VIIRS_Data\F2\Prelaunch\RC1\TEB\Bside\Nominal\LABB_auto\TEB.Bside.Nominal.collect.max_dn.lowhigh.txt" delimited="0">
      <textFields count="9">
        <textField/>
        <textField position="5"/>
        <textField position="15"/>
        <textField position="21"/>
        <textField position="32"/>
        <textField position="56"/>
        <textField position="91"/>
        <textField position="121"/>
        <textField position="150"/>
      </textFields>
    </textPr>
  </connection>
  <connection id="80" name="TEB.F2.version2.coeff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1" name="TEB.F2.version2.coeff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2" name="TEB.F2.version2.coeff1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3" name="TEB.F2.version2.coeff2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4" name="TEB.F2.version2.coeff21" type="6" refreshedVersion="3" background="1" saveData="1">
    <textPr codePage="437" firstRow="3" sourceFile="\\tsclient\jmcinti\VIIRS_Data\F2\Prelaunch\FP10\TEB\F2\version2\TEB.F2.version2.coeff.txt" delimited="0">
      <textFields count="7">
        <textField type="skip"/>
        <textField type="skip" position="5"/>
        <textField type="skip" position="15"/>
        <textField position="20"/>
        <textField position="56"/>
        <textField position="84"/>
        <textField position="114"/>
      </textFields>
    </textPr>
  </connection>
  <connection id="85" name="TMC_1.High_temp.optimal.dn.Lmax" type="6" refreshedVersion="3" background="1" saveData="1">
    <textPr codePage="932" sourceFile="\\tsclient\jmcinti\VIIRS_Data\RC_5_FU1\Cold_plateau\TMC_1\High_temp\optimal\TMC_1.High_temp.optimal.dn.Lmax.txt" delimited="0">
      <textFields count="5">
        <textField/>
        <textField position="5"/>
        <textField position="12"/>
        <textField position="19"/>
        <textField position="31"/>
      </textFields>
    </textPr>
  </connection>
  <connection id="86" name="TMC_1.High_temp.optimal.dn.Lmax1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  <connection id="87" name="TMC_1.High_temp.optimal.rg" type="6" refreshedVersion="3" background="1">
    <textPr codePage="932" sourceFile="\\tsclient\jmcinti\VIIRS_Data\RC_5_FU1\Cold_plateau\TMC_1\High_temp\optimal\TMC_1.High_temp.optimal.coeff.txt" delimited="0">
      <textFields count="10">
        <textField/>
        <textField position="5"/>
        <textField position="14"/>
        <textField position="19"/>
        <textField position="28"/>
        <textField position="56"/>
        <textField position="91"/>
        <textField position="121"/>
        <textField position="151"/>
        <textField position="181"/>
      </textFields>
    </textPr>
  </connection>
  <connection id="88" name="TMC_1.High_temp.optimal.temporary" type="6" refreshedVersion="3" background="1">
    <textPr codePage="932" sourceFile="\\tsclient\jmcinti\VIIRS_Data\RC_5_FU1\Hot_plateau\TMC_1\High_temp\optimal\TMC_1.High_temp.optimal.temporary.txt" delimited="0">
      <textFields count="7">
        <textField/>
        <textField position="5"/>
        <textField position="12"/>
        <textField position="19"/>
        <textField position="36"/>
        <textField position="61"/>
        <textField position="91"/>
      </textFields>
    </textPr>
  </connection>
  <connection id="89" name="TMC_2.High_temp.optimal.dn.Lmax" type="6" refreshedVersion="3" background="1">
    <textPr codePage="932" sourceFile="\\tsclient\jmcinti\VIIRS_Data\RC_5_FU1\Cold_plateau\TMC_1\High_temp\optimal\TMC_1.High_temp.optimal.dn.Lmax.txt" delimited="0">
      <textFields count="6">
        <textField/>
        <textField position="5"/>
        <textField position="12"/>
        <textField position="19"/>
        <textField position="31"/>
        <textField position="60"/>
      </textFields>
    </textPr>
  </connection>
</connections>
</file>

<file path=xl/sharedStrings.xml><?xml version="1.0" encoding="utf-8"?>
<sst xmlns="http://schemas.openxmlformats.org/spreadsheetml/2006/main" count="29967" uniqueCount="195">
  <si>
    <t>I4</t>
  </si>
  <si>
    <t>I5</t>
  </si>
  <si>
    <t>M12</t>
  </si>
  <si>
    <t>M13</t>
  </si>
  <si>
    <t>M14</t>
  </si>
  <si>
    <t>M15</t>
  </si>
  <si>
    <t>M16B</t>
  </si>
  <si>
    <t>M16A</t>
  </si>
  <si>
    <t>Band</t>
  </si>
  <si>
    <t>Subsample</t>
  </si>
  <si>
    <t>HAM</t>
  </si>
  <si>
    <t>Detector</t>
  </si>
  <si>
    <t>A</t>
  </si>
  <si>
    <t>B</t>
  </si>
  <si>
    <t>c0</t>
  </si>
  <si>
    <t>c1</t>
  </si>
  <si>
    <t>c2</t>
  </si>
  <si>
    <t>gain (1/c1)</t>
  </si>
  <si>
    <t>Band Median</t>
  </si>
  <si>
    <t>Detector Dependent</t>
  </si>
  <si>
    <t>NEdT at Ttyp</t>
  </si>
  <si>
    <t>NASA Summary of VIIRS F2 Ambient Testing Calibration</t>
  </si>
  <si>
    <t>Contents: results from F2 Ambient testing including RC-1, FP-10, FP-11, FP-12, and FP-14.</t>
  </si>
  <si>
    <t>Eside A</t>
  </si>
  <si>
    <t>Eside B</t>
  </si>
  <si>
    <t>Gain State</t>
  </si>
  <si>
    <t>H</t>
  </si>
  <si>
    <t>L</t>
  </si>
  <si>
    <t>Band Average</t>
  </si>
  <si>
    <t>Notes:</t>
  </si>
  <si>
    <t>1.  This table provides VIIRS F2 TEB radiometric coefficients.</t>
  </si>
  <si>
    <t>2.  The results were derived from RC-1 using the LABB source (TMC BB for M13 low gain).</t>
  </si>
  <si>
    <t>3.  Quadratic fits of the LABB path radiance difference vs dn were used to determine the radiometric coefficients.</t>
  </si>
  <si>
    <t>1.  This table provides VIIRS F2 TEB radiometric sensitivity.</t>
  </si>
  <si>
    <t>3.  Fits of the LABB path radiance difference vs SNR were used to determine the radiometric sensitivity.</t>
  </si>
  <si>
    <t>I3</t>
  </si>
  <si>
    <t>I2</t>
  </si>
  <si>
    <t>I1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</si>
  <si>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</si>
  <si>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</si>
  <si>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</si>
  <si>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</si>
  <si>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</si>
  <si>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</si>
  <si>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</si>
  <si>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</si>
  <si>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</si>
  <si>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</si>
  <si>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</si>
  <si>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1.  This table provides VIIRS F2 RSB radiometric coefficients.</t>
  </si>
  <si>
    <t>2.  The results were derived from RC-1 using the SIS-100 source (ScMAfor M1, M2, and M3 low gain).</t>
  </si>
  <si>
    <t>3.  Quadratic fits of the SIS-100 radiance vs dn were used to determine the radiometric coefficients.</t>
  </si>
  <si>
    <t>5.  The test was set to operational day mode.</t>
  </si>
  <si>
    <t>1.  This table provides VIIRS F2 RSB radiometric sensitivity.</t>
  </si>
  <si>
    <t>2.  The results were derived from RC-1 using the SIS-100 source (ScMA for M1, M2, and M3 low gain).</t>
  </si>
  <si>
    <t>3.  Fits of the SIS-100 radiance vs SNR were used to determine the radiometric sensitivity.</t>
  </si>
  <si>
    <t>SNR at Ltyp</t>
  </si>
  <si>
    <t>1.  This table provides VIIRS F2 TEB saturation.</t>
  </si>
  <si>
    <t>2.  The results were derived from RC-1 using the TMC source.</t>
  </si>
  <si>
    <t>3.  Saturation was determined from partial views of the TMC source.</t>
  </si>
  <si>
    <t>Tsat</t>
  </si>
  <si>
    <t>NEdT at Ttyp Spec</t>
  </si>
  <si>
    <t>SNR at Ltyp Spec</t>
  </si>
  <si>
    <t>Lmax</t>
  </si>
  <si>
    <t>Tmax</t>
  </si>
  <si>
    <t>4.  Tsat and Tmax values are in K.</t>
  </si>
  <si>
    <t>6.  The test was set to operational day mode.</t>
  </si>
  <si>
    <t>Lsat</t>
  </si>
  <si>
    <t>1.  This table provides VIIRS F2 RSB saturation.</t>
  </si>
  <si>
    <t>1.  This table provides VIIRS F2 TEB RVS.</t>
  </si>
  <si>
    <t>2.  The results were derived from FP-10 using the LABB source.</t>
  </si>
  <si>
    <t>a0</t>
  </si>
  <si>
    <t>a1</t>
  </si>
  <si>
    <t>a2</t>
  </si>
  <si>
    <t>Uncertainty</t>
  </si>
  <si>
    <t>1.  This table provides VIIRS F2 RSB RVS.</t>
  </si>
  <si>
    <t>2.  The results were derived from FP-10 using the SIS-100 source.</t>
  </si>
  <si>
    <t>DNB</t>
  </si>
  <si>
    <t>Agg Zone</t>
  </si>
  <si>
    <t>1.  This table provides VIIRS F2 DNB radiometric coefficients.</t>
  </si>
  <si>
    <t>2.  The results were derived from RC-1 using the SIS-100 source.</t>
  </si>
  <si>
    <t>3.  Linear fits of the SIS-100 radiance vs dn were used to determine the radiometric coefficients.</t>
  </si>
  <si>
    <t>Polarization Factor</t>
  </si>
  <si>
    <t>Scan Angle</t>
  </si>
  <si>
    <t>1.  This table provides VIIRS F2 DNB RVS.</t>
  </si>
  <si>
    <t>1.  This table provides VIIRS F2 DNB radiometric sensitivity.</t>
  </si>
  <si>
    <t>Ttrans</t>
  </si>
  <si>
    <t>T Upper Bount</t>
  </si>
  <si>
    <t>1.  This table provides VIIRS F2 TEB gain transitions.</t>
  </si>
  <si>
    <t>4.  Ttrans, high gain Tmax, and specified T upper bound values are in K.</t>
  </si>
  <si>
    <t>Ltrans</t>
  </si>
  <si>
    <t>L Upper Bount</t>
  </si>
  <si>
    <t>1.  This table provides VIIRS F2 RSB gain transitions.</t>
  </si>
  <si>
    <t>3.  Transition was determined from partial views of the SIS-100 source.</t>
  </si>
  <si>
    <t>4.  Ltrans, high gain Lmax, and specified L upper bound values are in radiance.</t>
  </si>
  <si>
    <t>1.  This table provides VIIRS F2 DNB gain transitions.</t>
  </si>
  <si>
    <t>4.  Fourier analysis was performed to determine the two-cycle polarization factor.</t>
  </si>
  <si>
    <t>6.  The test was set to diagnostic mode.</t>
  </si>
  <si>
    <t>5.  The testing was conducted at Raytheon El Segundo, winter 2013/2014.</t>
  </si>
  <si>
    <t>5.  Specification states that polarization sensitivity should be less then 3% for M1, M7, and I2 and 2.5% for M2-M6 and I1.</t>
  </si>
  <si>
    <t>3.  The bvonir polarization sheet was used with (M1-M3) and without (M4-M7 and I1-I2) blocking filter.</t>
  </si>
  <si>
    <t>1.  This table provides VIIRS F2 Polarization factors [in %].</t>
  </si>
  <si>
    <t>1.  This table provides VIIRS F2 Polarization phase [in radians].</t>
  </si>
  <si>
    <t>7.  The test was set to diagnostic mode.</t>
  </si>
  <si>
    <t>Polarization Phase</t>
  </si>
  <si>
    <t>4.  Fourier analysis was performed to determine the two-cycle polarization phase.</t>
  </si>
  <si>
    <t>4.  The testing was conducted at Raytheon El Segundo, winter 2013/2014.</t>
  </si>
  <si>
    <t>4.  NEdT values are in K and were converted to beginning of scan.</t>
  </si>
  <si>
    <t>3.  Transition was determined from partial views of the LABB source.</t>
  </si>
  <si>
    <t>2.  The results were derived from RC-1 using the LABB source (p4 for Aside and p1 for Bside).</t>
  </si>
  <si>
    <t>2.  The results were derived from RC-1 using the SIS-100 source (p4 second run for Aside, p2 for Bside).</t>
  </si>
  <si>
    <t>5.  The test was set to diagnostic mode.</t>
  </si>
  <si>
    <t>dn</t>
  </si>
  <si>
    <t>R</t>
  </si>
  <si>
    <t>2.  The results were derived from FP-12 using the studio lamp and ABC blackbody.</t>
  </si>
  <si>
    <t>1.  This table provides VIIRS F2 RSB stray light rejection.</t>
  </si>
  <si>
    <t xml:space="preserve">     NaN</t>
  </si>
  <si>
    <t>3.  Saturation was determined from partial views of the SIS-100 source (data not available for M1, M2, or M3).</t>
  </si>
  <si>
    <t>LGS</t>
  </si>
  <si>
    <t>MGS</t>
  </si>
  <si>
    <t>HGA</t>
  </si>
  <si>
    <t>HGB</t>
  </si>
  <si>
    <t>4.  The testing was conducted at Raytheon El Segundo, Fall/Winter 2013.</t>
  </si>
  <si>
    <t>~</t>
  </si>
  <si>
    <t>SNR at Lmin Spec</t>
  </si>
  <si>
    <t>SNR at Lmin</t>
  </si>
  <si>
    <t>Mean</t>
  </si>
  <si>
    <t>Median</t>
  </si>
  <si>
    <t>Harvy Shack Fit Parameters</t>
  </si>
  <si>
    <t>Outside Left Baffle</t>
  </si>
  <si>
    <t>Inside Left Baffle</t>
  </si>
  <si>
    <t>Inside Right Baffle</t>
  </si>
  <si>
    <t>Outside Right Baffle</t>
  </si>
  <si>
    <t>Left</t>
  </si>
  <si>
    <t>Right</t>
  </si>
  <si>
    <t>M</t>
  </si>
  <si>
    <t>1.  This table provides VIIRS F2 TEB NFR.</t>
  </si>
  <si>
    <t>9.  Super agg mode 34 not used in EV</t>
  </si>
  <si>
    <t>10. DNB not at operational temperature during ambient testing</t>
  </si>
  <si>
    <t>1.  This table provides VIIRS F2 DNB radiometric saturation.</t>
  </si>
  <si>
    <t>7.  Operational mode offset tables were used during B-side collection.  This resulted in some saturated pixels being reported and the wrong gain state reporting, so ambient transition points could not be calculated</t>
  </si>
  <si>
    <t>Transition</t>
  </si>
  <si>
    <t>MGS-&gt;LGS</t>
  </si>
  <si>
    <t>HGS-&gt;MGS</t>
  </si>
  <si>
    <t>Sensor Performance Compared with Requirement</t>
  </si>
  <si>
    <t>Angle (mrad) from Target</t>
  </si>
  <si>
    <t>T Bright Target (K)</t>
  </si>
  <si>
    <t>Left of Lbright</t>
  </si>
  <si>
    <t>Right of Lbright</t>
  </si>
  <si>
    <t>2.  The results were derived from FP-14 using the ScMA.</t>
  </si>
  <si>
    <t>5.  The test was conducted in diagnostic mode.</t>
  </si>
  <si>
    <t>3.  dn and L are the measured stray light response and radiance. R is the ratio of the modeled Earth and measured irradiances.</t>
  </si>
  <si>
    <t xml:space="preserve">6.  Radiance units are  W cm-2 sr-1
</t>
  </si>
  <si>
    <t>7.  Note only Low Gain Agg modes 1, 7, 11, 15, and 34 saturate at the highest lamp level</t>
  </si>
  <si>
    <t>8.  Alhough Agg modes 20, 26, and 32 don't saturate during the test based on their gains they are not expected to presaturate</t>
  </si>
  <si>
    <t>7.  Radiances used in fit from SIScal_DNB_20130923.txt</t>
  </si>
  <si>
    <t>6.  Units of c1 are  W cm-2 sr-1</t>
  </si>
  <si>
    <t>4.  Ltrans values are in radiance, W cm-2 sr-1</t>
  </si>
  <si>
    <t>`</t>
  </si>
  <si>
    <t>3.  Linear fits were peformed of log(dn/(s*t))= log(A) + M*Log(sin(theta)/0.01))</t>
  </si>
  <si>
    <t>6.  Radiance units are W m-2 sr-1 micron-1</t>
  </si>
  <si>
    <t>7.  There is no NFR requirement for bands M14, I4, or I5</t>
  </si>
  <si>
    <t>1.  This table provides VIIRS F2 RSB NFR.</t>
  </si>
  <si>
    <t>L Bright Target</t>
  </si>
  <si>
    <t>7.  There is no NFR requirement for band M9</t>
  </si>
  <si>
    <t>Scattered Radiance</t>
  </si>
  <si>
    <t>Max Allowed Lscat</t>
  </si>
  <si>
    <t>Baffle Locations</t>
  </si>
  <si>
    <t>Sensor Performance Compared to Requirement</t>
  </si>
  <si>
    <t>Baffle locations</t>
  </si>
  <si>
    <r>
      <t>Sensor Performance Compared to Requirement</t>
    </r>
    <r>
      <rPr>
        <vertAlign val="superscript"/>
        <sz val="10"/>
        <color rgb="FF0070C0"/>
        <rFont val="Arial"/>
        <family val="2"/>
      </rPr>
      <t>3</t>
    </r>
  </si>
  <si>
    <r>
      <t>Bright Target</t>
    </r>
    <r>
      <rPr>
        <vertAlign val="superscript"/>
        <sz val="10"/>
        <color rgb="FF0070C0"/>
        <rFont val="Arial"/>
        <family val="2"/>
      </rPr>
      <t>4</t>
    </r>
  </si>
  <si>
    <t>DNBLGS</t>
  </si>
  <si>
    <t>DNBMGS</t>
  </si>
  <si>
    <t>DNBHGA</t>
  </si>
  <si>
    <t>DNBHGB</t>
  </si>
  <si>
    <t>Band Pass Filter</t>
  </si>
  <si>
    <t>1.  This table provides VIIRS F2 DNB NFR.</t>
  </si>
  <si>
    <t>6.  Radiance units are W m-2 sr-1</t>
  </si>
  <si>
    <t>7.  The results using M5 and M6 band pass filters are reported, as they are closest to the DNB center wavelenth</t>
  </si>
  <si>
    <t>8.  Assume bright target = 2, DNB NFR requirement is half of L_max.</t>
  </si>
  <si>
    <t>All quantities listed by electronics side, HAM side, and subsample where appropriate. Detector dependent, detector median, and detector average quantities listed.</t>
  </si>
  <si>
    <t>Version 2: Added in results from post TVAC polarization testing</t>
  </si>
  <si>
    <t>2.  The results were derived from FP-11 and FP-11' using the SIS-100-2 source.</t>
  </si>
  <si>
    <t>6.  The testing was conducted at Raytheon El Segundo, December 2013 / January 2014 (FP-11) and December 2014 (FP-11') .</t>
  </si>
  <si>
    <t>5.  The testing was conducted at Raytheon El Segundo, December 2013 / January 2014 (FP-11) and December 2014 (FP-11') .</t>
  </si>
  <si>
    <t>Version 3: Updated TEB RVS</t>
  </si>
  <si>
    <t>Version 4: Changed RSB RVS to expect angles in degrees instead of radians</t>
  </si>
  <si>
    <t>3.  Quadratic fitting was performed on RVS vs HAM AOI (in degrees).</t>
  </si>
  <si>
    <t>Updated the TEB NFR</t>
  </si>
  <si>
    <t>Version 5: Modified HAM side in DNB gain transition</t>
  </si>
  <si>
    <t>Used E side A data for E side B in DNB gain transition</t>
  </si>
  <si>
    <t>Replaced M9 RVS with water vapor corrected RVS</t>
  </si>
  <si>
    <t>Version 1: Initial results from all tests compiled.</t>
  </si>
  <si>
    <t>6.  Band M9 is corrected fro water vapor.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</si>
</sst>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0.00000"/>
    <numFmt numFmtId="167" formatCode="0.0000"/>
    <numFmt numFmtId="168" formatCode="[$-409]mmm\-yy;@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indexed="12"/>
      <name val="Arial"/>
      <family val="2"/>
    </font>
    <font>
      <sz val="10"/>
      <color rgb="FF0070C0"/>
      <name val="Arial"/>
      <family val="2"/>
    </font>
    <font>
      <sz val="10"/>
      <color theme="4"/>
      <name val="Arial"/>
      <family val="2"/>
    </font>
    <font>
      <sz val="10"/>
      <name val="Arial"/>
      <family val="2"/>
      <charset val="1"/>
    </font>
    <font>
      <vertAlign val="superscript"/>
      <sz val="10"/>
      <color rgb="FF0070C0"/>
      <name val="Arial"/>
      <family val="2"/>
    </font>
    <font>
      <sz val="10"/>
      <color rgb="FF4F81BD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7" fillId="0" borderId="0"/>
    <xf numFmtId="0" fontId="7" fillId="0" borderId="0"/>
  </cellStyleXfs>
  <cellXfs count="498">
    <xf numFmtId="0" fontId="0" fillId="0" borderId="0" xfId="0"/>
    <xf numFmtId="0" fontId="0" fillId="0" borderId="0" xfId="0" applyBorder="1" applyAlignment="1">
      <alignment horizontal="center"/>
    </xf>
    <xf numFmtId="11" fontId="0" fillId="0" borderId="0" xfId="0" applyNumberFormat="1"/>
    <xf numFmtId="0" fontId="0" fillId="0" borderId="0" xfId="0" applyBorder="1"/>
    <xf numFmtId="164" fontId="0" fillId="0" borderId="0" xfId="0" applyNumberFormat="1"/>
    <xf numFmtId="0" fontId="2" fillId="0" borderId="0" xfId="0" applyFont="1" applyBorder="1" applyAlignment="1">
      <alignment horizontal="center"/>
    </xf>
    <xf numFmtId="165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 applyAlignment="1">
      <alignment horizontal="center"/>
    </xf>
    <xf numFmtId="2" fontId="0" fillId="0" borderId="0" xfId="0" applyNumberFormat="1" applyFill="1"/>
    <xf numFmtId="166" fontId="0" fillId="0" borderId="0" xfId="0" applyNumberFormat="1" applyFill="1"/>
    <xf numFmtId="164" fontId="0" fillId="0" borderId="0" xfId="0" applyNumberFormat="1" applyFill="1"/>
    <xf numFmtId="0" fontId="3" fillId="0" borderId="0" xfId="0" applyFont="1"/>
    <xf numFmtId="11" fontId="0" fillId="0" borderId="1" xfId="0" applyNumberFormat="1" applyFill="1" applyBorder="1" applyAlignment="1">
      <alignment horizontal="center" vertical="center"/>
    </xf>
    <xf numFmtId="11" fontId="0" fillId="0" borderId="2" xfId="0" applyNumberFormat="1" applyFill="1" applyBorder="1" applyAlignment="1">
      <alignment horizontal="center" vertical="center"/>
    </xf>
    <xf numFmtId="11" fontId="0" fillId="0" borderId="3" xfId="0" applyNumberFormat="1" applyFill="1" applyBorder="1" applyAlignment="1">
      <alignment horizontal="center" vertical="center"/>
    </xf>
    <xf numFmtId="11" fontId="0" fillId="0" borderId="4" xfId="0" applyNumberFormat="1" applyFill="1" applyBorder="1" applyAlignment="1">
      <alignment horizontal="center" vertical="center"/>
    </xf>
    <xf numFmtId="11" fontId="0" fillId="0" borderId="5" xfId="0" applyNumberFormat="1" applyFill="1" applyBorder="1" applyAlignment="1">
      <alignment horizontal="center" vertical="center"/>
    </xf>
    <xf numFmtId="11" fontId="0" fillId="0" borderId="6" xfId="0" applyNumberFormat="1" applyFill="1" applyBorder="1" applyAlignment="1">
      <alignment horizontal="center" vertical="center"/>
    </xf>
    <xf numFmtId="11" fontId="0" fillId="0" borderId="7" xfId="0" applyNumberFormat="1" applyFill="1" applyBorder="1" applyAlignment="1">
      <alignment horizontal="center" vertical="center"/>
    </xf>
    <xf numFmtId="11" fontId="0" fillId="0" borderId="8" xfId="0" applyNumberFormat="1" applyFill="1" applyBorder="1" applyAlignment="1">
      <alignment horizontal="center" vertical="center"/>
    </xf>
    <xf numFmtId="11" fontId="0" fillId="0" borderId="9" xfId="0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1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1" fontId="5" fillId="0" borderId="9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1" fontId="0" fillId="0" borderId="11" xfId="0" applyNumberFormat="1" applyFill="1" applyBorder="1" applyAlignment="1">
      <alignment horizontal="center" vertical="center"/>
    </xf>
    <xf numFmtId="11" fontId="0" fillId="0" borderId="10" xfId="0" applyNumberFormat="1" applyFill="1" applyBorder="1" applyAlignment="1">
      <alignment horizontal="center" vertical="center"/>
    </xf>
    <xf numFmtId="11" fontId="0" fillId="0" borderId="12" xfId="0" applyNumberFormat="1" applyFill="1" applyBorder="1" applyAlignment="1">
      <alignment horizontal="center" vertical="center"/>
    </xf>
    <xf numFmtId="11" fontId="3" fillId="0" borderId="8" xfId="0" applyNumberFormat="1" applyFont="1" applyFill="1" applyBorder="1" applyAlignment="1">
      <alignment horizontal="center" vertical="center"/>
    </xf>
    <xf numFmtId="11" fontId="3" fillId="0" borderId="9" xfId="0" applyNumberFormat="1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15" fontId="0" fillId="0" borderId="0" xfId="0" applyNumberFormat="1"/>
    <xf numFmtId="0" fontId="5" fillId="0" borderId="3" xfId="0" applyFont="1" applyBorder="1" applyAlignment="1">
      <alignment horizontal="center" vertical="center"/>
    </xf>
    <xf numFmtId="11" fontId="0" fillId="0" borderId="25" xfId="0" applyNumberFormat="1" applyFill="1" applyBorder="1" applyAlignment="1">
      <alignment horizontal="center" vertical="center"/>
    </xf>
    <xf numFmtId="11" fontId="0" fillId="0" borderId="32" xfId="0" applyNumberFormat="1" applyFill="1" applyBorder="1" applyAlignment="1">
      <alignment horizontal="center" vertical="center"/>
    </xf>
    <xf numFmtId="11" fontId="5" fillId="0" borderId="8" xfId="0" applyNumberFormat="1" applyFont="1" applyBorder="1" applyAlignment="1">
      <alignment horizontal="center" vertical="center"/>
    </xf>
    <xf numFmtId="11" fontId="0" fillId="0" borderId="33" xfId="0" applyNumberFormat="1" applyFill="1" applyBorder="1" applyAlignment="1">
      <alignment horizontal="center" vertical="center"/>
    </xf>
    <xf numFmtId="11" fontId="5" fillId="0" borderId="6" xfId="0" applyNumberFormat="1" applyFont="1" applyBorder="1" applyAlignment="1">
      <alignment horizontal="center" vertical="center"/>
    </xf>
    <xf numFmtId="165" fontId="5" fillId="0" borderId="32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11" fontId="6" fillId="0" borderId="5" xfId="0" applyNumberFormat="1" applyFont="1" applyBorder="1" applyAlignment="1">
      <alignment horizontal="center" vertical="center"/>
    </xf>
    <xf numFmtId="11" fontId="6" fillId="0" borderId="9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11" fontId="0" fillId="0" borderId="42" xfId="0" applyNumberFormat="1" applyFill="1" applyBorder="1" applyAlignment="1">
      <alignment horizontal="center" vertical="center"/>
    </xf>
    <xf numFmtId="11" fontId="0" fillId="0" borderId="43" xfId="0" applyNumberFormat="1" applyFill="1" applyBorder="1" applyAlignment="1">
      <alignment horizontal="center" vertical="center"/>
    </xf>
    <xf numFmtId="11" fontId="0" fillId="0" borderId="45" xfId="0" applyNumberFormat="1" applyFill="1" applyBorder="1" applyAlignment="1">
      <alignment horizontal="center" vertical="center"/>
    </xf>
    <xf numFmtId="11" fontId="0" fillId="0" borderId="46" xfId="0" applyNumberFormat="1" applyFill="1" applyBorder="1" applyAlignment="1">
      <alignment horizontal="center" vertical="center"/>
    </xf>
    <xf numFmtId="11" fontId="3" fillId="0" borderId="12" xfId="0" applyNumberFormat="1" applyFont="1" applyFill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165" fontId="6" fillId="0" borderId="14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5" xfId="0" applyNumberFormat="1" applyFill="1" applyBorder="1" applyAlignment="1">
      <alignment horizontal="center" vertical="center"/>
    </xf>
    <xf numFmtId="0" fontId="0" fillId="0" borderId="36" xfId="0" applyNumberFormat="1" applyFill="1" applyBorder="1" applyAlignment="1">
      <alignment horizontal="center" vertical="center"/>
    </xf>
    <xf numFmtId="0" fontId="0" fillId="0" borderId="37" xfId="0" applyNumberForma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165" fontId="5" fillId="0" borderId="14" xfId="0" applyNumberFormat="1" applyFont="1" applyBorder="1" applyAlignment="1">
      <alignment horizontal="center" vertical="center"/>
    </xf>
    <xf numFmtId="165" fontId="5" fillId="0" borderId="59" xfId="0" applyNumberFormat="1" applyFont="1" applyBorder="1" applyAlignment="1">
      <alignment horizontal="center" vertical="center"/>
    </xf>
    <xf numFmtId="11" fontId="5" fillId="0" borderId="60" xfId="0" applyNumberFormat="1" applyFont="1" applyBorder="1" applyAlignment="1">
      <alignment horizontal="center" vertical="center"/>
    </xf>
    <xf numFmtId="11" fontId="5" fillId="0" borderId="28" xfId="0" applyNumberFormat="1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164" fontId="0" fillId="0" borderId="2" xfId="0" applyNumberFormat="1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3" xfId="0" applyNumberFormat="1" applyFill="1" applyBorder="1" applyAlignment="1">
      <alignment horizontal="center" vertical="center"/>
    </xf>
    <xf numFmtId="164" fontId="0" fillId="0" borderId="4" xfId="0" applyNumberFormat="1" applyFill="1" applyBorder="1" applyAlignment="1">
      <alignment horizontal="center" vertical="center"/>
    </xf>
    <xf numFmtId="164" fontId="0" fillId="0" borderId="8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64" fontId="0" fillId="0" borderId="9" xfId="0" applyNumberFormat="1" applyFill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/>
    </xf>
    <xf numFmtId="164" fontId="3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165" fontId="0" fillId="0" borderId="11" xfId="0" applyNumberFormat="1" applyFill="1" applyBorder="1" applyAlignment="1">
      <alignment horizontal="center" vertical="center"/>
    </xf>
    <xf numFmtId="165" fontId="0" fillId="0" borderId="12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11" fontId="0" fillId="0" borderId="2" xfId="0" applyNumberFormat="1" applyBorder="1" applyAlignment="1">
      <alignment horizontal="center"/>
    </xf>
    <xf numFmtId="11" fontId="0" fillId="0" borderId="4" xfId="0" applyNumberFormat="1" applyBorder="1" applyAlignment="1">
      <alignment horizontal="center"/>
    </xf>
    <xf numFmtId="11" fontId="0" fillId="0" borderId="6" xfId="0" applyNumberForma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11" fontId="3" fillId="0" borderId="8" xfId="0" applyNumberFormat="1" applyFont="1" applyBorder="1" applyAlignment="1">
      <alignment horizontal="center"/>
    </xf>
    <xf numFmtId="11" fontId="0" fillId="0" borderId="8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1" fillId="0" borderId="0" xfId="1"/>
    <xf numFmtId="164" fontId="0" fillId="0" borderId="2" xfId="0" applyNumberFormat="1" applyBorder="1" applyAlignment="1">
      <alignment horizontal="center" vertical="center"/>
    </xf>
    <xf numFmtId="164" fontId="3" fillId="0" borderId="7" xfId="0" applyNumberFormat="1" applyFon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5" fontId="0" fillId="0" borderId="15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165" fontId="0" fillId="0" borderId="10" xfId="0" applyNumberFormat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2" fontId="0" fillId="0" borderId="12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3" fillId="0" borderId="0" xfId="2"/>
    <xf numFmtId="0" fontId="3" fillId="0" borderId="0" xfId="2" applyBorder="1"/>
    <xf numFmtId="11" fontId="3" fillId="0" borderId="0" xfId="2" applyNumberFormat="1"/>
    <xf numFmtId="165" fontId="5" fillId="0" borderId="28" xfId="0" applyNumberFormat="1" applyFont="1" applyBorder="1" applyAlignment="1">
      <alignment horizontal="center" vertical="center"/>
    </xf>
    <xf numFmtId="0" fontId="3" fillId="0" borderId="0" xfId="0" applyFont="1" applyAlignment="1"/>
    <xf numFmtId="167" fontId="0" fillId="0" borderId="1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8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0" fontId="3" fillId="0" borderId="38" xfId="0" applyFont="1" applyFill="1" applyBorder="1" applyAlignment="1">
      <alignment horizontal="center"/>
    </xf>
    <xf numFmtId="0" fontId="3" fillId="0" borderId="36" xfId="0" applyFont="1" applyFill="1" applyBorder="1" applyAlignment="1">
      <alignment horizontal="center"/>
    </xf>
    <xf numFmtId="11" fontId="0" fillId="0" borderId="11" xfId="0" applyNumberFormat="1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3" fillId="0" borderId="37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Border="1" applyAlignment="1">
      <alignment horizontal="center" vertical="center"/>
    </xf>
    <xf numFmtId="2" fontId="3" fillId="0" borderId="0" xfId="0" applyNumberFormat="1" applyFont="1"/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/>
    </xf>
    <xf numFmtId="1" fontId="5" fillId="0" borderId="6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54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" fontId="5" fillId="0" borderId="67" xfId="0" applyNumberFormat="1" applyFont="1" applyBorder="1" applyAlignment="1">
      <alignment horizontal="center"/>
    </xf>
    <xf numFmtId="0" fontId="5" fillId="0" borderId="34" xfId="0" applyFont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33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1" fontId="3" fillId="0" borderId="34" xfId="0" applyNumberFormat="1" applyFont="1" applyFill="1" applyBorder="1" applyAlignment="1">
      <alignment horizontal="center" vertical="center"/>
    </xf>
    <xf numFmtId="11" fontId="3" fillId="0" borderId="7" xfId="0" applyNumberFormat="1" applyFont="1" applyFill="1" applyBorder="1" applyAlignment="1">
      <alignment horizontal="center" vertical="center"/>
    </xf>
    <xf numFmtId="11" fontId="3" fillId="0" borderId="1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/>
    </xf>
    <xf numFmtId="1" fontId="3" fillId="0" borderId="12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1" fontId="3" fillId="0" borderId="11" xfId="0" applyNumberFormat="1" applyFont="1" applyBorder="1" applyAlignment="1">
      <alignment horizontal="center" vertical="center"/>
    </xf>
    <xf numFmtId="11" fontId="3" fillId="0" borderId="33" xfId="0" applyNumberFormat="1" applyFont="1" applyFill="1" applyBorder="1" applyAlignment="1">
      <alignment horizontal="center" vertical="center"/>
    </xf>
    <xf numFmtId="11" fontId="3" fillId="0" borderId="25" xfId="0" applyNumberFormat="1" applyFont="1" applyFill="1" applyBorder="1" applyAlignment="1">
      <alignment horizontal="center" vertical="center"/>
    </xf>
    <xf numFmtId="11" fontId="3" fillId="0" borderId="3" xfId="0" applyNumberFormat="1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8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11" fontId="3" fillId="0" borderId="1" xfId="0" applyNumberFormat="1" applyFont="1" applyBorder="1" applyAlignment="1">
      <alignment horizontal="center"/>
    </xf>
    <xf numFmtId="11" fontId="3" fillId="0" borderId="38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11" fontId="3" fillId="0" borderId="3" xfId="0" applyNumberFormat="1" applyFont="1" applyBorder="1" applyAlignment="1">
      <alignment horizontal="center"/>
    </xf>
    <xf numFmtId="11" fontId="3" fillId="0" borderId="36" xfId="0" applyNumberFormat="1" applyFont="1" applyBorder="1" applyAlignment="1">
      <alignment horizontal="center"/>
    </xf>
    <xf numFmtId="1" fontId="3" fillId="0" borderId="36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11" fontId="3" fillId="0" borderId="5" xfId="0" applyNumberFormat="1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11" fontId="3" fillId="0" borderId="37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center"/>
    </xf>
    <xf numFmtId="0" fontId="6" fillId="0" borderId="6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1" fontId="3" fillId="0" borderId="38" xfId="0" applyNumberFormat="1" applyFont="1" applyBorder="1" applyAlignment="1">
      <alignment horizontal="center"/>
    </xf>
    <xf numFmtId="165" fontId="3" fillId="0" borderId="38" xfId="0" applyNumberFormat="1" applyFont="1" applyBorder="1" applyAlignment="1">
      <alignment horizontal="center"/>
    </xf>
    <xf numFmtId="165" fontId="3" fillId="0" borderId="36" xfId="0" applyNumberFormat="1" applyFont="1" applyBorder="1" applyAlignment="1">
      <alignment horizontal="center"/>
    </xf>
    <xf numFmtId="165" fontId="3" fillId="0" borderId="37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0" fillId="0" borderId="8" xfId="0" applyNumberFormat="1" applyBorder="1" applyAlignment="1">
      <alignment horizontal="center"/>
    </xf>
    <xf numFmtId="165" fontId="3" fillId="0" borderId="8" xfId="0" applyNumberFormat="1" applyFon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11" fontId="0" fillId="0" borderId="5" xfId="0" applyNumberFormat="1" applyBorder="1" applyAlignment="1">
      <alignment horizont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3" fillId="0" borderId="3" xfId="0" applyNumberFormat="1" applyFon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25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0" fontId="7" fillId="0" borderId="0" xfId="3"/>
    <xf numFmtId="0" fontId="3" fillId="0" borderId="0" xfId="3" applyFont="1"/>
    <xf numFmtId="0" fontId="5" fillId="0" borderId="68" xfId="3" applyFont="1" applyBorder="1" applyAlignment="1">
      <alignment horizontal="center" vertical="center"/>
    </xf>
    <xf numFmtId="0" fontId="5" fillId="0" borderId="10" xfId="3" applyFont="1" applyBorder="1" applyAlignment="1">
      <alignment horizontal="center"/>
    </xf>
    <xf numFmtId="0" fontId="5" fillId="0" borderId="7" xfId="3" applyFont="1" applyBorder="1" applyAlignment="1">
      <alignment horizontal="center"/>
    </xf>
    <xf numFmtId="2" fontId="3" fillId="0" borderId="33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2" fontId="3" fillId="0" borderId="1" xfId="3" applyNumberFormat="1" applyFont="1" applyBorder="1" applyAlignment="1">
      <alignment horizontal="center"/>
    </xf>
    <xf numFmtId="2" fontId="3" fillId="0" borderId="7" xfId="3" applyNumberFormat="1" applyFont="1" applyBorder="1" applyAlignment="1">
      <alignment horizontal="center"/>
    </xf>
    <xf numFmtId="0" fontId="5" fillId="0" borderId="4" xfId="3" applyFont="1" applyBorder="1" applyAlignment="1">
      <alignment horizontal="center"/>
    </xf>
    <xf numFmtId="0" fontId="5" fillId="0" borderId="8" xfId="3" applyFont="1" applyBorder="1" applyAlignment="1">
      <alignment horizontal="center"/>
    </xf>
    <xf numFmtId="2" fontId="3" fillId="0" borderId="25" xfId="3" applyNumberFormat="1" applyFont="1" applyBorder="1" applyAlignment="1">
      <alignment horizontal="center"/>
    </xf>
    <xf numFmtId="2" fontId="3" fillId="0" borderId="13" xfId="3" applyNumberFormat="1" applyFont="1" applyBorder="1" applyAlignment="1">
      <alignment horizontal="center"/>
    </xf>
    <xf numFmtId="2" fontId="3" fillId="0" borderId="3" xfId="3" applyNumberFormat="1" applyFont="1" applyBorder="1" applyAlignment="1">
      <alignment horizontal="center"/>
    </xf>
    <xf numFmtId="2" fontId="3" fillId="0" borderId="8" xfId="3" applyNumberFormat="1" applyFont="1" applyBorder="1" applyAlignment="1">
      <alignment horizontal="center"/>
    </xf>
    <xf numFmtId="0" fontId="6" fillId="0" borderId="11" xfId="3" applyFont="1" applyBorder="1" applyAlignment="1">
      <alignment horizontal="center"/>
    </xf>
    <xf numFmtId="0" fontId="6" fillId="0" borderId="10" xfId="3" applyFont="1" applyBorder="1" applyAlignment="1">
      <alignment horizontal="center"/>
    </xf>
    <xf numFmtId="0" fontId="6" fillId="0" borderId="12" xfId="3" applyFont="1" applyBorder="1" applyAlignment="1">
      <alignment horizontal="center"/>
    </xf>
    <xf numFmtId="0" fontId="3" fillId="0" borderId="0" xfId="3" applyFont="1" applyFill="1" applyBorder="1"/>
    <xf numFmtId="0" fontId="6" fillId="0" borderId="3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8" xfId="3" applyFont="1" applyBorder="1" applyAlignment="1">
      <alignment horizontal="center"/>
    </xf>
    <xf numFmtId="0" fontId="6" fillId="0" borderId="5" xfId="3" applyFont="1" applyBorder="1" applyAlignment="1">
      <alignment horizontal="center"/>
    </xf>
    <xf numFmtId="0" fontId="6" fillId="0" borderId="6" xfId="3" applyFont="1" applyBorder="1" applyAlignment="1">
      <alignment horizontal="center"/>
    </xf>
    <xf numFmtId="0" fontId="6" fillId="0" borderId="9" xfId="3" applyFont="1" applyBorder="1" applyAlignment="1">
      <alignment horizontal="center"/>
    </xf>
    <xf numFmtId="0" fontId="5" fillId="0" borderId="6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64" xfId="0" applyFont="1" applyBorder="1" applyAlignment="1">
      <alignment horizontal="center" vertical="center" wrapText="1"/>
    </xf>
    <xf numFmtId="0" fontId="6" fillId="0" borderId="65" xfId="0" applyFont="1" applyBorder="1" applyAlignment="1">
      <alignment horizontal="center" vertical="center" wrapText="1"/>
    </xf>
    <xf numFmtId="0" fontId="5" fillId="0" borderId="68" xfId="3" applyFont="1" applyBorder="1" applyAlignment="1">
      <alignment horizontal="center" vertical="center" wrapText="1"/>
    </xf>
    <xf numFmtId="0" fontId="9" fillId="0" borderId="68" xfId="3" applyFont="1" applyBorder="1" applyAlignment="1">
      <alignment horizontal="center" vertical="center" wrapText="1"/>
    </xf>
    <xf numFmtId="11" fontId="3" fillId="0" borderId="1" xfId="3" applyNumberFormat="1" applyFont="1" applyBorder="1" applyAlignment="1">
      <alignment horizontal="center"/>
    </xf>
    <xf numFmtId="11" fontId="3" fillId="0" borderId="7" xfId="3" applyNumberFormat="1" applyFont="1" applyBorder="1" applyAlignment="1">
      <alignment horizontal="center"/>
    </xf>
    <xf numFmtId="11" fontId="3" fillId="0" borderId="3" xfId="3" applyNumberFormat="1" applyFont="1" applyBorder="1" applyAlignment="1">
      <alignment horizontal="center"/>
    </xf>
    <xf numFmtId="11" fontId="3" fillId="0" borderId="8" xfId="3" applyNumberFormat="1" applyFont="1" applyBorder="1" applyAlignment="1">
      <alignment horizontal="center"/>
    </xf>
    <xf numFmtId="11" fontId="3" fillId="0" borderId="5" xfId="3" applyNumberFormat="1" applyFont="1" applyBorder="1" applyAlignment="1">
      <alignment horizontal="center"/>
    </xf>
    <xf numFmtId="11" fontId="3" fillId="0" borderId="9" xfId="3" applyNumberFormat="1" applyFont="1" applyBorder="1" applyAlignment="1">
      <alignment horizontal="center"/>
    </xf>
    <xf numFmtId="0" fontId="7" fillId="0" borderId="1" xfId="3" applyBorder="1" applyAlignment="1">
      <alignment horizontal="center"/>
    </xf>
    <xf numFmtId="0" fontId="7" fillId="0" borderId="2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0" borderId="3" xfId="3" applyBorder="1" applyAlignment="1">
      <alignment horizontal="center"/>
    </xf>
    <xf numFmtId="0" fontId="7" fillId="0" borderId="4" xfId="3" applyBorder="1" applyAlignment="1">
      <alignment horizontal="center"/>
    </xf>
    <xf numFmtId="0" fontId="7" fillId="0" borderId="8" xfId="3" applyBorder="1" applyAlignment="1">
      <alignment horizontal="center"/>
    </xf>
    <xf numFmtId="0" fontId="7" fillId="0" borderId="5" xfId="3" applyBorder="1" applyAlignment="1">
      <alignment horizontal="center"/>
    </xf>
    <xf numFmtId="0" fontId="7" fillId="0" borderId="6" xfId="3" applyBorder="1" applyAlignment="1">
      <alignment horizontal="center"/>
    </xf>
    <xf numFmtId="0" fontId="7" fillId="0" borderId="9" xfId="3" applyBorder="1" applyAlignment="1">
      <alignment horizontal="center"/>
    </xf>
    <xf numFmtId="0" fontId="3" fillId="0" borderId="1" xfId="3" applyFont="1" applyBorder="1" applyAlignment="1">
      <alignment horizontal="center"/>
    </xf>
    <xf numFmtId="0" fontId="3" fillId="0" borderId="2" xfId="3" applyFont="1" applyBorder="1" applyAlignment="1">
      <alignment horizontal="center"/>
    </xf>
    <xf numFmtId="0" fontId="3" fillId="0" borderId="16" xfId="3" applyFont="1" applyBorder="1" applyAlignment="1">
      <alignment horizontal="center"/>
    </xf>
    <xf numFmtId="0" fontId="3" fillId="0" borderId="34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0" fontId="3" fillId="0" borderId="3" xfId="3" applyFont="1" applyBorder="1" applyAlignment="1">
      <alignment horizontal="center"/>
    </xf>
    <xf numFmtId="0" fontId="3" fillId="0" borderId="4" xfId="3" applyFont="1" applyBorder="1" applyAlignment="1">
      <alignment horizontal="center"/>
    </xf>
    <xf numFmtId="0" fontId="3" fillId="0" borderId="13" xfId="3" applyFont="1" applyBorder="1" applyAlignment="1">
      <alignment horizontal="center"/>
    </xf>
    <xf numFmtId="0" fontId="3" fillId="0" borderId="25" xfId="3" applyFont="1" applyBorder="1" applyAlignment="1">
      <alignment horizontal="center"/>
    </xf>
    <xf numFmtId="0" fontId="3" fillId="0" borderId="8" xfId="3" applyFont="1" applyBorder="1" applyAlignment="1">
      <alignment horizontal="center"/>
    </xf>
    <xf numFmtId="0" fontId="3" fillId="0" borderId="5" xfId="3" applyFont="1" applyBorder="1" applyAlignment="1">
      <alignment horizontal="center"/>
    </xf>
    <xf numFmtId="0" fontId="3" fillId="0" borderId="6" xfId="3" applyFont="1" applyBorder="1" applyAlignment="1">
      <alignment horizontal="center"/>
    </xf>
    <xf numFmtId="0" fontId="3" fillId="0" borderId="14" xfId="3" applyFont="1" applyBorder="1" applyAlignment="1">
      <alignment horizontal="center"/>
    </xf>
    <xf numFmtId="0" fontId="3" fillId="0" borderId="32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2" fontId="3" fillId="0" borderId="32" xfId="3" applyNumberFormat="1" applyFont="1" applyBorder="1" applyAlignment="1">
      <alignment horizontal="center"/>
    </xf>
    <xf numFmtId="2" fontId="3" fillId="0" borderId="14" xfId="3" applyNumberFormat="1" applyFont="1" applyBorder="1" applyAlignment="1">
      <alignment horizontal="center"/>
    </xf>
    <xf numFmtId="2" fontId="3" fillId="0" borderId="5" xfId="3" applyNumberFormat="1" applyFont="1" applyBorder="1" applyAlignment="1">
      <alignment horizontal="center"/>
    </xf>
    <xf numFmtId="2" fontId="3" fillId="0" borderId="9" xfId="3" applyNumberFormat="1" applyFont="1" applyBorder="1" applyAlignment="1">
      <alignment horizontal="center"/>
    </xf>
    <xf numFmtId="0" fontId="5" fillId="0" borderId="32" xfId="0" applyFont="1" applyBorder="1" applyAlignment="1">
      <alignment horizontal="center" vertical="center"/>
    </xf>
    <xf numFmtId="164" fontId="0" fillId="0" borderId="34" xfId="0" applyNumberFormat="1" applyFill="1" applyBorder="1" applyAlignment="1">
      <alignment horizontal="center" vertical="center"/>
    </xf>
    <xf numFmtId="164" fontId="0" fillId="0" borderId="25" xfId="0" applyNumberFormat="1" applyFill="1" applyBorder="1" applyAlignment="1">
      <alignment horizontal="center" vertical="center"/>
    </xf>
    <xf numFmtId="164" fontId="0" fillId="0" borderId="32" xfId="0" applyNumberFormat="1" applyFill="1" applyBorder="1" applyAlignment="1">
      <alignment horizontal="center" vertical="center"/>
    </xf>
    <xf numFmtId="168" fontId="0" fillId="0" borderId="0" xfId="0" applyNumberFormat="1"/>
    <xf numFmtId="16" fontId="0" fillId="0" borderId="0" xfId="0" applyNumberForma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top" wrapText="1"/>
    </xf>
    <xf numFmtId="0" fontId="2" fillId="0" borderId="18" xfId="0" applyFont="1" applyBorder="1" applyAlignment="1">
      <alignment horizontal="left" vertical="top"/>
    </xf>
    <xf numFmtId="0" fontId="2" fillId="0" borderId="19" xfId="0" applyFont="1" applyBorder="1" applyAlignment="1">
      <alignment horizontal="left" vertical="top"/>
    </xf>
    <xf numFmtId="0" fontId="2" fillId="0" borderId="2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0" fontId="2" fillId="0" borderId="21" xfId="0" applyFont="1" applyBorder="1" applyAlignment="1">
      <alignment horizontal="left" vertical="top"/>
    </xf>
    <xf numFmtId="0" fontId="2" fillId="0" borderId="22" xfId="0" applyFont="1" applyBorder="1" applyAlignment="1">
      <alignment horizontal="left" vertical="top"/>
    </xf>
    <xf numFmtId="0" fontId="2" fillId="0" borderId="23" xfId="0" applyFont="1" applyBorder="1" applyAlignment="1">
      <alignment horizontal="left" vertical="top"/>
    </xf>
    <xf numFmtId="0" fontId="2" fillId="0" borderId="24" xfId="0" applyFont="1" applyBorder="1" applyAlignment="1">
      <alignment horizontal="left" vertical="top"/>
    </xf>
    <xf numFmtId="0" fontId="5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1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0" fontId="5" fillId="0" borderId="40" xfId="0" applyFont="1" applyBorder="1" applyAlignment="1">
      <alignment vertical="center" wrapText="1"/>
    </xf>
    <xf numFmtId="0" fontId="6" fillId="0" borderId="47" xfId="0" applyFont="1" applyBorder="1" applyAlignment="1">
      <alignment horizontal="center" vertical="center"/>
    </xf>
    <xf numFmtId="0" fontId="0" fillId="0" borderId="47" xfId="0" applyBorder="1" applyAlignment="1"/>
    <xf numFmtId="0" fontId="0" fillId="0" borderId="30" xfId="0" applyBorder="1" applyAlignment="1"/>
    <xf numFmtId="0" fontId="0" fillId="0" borderId="47" xfId="0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0" fillId="0" borderId="40" xfId="0" applyBorder="1" applyAlignment="1"/>
    <xf numFmtId="0" fontId="0" fillId="0" borderId="41" xfId="0" applyBorder="1" applyAlignment="1"/>
    <xf numFmtId="0" fontId="5" fillId="0" borderId="17" xfId="0" applyFont="1" applyBorder="1" applyAlignment="1">
      <alignment horizontal="center" vertical="center"/>
    </xf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5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/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/>
    <xf numFmtId="0" fontId="6" fillId="0" borderId="63" xfId="0" applyFont="1" applyBorder="1" applyAlignment="1"/>
    <xf numFmtId="0" fontId="5" fillId="0" borderId="61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9" xfId="0" applyBorder="1" applyAlignment="1"/>
    <xf numFmtId="0" fontId="0" fillId="0" borderId="42" xfId="0" applyBorder="1" applyAlignment="1"/>
    <xf numFmtId="0" fontId="5" fillId="0" borderId="56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0" fillId="0" borderId="68" xfId="0" applyBorder="1" applyAlignment="1">
      <alignment horizontal="center"/>
    </xf>
    <xf numFmtId="0" fontId="6" fillId="0" borderId="68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 wrapText="1"/>
    </xf>
    <xf numFmtId="0" fontId="6" fillId="0" borderId="68" xfId="0" applyFont="1" applyBorder="1" applyAlignment="1"/>
    <xf numFmtId="0" fontId="6" fillId="0" borderId="68" xfId="0" applyFont="1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19" xfId="0" applyBorder="1" applyAlignment="1">
      <alignment horizontal="center"/>
    </xf>
    <xf numFmtId="0" fontId="5" fillId="0" borderId="68" xfId="3" applyFont="1" applyBorder="1" applyAlignment="1">
      <alignment horizontal="center" vertical="center"/>
    </xf>
    <xf numFmtId="0" fontId="3" fillId="0" borderId="68" xfId="0" applyFont="1" applyBorder="1" applyAlignment="1"/>
    <xf numFmtId="0" fontId="5" fillId="0" borderId="39" xfId="3" applyFont="1" applyBorder="1" applyAlignment="1">
      <alignment horizontal="center" vertical="center" wrapText="1"/>
    </xf>
    <xf numFmtId="0" fontId="3" fillId="0" borderId="40" xfId="0" applyFont="1" applyBorder="1" applyAlignment="1">
      <alignment wrapText="1"/>
    </xf>
    <xf numFmtId="0" fontId="3" fillId="0" borderId="41" xfId="0" applyFont="1" applyBorder="1" applyAlignment="1">
      <alignment wrapText="1"/>
    </xf>
    <xf numFmtId="0" fontId="3" fillId="0" borderId="68" xfId="0" applyFont="1" applyBorder="1" applyAlignment="1">
      <alignment horizontal="center" vertical="center"/>
    </xf>
    <xf numFmtId="0" fontId="9" fillId="0" borderId="68" xfId="3" applyFont="1" applyBorder="1" applyAlignment="1">
      <alignment horizontal="center" vertical="center"/>
    </xf>
    <xf numFmtId="0" fontId="5" fillId="0" borderId="68" xfId="3" applyFont="1" applyBorder="1" applyAlignment="1">
      <alignment horizontal="center" vertical="center" wrapText="1"/>
    </xf>
    <xf numFmtId="0" fontId="6" fillId="0" borderId="68" xfId="3" applyFont="1" applyBorder="1" applyAlignment="1">
      <alignment horizontal="center" vertical="center"/>
    </xf>
    <xf numFmtId="0" fontId="5" fillId="0" borderId="40" xfId="3" applyFont="1" applyBorder="1" applyAlignment="1">
      <alignment horizontal="center" vertical="center" wrapText="1"/>
    </xf>
    <xf numFmtId="0" fontId="5" fillId="0" borderId="41" xfId="3" applyFont="1" applyBorder="1" applyAlignment="1">
      <alignment horizontal="center" vertical="center" wrapText="1"/>
    </xf>
    <xf numFmtId="0" fontId="5" fillId="0" borderId="49" xfId="0" applyFont="1" applyBorder="1" applyAlignment="1">
      <alignment vertical="center"/>
    </xf>
    <xf numFmtId="0" fontId="0" fillId="0" borderId="42" xfId="0" applyBorder="1" applyAlignment="1">
      <alignment vertical="center"/>
    </xf>
    <xf numFmtId="0" fontId="5" fillId="0" borderId="51" xfId="0" applyFont="1" applyBorder="1" applyAlignment="1">
      <alignment vertical="center"/>
    </xf>
    <xf numFmtId="0" fontId="0" fillId="0" borderId="45" xfId="0" applyBorder="1" applyAlignment="1">
      <alignment vertical="center"/>
    </xf>
    <xf numFmtId="0" fontId="5" fillId="0" borderId="57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5" fillId="0" borderId="34" xfId="0" applyFont="1" applyBorder="1" applyAlignment="1">
      <alignment horizontal="center" vertical="center"/>
    </xf>
    <xf numFmtId="17" fontId="0" fillId="0" borderId="0" xfId="0" applyNumberFormat="1"/>
  </cellXfs>
  <cellStyles count="5">
    <cellStyle name="Normal" xfId="0" builtinId="0"/>
    <cellStyle name="Normal 2" xfId="1"/>
    <cellStyle name="Normal 3" xfId="2"/>
    <cellStyle name="Normal 4" xfId="3"/>
    <cellStyle name="TableStyleLight1" xfId="4"/>
  </cellStyles>
  <dxfs count="18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Aside.Nominal.LABB.rg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Nominal.TMC.High_temp_low.max_dn_1" connectionId="3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Nominal.TMC.High_temp_low.max_dn" connectionId="3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Bside.Nominal.TMC.max_dn" connectionId="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TEB.F2.version2.coeff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TEB.F2.version2.coeff" connectionId="8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TEB.F2.version2.coeff_1" connectionId="8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TEB.F2.version2.coeff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TEB.F2.version2.coeff_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F2.polarization.agg_pol_factor" connectionId="2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F2.polarization.agg_pol_factor" connectionId="2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ominal.TMC.High_temp_low.coeff_1" connectionId="3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Nominal.TMC.High_temp_low.coeff" connectionId="3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Bside.Nominal.LABB.rg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side.Nominal.LABB.temporary" connectionId="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Nominal.TMC.High_temp_low.temporary_1" connectionId="3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Nominal.TMC.High_temp_low.temporary" connectionId="3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Bside.Nominal.LABB.temporary" connectionId="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Aside.Nominal.TMC.max_dn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6.xml"/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Relationship Id="rId5" Type="http://schemas.openxmlformats.org/officeDocument/2006/relationships/queryTable" Target="../queryTables/queryTable8.xml"/><Relationship Id="rId4" Type="http://schemas.openxmlformats.org/officeDocument/2006/relationships/queryTable" Target="../queryTables/query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8.bin"/><Relationship Id="rId5" Type="http://schemas.openxmlformats.org/officeDocument/2006/relationships/queryTable" Target="../queryTables/queryTable12.xml"/><Relationship Id="rId4" Type="http://schemas.openxmlformats.org/officeDocument/2006/relationships/queryTable" Target="../queryTables/queryTable1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M21" sqref="M21"/>
    </sheetView>
  </sheetViews>
  <sheetFormatPr defaultRowHeight="12.75" x14ac:dyDescent="0.2"/>
  <cols>
    <col min="3" max="3" width="9.28515625" bestFit="1" customWidth="1"/>
  </cols>
  <sheetData>
    <row r="1" spans="2:10" ht="13.5" thickBot="1" x14ac:dyDescent="0.25"/>
    <row r="2" spans="2:10" x14ac:dyDescent="0.2">
      <c r="B2" s="366" t="s">
        <v>21</v>
      </c>
      <c r="C2" s="367"/>
      <c r="D2" s="367"/>
      <c r="E2" s="367"/>
      <c r="F2" s="367"/>
      <c r="G2" s="367"/>
      <c r="H2" s="367"/>
      <c r="I2" s="367"/>
      <c r="J2" s="368"/>
    </row>
    <row r="3" spans="2:10" x14ac:dyDescent="0.2">
      <c r="B3" s="369"/>
      <c r="C3" s="370"/>
      <c r="D3" s="370"/>
      <c r="E3" s="370"/>
      <c r="F3" s="370"/>
      <c r="G3" s="370"/>
      <c r="H3" s="370"/>
      <c r="I3" s="370"/>
      <c r="J3" s="371"/>
    </row>
    <row r="4" spans="2:10" x14ac:dyDescent="0.2">
      <c r="B4" s="369"/>
      <c r="C4" s="370"/>
      <c r="D4" s="370"/>
      <c r="E4" s="370"/>
      <c r="F4" s="370"/>
      <c r="G4" s="370"/>
      <c r="H4" s="370"/>
      <c r="I4" s="370"/>
      <c r="J4" s="371"/>
    </row>
    <row r="5" spans="2:10" x14ac:dyDescent="0.2">
      <c r="B5" s="369"/>
      <c r="C5" s="370"/>
      <c r="D5" s="370"/>
      <c r="E5" s="370"/>
      <c r="F5" s="370"/>
      <c r="G5" s="370"/>
      <c r="H5" s="370"/>
      <c r="I5" s="370"/>
      <c r="J5" s="371"/>
    </row>
    <row r="6" spans="2:10" x14ac:dyDescent="0.2">
      <c r="B6" s="369"/>
      <c r="C6" s="370"/>
      <c r="D6" s="370"/>
      <c r="E6" s="370"/>
      <c r="F6" s="370"/>
      <c r="G6" s="370"/>
      <c r="H6" s="370"/>
      <c r="I6" s="370"/>
      <c r="J6" s="371"/>
    </row>
    <row r="7" spans="2:10" ht="13.5" thickBot="1" x14ac:dyDescent="0.25">
      <c r="B7" s="372"/>
      <c r="C7" s="373"/>
      <c r="D7" s="373"/>
      <c r="E7" s="373"/>
      <c r="F7" s="373"/>
      <c r="G7" s="373"/>
      <c r="H7" s="373"/>
      <c r="I7" s="373"/>
      <c r="J7" s="374"/>
    </row>
    <row r="8" spans="2:10" x14ac:dyDescent="0.2">
      <c r="B8" s="375" t="s">
        <v>22</v>
      </c>
      <c r="C8" s="376"/>
      <c r="D8" s="376"/>
      <c r="E8" s="376"/>
      <c r="F8" s="376"/>
      <c r="G8" s="376"/>
      <c r="H8" s="376"/>
      <c r="I8" s="376"/>
      <c r="J8" s="377"/>
    </row>
    <row r="9" spans="2:10" ht="13.5" thickBot="1" x14ac:dyDescent="0.25">
      <c r="B9" s="378"/>
      <c r="C9" s="379"/>
      <c r="D9" s="379"/>
      <c r="E9" s="379"/>
      <c r="F9" s="379"/>
      <c r="G9" s="379"/>
      <c r="H9" s="379"/>
      <c r="I9" s="379"/>
      <c r="J9" s="380"/>
    </row>
    <row r="10" spans="2:10" x14ac:dyDescent="0.2">
      <c r="B10" s="375" t="s">
        <v>181</v>
      </c>
      <c r="C10" s="376"/>
      <c r="D10" s="376"/>
      <c r="E10" s="376"/>
      <c r="F10" s="376"/>
      <c r="G10" s="376"/>
      <c r="H10" s="376"/>
      <c r="I10" s="376"/>
      <c r="J10" s="377"/>
    </row>
    <row r="11" spans="2:10" ht="13.5" thickBot="1" x14ac:dyDescent="0.25">
      <c r="B11" s="381"/>
      <c r="C11" s="382"/>
      <c r="D11" s="382"/>
      <c r="E11" s="382"/>
      <c r="F11" s="382"/>
      <c r="G11" s="382"/>
      <c r="H11" s="382"/>
      <c r="I11" s="382"/>
      <c r="J11" s="383"/>
    </row>
    <row r="13" spans="2:10" x14ac:dyDescent="0.2">
      <c r="B13" s="13" t="s">
        <v>193</v>
      </c>
      <c r="J13" s="364">
        <v>41730</v>
      </c>
    </row>
    <row r="14" spans="2:10" x14ac:dyDescent="0.2">
      <c r="B14" t="s">
        <v>182</v>
      </c>
      <c r="J14" s="364">
        <v>42005</v>
      </c>
    </row>
    <row r="15" spans="2:10" x14ac:dyDescent="0.2">
      <c r="B15" s="13" t="s">
        <v>186</v>
      </c>
      <c r="J15" s="364">
        <v>42430</v>
      </c>
    </row>
    <row r="16" spans="2:10" x14ac:dyDescent="0.2">
      <c r="B16" s="13" t="s">
        <v>187</v>
      </c>
      <c r="C16" s="47"/>
      <c r="J16" s="364">
        <v>42705</v>
      </c>
    </row>
    <row r="17" spans="2:10" x14ac:dyDescent="0.2">
      <c r="C17" t="s">
        <v>189</v>
      </c>
    </row>
    <row r="18" spans="2:10" x14ac:dyDescent="0.2">
      <c r="B18" t="s">
        <v>190</v>
      </c>
      <c r="J18" s="497">
        <v>43709</v>
      </c>
    </row>
    <row r="19" spans="2:10" x14ac:dyDescent="0.2">
      <c r="C19" t="s">
        <v>191</v>
      </c>
      <c r="J19" s="365"/>
    </row>
    <row r="20" spans="2:10" x14ac:dyDescent="0.2">
      <c r="C20" t="s">
        <v>192</v>
      </c>
    </row>
  </sheetData>
  <mergeCells count="3">
    <mergeCell ref="B2:J7"/>
    <mergeCell ref="B8:J9"/>
    <mergeCell ref="B10:J11"/>
  </mergeCells>
  <phoneticPr fontId="0" type="noConversion"/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2"/>
  <sheetViews>
    <sheetView topLeftCell="A49" workbookViewId="0">
      <selection activeCell="P64" sqref="P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4" t="s">
        <v>8</v>
      </c>
      <c r="B2" s="395" t="s">
        <v>10</v>
      </c>
      <c r="C2" s="398" t="s">
        <v>25</v>
      </c>
      <c r="D2" s="401" t="s">
        <v>78</v>
      </c>
      <c r="E2" s="411" t="s">
        <v>18</v>
      </c>
      <c r="F2" s="412"/>
      <c r="G2" s="411" t="s">
        <v>28</v>
      </c>
      <c r="H2" s="412"/>
      <c r="I2" s="424" t="s">
        <v>63</v>
      </c>
      <c r="J2"/>
      <c r="K2"/>
    </row>
    <row r="3" spans="1:11" x14ac:dyDescent="0.2">
      <c r="A3" s="393"/>
      <c r="B3" s="396"/>
      <c r="C3" s="399"/>
      <c r="D3" s="402"/>
      <c r="E3" s="88" t="s">
        <v>23</v>
      </c>
      <c r="F3" s="135" t="s">
        <v>24</v>
      </c>
      <c r="G3" s="91" t="s">
        <v>23</v>
      </c>
      <c r="H3" s="135" t="s">
        <v>24</v>
      </c>
      <c r="I3" s="425"/>
      <c r="J3"/>
      <c r="K3"/>
    </row>
    <row r="4" spans="1:11" ht="13.5" thickBot="1" x14ac:dyDescent="0.25">
      <c r="A4" s="405"/>
      <c r="B4" s="406"/>
      <c r="C4" s="407"/>
      <c r="D4" s="408"/>
      <c r="E4" s="92" t="s">
        <v>67</v>
      </c>
      <c r="F4" s="35" t="s">
        <v>67</v>
      </c>
      <c r="G4" s="93" t="s">
        <v>67</v>
      </c>
      <c r="H4" s="35" t="s">
        <v>67</v>
      </c>
      <c r="I4" s="426"/>
      <c r="J4"/>
      <c r="K4"/>
    </row>
    <row r="5" spans="1:11" x14ac:dyDescent="0.2">
      <c r="A5" s="23" t="s">
        <v>118</v>
      </c>
      <c r="B5" s="24" t="s">
        <v>12</v>
      </c>
      <c r="C5" s="43">
        <v>1</v>
      </c>
      <c r="D5" s="25">
        <v>1</v>
      </c>
      <c r="E5" s="15">
        <f t="shared" ref="E5" si="0">MEDIAN(F73:F88)</f>
        <v>1.8848759499999999E-2</v>
      </c>
      <c r="F5" s="20">
        <f>MEDIAN(G73:G88)</f>
        <v>1.9534124999999999E-2</v>
      </c>
      <c r="G5" s="15">
        <f t="shared" ref="G5" si="1">AVERAGE(F73:F88)</f>
        <v>1.88392633125E-2</v>
      </c>
      <c r="H5" s="20">
        <f>AVERAGE(G73:G88)</f>
        <v>1.9523138499999999E-2</v>
      </c>
      <c r="I5" s="61">
        <v>0.02</v>
      </c>
      <c r="J5"/>
      <c r="K5"/>
    </row>
    <row r="6" spans="1:11" x14ac:dyDescent="0.2">
      <c r="A6" s="26" t="s">
        <v>118</v>
      </c>
      <c r="B6" s="27" t="s">
        <v>12</v>
      </c>
      <c r="C6" s="45">
        <v>1</v>
      </c>
      <c r="D6" s="28">
        <v>7</v>
      </c>
      <c r="E6" s="17">
        <f t="shared" ref="E6" si="2">MEDIAN(F89:F104)</f>
        <v>2.8840526499999998E-2</v>
      </c>
      <c r="F6" s="21">
        <f>MEDIAN(G89:G104)</f>
        <v>3.0153837499999999E-2</v>
      </c>
      <c r="G6" s="17">
        <f t="shared" ref="G6" si="3">AVERAGE(F89:F104)</f>
        <v>2.8826455999999997E-2</v>
      </c>
      <c r="H6" s="21">
        <f>AVERAGE(G89:G104)</f>
        <v>3.0086687000000001E-2</v>
      </c>
      <c r="I6" s="62">
        <v>0.02</v>
      </c>
      <c r="J6"/>
      <c r="K6"/>
    </row>
    <row r="7" spans="1:11" x14ac:dyDescent="0.2">
      <c r="A7" s="26" t="s">
        <v>118</v>
      </c>
      <c r="B7" s="27" t="s">
        <v>12</v>
      </c>
      <c r="C7" s="45">
        <v>1</v>
      </c>
      <c r="D7" s="28">
        <v>11</v>
      </c>
      <c r="E7" s="17">
        <f t="shared" ref="E7" si="4">MEDIAN(F105:F120)</f>
        <v>4.1711092499999998E-2</v>
      </c>
      <c r="F7" s="21">
        <f>MEDIAN(G105:G120)</f>
        <v>4.3201781500000001E-2</v>
      </c>
      <c r="G7" s="17">
        <f t="shared" ref="G7" si="5">AVERAGE(F105:F120)</f>
        <v>4.1687364875000001E-2</v>
      </c>
      <c r="H7" s="21">
        <f>AVERAGE(G105:G120)</f>
        <v>4.3191189624999994E-2</v>
      </c>
      <c r="I7" s="62">
        <v>0.02</v>
      </c>
      <c r="J7"/>
      <c r="K7"/>
    </row>
    <row r="8" spans="1:11" x14ac:dyDescent="0.2">
      <c r="A8" s="26" t="s">
        <v>118</v>
      </c>
      <c r="B8" s="29" t="s">
        <v>12</v>
      </c>
      <c r="C8" s="45">
        <v>1</v>
      </c>
      <c r="D8" s="28">
        <v>15</v>
      </c>
      <c r="E8" s="17">
        <f t="shared" ref="E8" si="6">MEDIAN(F121:F136)</f>
        <v>6.4513260500000003E-2</v>
      </c>
      <c r="F8" s="21">
        <f>MEDIAN(G121:G136)</f>
        <v>6.6792943500000007E-2</v>
      </c>
      <c r="G8" s="17">
        <f t="shared" ref="G8" si="7">AVERAGE(F121:F136)</f>
        <v>6.4417182312500015E-2</v>
      </c>
      <c r="H8" s="21">
        <f>AVERAGE(G121:G136)</f>
        <v>6.6720840374999993E-2</v>
      </c>
      <c r="I8" s="62">
        <v>0.02</v>
      </c>
      <c r="J8"/>
      <c r="K8"/>
    </row>
    <row r="9" spans="1:11" x14ac:dyDescent="0.2">
      <c r="A9" s="26" t="s">
        <v>118</v>
      </c>
      <c r="B9" s="27" t="s">
        <v>12</v>
      </c>
      <c r="C9" s="45">
        <v>1</v>
      </c>
      <c r="D9" s="28">
        <v>20</v>
      </c>
      <c r="E9" s="17" t="e">
        <f t="shared" ref="E9" si="8">MEDIAN(F137:F152)</f>
        <v>#NUM!</v>
      </c>
      <c r="F9" s="21" t="e">
        <f>MEDIAN(G137:G152)</f>
        <v>#NUM!</v>
      </c>
      <c r="G9" s="17" t="e">
        <f t="shared" ref="G9" si="9">AVERAGE(F137:F152)</f>
        <v>#DIV/0!</v>
      </c>
      <c r="H9" s="21" t="e">
        <f>AVERAGE(G137:G152)</f>
        <v>#DIV/0!</v>
      </c>
      <c r="I9" s="62">
        <v>0.02</v>
      </c>
      <c r="J9"/>
      <c r="K9"/>
    </row>
    <row r="10" spans="1:11" x14ac:dyDescent="0.2">
      <c r="A10" s="26" t="s">
        <v>118</v>
      </c>
      <c r="B10" s="27" t="s">
        <v>12</v>
      </c>
      <c r="C10" s="45">
        <v>1</v>
      </c>
      <c r="D10" s="28">
        <v>26</v>
      </c>
      <c r="E10" s="17" t="e">
        <f t="shared" ref="E10" si="10">MEDIAN(F153:F168)</f>
        <v>#NUM!</v>
      </c>
      <c r="F10" s="21" t="e">
        <f>MEDIAN(G153:G168)</f>
        <v>#NUM!</v>
      </c>
      <c r="G10" s="17" t="e">
        <f t="shared" ref="G10" si="11">AVERAGE(F153:F168)</f>
        <v>#DIV/0!</v>
      </c>
      <c r="H10" s="21" t="e">
        <f>AVERAGE(G153:G168)</f>
        <v>#DIV/0!</v>
      </c>
      <c r="I10" s="62">
        <v>0.02</v>
      </c>
      <c r="J10"/>
      <c r="K10"/>
    </row>
    <row r="11" spans="1:11" x14ac:dyDescent="0.2">
      <c r="A11" s="26" t="s">
        <v>118</v>
      </c>
      <c r="B11" s="29" t="s">
        <v>12</v>
      </c>
      <c r="C11" s="45">
        <v>1</v>
      </c>
      <c r="D11" s="28">
        <v>32</v>
      </c>
      <c r="E11" s="17" t="e">
        <f t="shared" ref="E11" si="12">MEDIAN(F169:F184)</f>
        <v>#NUM!</v>
      </c>
      <c r="F11" s="21" t="e">
        <f>MEDIAN(G169:G184)</f>
        <v>#NUM!</v>
      </c>
      <c r="G11" s="17" t="e">
        <f t="shared" ref="G11" si="13">AVERAGE(F169:F184)</f>
        <v>#DIV/0!</v>
      </c>
      <c r="H11" s="21" t="e">
        <f>AVERAGE(G169:G184)</f>
        <v>#DIV/0!</v>
      </c>
      <c r="I11" s="62">
        <v>0.02</v>
      </c>
      <c r="J11"/>
      <c r="K11"/>
    </row>
    <row r="12" spans="1:11" x14ac:dyDescent="0.2">
      <c r="A12" s="26" t="s">
        <v>118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9.7872513499999998E-3</v>
      </c>
      <c r="F12" s="21">
        <f>MEDIAN(G185:G200)</f>
        <v>1.0149084500000001E-2</v>
      </c>
      <c r="G12" s="17">
        <f t="shared" ref="G12" si="15">AVERAGE(F185:F200)</f>
        <v>9.7819687750000019E-3</v>
      </c>
      <c r="H12" s="21">
        <f>AVERAGE(G185:G200)</f>
        <v>1.0130810856249998E-2</v>
      </c>
      <c r="I12" s="62">
        <v>0.02</v>
      </c>
      <c r="J12"/>
      <c r="K12"/>
    </row>
    <row r="13" spans="1:11" x14ac:dyDescent="0.2">
      <c r="A13" s="26" t="s">
        <v>118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1.8810840500000002E-2</v>
      </c>
      <c r="F13" s="21">
        <f>MEDIAN(G201:G216)</f>
        <v>1.9522281000000002E-2</v>
      </c>
      <c r="G13" s="17">
        <f t="shared" ref="G13" si="17">AVERAGE(F201:F216)</f>
        <v>1.8803113625000003E-2</v>
      </c>
      <c r="H13" s="21">
        <f>AVERAGE(G201:G216)</f>
        <v>1.9474319937499995E-2</v>
      </c>
      <c r="I13" s="62">
        <v>0.02</v>
      </c>
      <c r="J13"/>
      <c r="K13"/>
    </row>
    <row r="14" spans="1:11" x14ac:dyDescent="0.2">
      <c r="A14" s="26" t="s">
        <v>118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2.8786207500000001E-2</v>
      </c>
      <c r="F14" s="21">
        <f>MEDIAN(G217:G232)</f>
        <v>3.00767945E-2</v>
      </c>
      <c r="G14" s="17">
        <f t="shared" ref="G14" si="19">AVERAGE(F217:F232)</f>
        <v>2.8772188437500002E-2</v>
      </c>
      <c r="H14" s="21">
        <f>AVERAGE(G217:G232)</f>
        <v>3.0057425249999995E-2</v>
      </c>
      <c r="I14" s="62">
        <v>0.02</v>
      </c>
      <c r="J14"/>
      <c r="K14"/>
    </row>
    <row r="15" spans="1:11" x14ac:dyDescent="0.2">
      <c r="A15" s="26" t="s">
        <v>118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4.1636268000000004E-2</v>
      </c>
      <c r="F15" s="21">
        <f>MEDIAN(G233:G248)</f>
        <v>4.3123695500000003E-2</v>
      </c>
      <c r="G15" s="17">
        <f t="shared" ref="G15" si="21">AVERAGE(F233:F248)</f>
        <v>4.1609924624999996E-2</v>
      </c>
      <c r="H15" s="21">
        <f>AVERAGE(G233:G248)</f>
        <v>4.3132547749999993E-2</v>
      </c>
      <c r="I15" s="62">
        <v>0.02</v>
      </c>
      <c r="J15"/>
      <c r="K15"/>
    </row>
    <row r="16" spans="1:11" x14ac:dyDescent="0.2">
      <c r="A16" s="26" t="s">
        <v>118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6.4391190500000001E-2</v>
      </c>
      <c r="F16" s="21">
        <f>MEDIAN(G249:G264)</f>
        <v>6.6714150999999999E-2</v>
      </c>
      <c r="G16" s="17">
        <f t="shared" ref="G16" si="23">AVERAGE(F249:F264)</f>
        <v>6.4297016749999991E-2</v>
      </c>
      <c r="H16" s="21">
        <f>AVERAGE(G249:G264)</f>
        <v>6.6662112749999988E-2</v>
      </c>
      <c r="I16" s="62">
        <v>0.02</v>
      </c>
      <c r="J16"/>
      <c r="K16"/>
    </row>
    <row r="17" spans="1:11" x14ac:dyDescent="0.2">
      <c r="A17" s="26" t="s">
        <v>118</v>
      </c>
      <c r="B17" s="27" t="s">
        <v>13</v>
      </c>
      <c r="C17" s="45">
        <v>1</v>
      </c>
      <c r="D17" s="28">
        <v>20</v>
      </c>
      <c r="E17" s="17" t="e">
        <f t="shared" ref="E17" si="24">MEDIAN(F265:F280)</f>
        <v>#NUM!</v>
      </c>
      <c r="F17" s="21" t="e">
        <f>MEDIAN(G265:G280)</f>
        <v>#NUM!</v>
      </c>
      <c r="G17" s="17" t="e">
        <f t="shared" ref="G17" si="25">AVERAGE(F265:F280)</f>
        <v>#DIV/0!</v>
      </c>
      <c r="H17" s="21" t="e">
        <f>AVERAGE(G265:G280)</f>
        <v>#DIV/0!</v>
      </c>
      <c r="I17" s="62">
        <v>0.02</v>
      </c>
      <c r="J17"/>
      <c r="K17"/>
    </row>
    <row r="18" spans="1:11" x14ac:dyDescent="0.2">
      <c r="A18" s="26" t="s">
        <v>118</v>
      </c>
      <c r="B18" s="27" t="s">
        <v>13</v>
      </c>
      <c r="C18" s="45">
        <v>1</v>
      </c>
      <c r="D18" s="28">
        <v>26</v>
      </c>
      <c r="E18" s="17" t="e">
        <f t="shared" ref="E18" si="26">MEDIAN(F281:F296)</f>
        <v>#NUM!</v>
      </c>
      <c r="F18" s="21" t="e">
        <f>MEDIAN(G281:G296)</f>
        <v>#NUM!</v>
      </c>
      <c r="G18" s="17" t="e">
        <f t="shared" ref="G18" si="27">AVERAGE(F281:F296)</f>
        <v>#DIV/0!</v>
      </c>
      <c r="H18" s="21" t="e">
        <f>AVERAGE(G281:G296)</f>
        <v>#DIV/0!</v>
      </c>
      <c r="I18" s="62">
        <v>0.02</v>
      </c>
      <c r="J18"/>
      <c r="K18"/>
    </row>
    <row r="19" spans="1:11" x14ac:dyDescent="0.2">
      <c r="A19" s="26" t="s">
        <v>118</v>
      </c>
      <c r="B19" s="29" t="s">
        <v>13</v>
      </c>
      <c r="C19" s="45">
        <v>1</v>
      </c>
      <c r="D19" s="28">
        <v>32</v>
      </c>
      <c r="E19" s="17" t="e">
        <f>MEDIAN(F297:F312)</f>
        <v>#NUM!</v>
      </c>
      <c r="F19" s="17" t="e">
        <f>MEDIAN(G297:G312)</f>
        <v>#NUM!</v>
      </c>
      <c r="G19" s="17" t="e">
        <f>AVERAGE(F297:F312)</f>
        <v>#DIV/0!</v>
      </c>
      <c r="H19" s="17" t="e">
        <f>AVERAGE(G297:G312)</f>
        <v>#DIV/0!</v>
      </c>
      <c r="I19" s="62">
        <v>0.02</v>
      </c>
      <c r="J19"/>
      <c r="K19"/>
    </row>
    <row r="20" spans="1:11" ht="13.5" thickBot="1" x14ac:dyDescent="0.25">
      <c r="A20" s="30" t="s">
        <v>118</v>
      </c>
      <c r="B20" s="31" t="s">
        <v>13</v>
      </c>
      <c r="C20" s="46">
        <v>1</v>
      </c>
      <c r="D20" s="32">
        <v>34</v>
      </c>
      <c r="E20" s="19">
        <f>MEDIAN(F313:F328)</f>
        <v>9.7684731999999989E-3</v>
      </c>
      <c r="F20" s="19">
        <f>MEDIAN(G313:G328)</f>
        <v>1.0133503E-2</v>
      </c>
      <c r="G20" s="19">
        <f>AVERAGE(F313:F328)</f>
        <v>9.7639313312500014E-3</v>
      </c>
      <c r="H20" s="19">
        <f>AVERAGE(G313:G328)</f>
        <v>1.0117138774999999E-2</v>
      </c>
      <c r="I20" s="63">
        <v>0.02</v>
      </c>
      <c r="J20"/>
      <c r="K20"/>
    </row>
    <row r="21" spans="1:11" x14ac:dyDescent="0.2">
      <c r="A21" s="36" t="s">
        <v>119</v>
      </c>
      <c r="B21" s="29" t="s">
        <v>12</v>
      </c>
      <c r="C21" s="44">
        <v>2</v>
      </c>
      <c r="D21" s="37">
        <v>1</v>
      </c>
      <c r="E21" s="15">
        <f>MEDIAN(F329:F344)</f>
        <v>5.7225516E-5</v>
      </c>
      <c r="F21" s="15">
        <f>MEDIAN(G329:G344)</f>
        <v>5.7994688000000003E-5</v>
      </c>
      <c r="G21" s="15">
        <f>AVERAGE(F329:F344)</f>
        <v>5.7354465687499996E-5</v>
      </c>
      <c r="H21" s="15">
        <f>AVERAGE(G329:G344)</f>
        <v>5.8142943874999989E-5</v>
      </c>
      <c r="I21" s="198" t="s">
        <v>123</v>
      </c>
      <c r="J21"/>
      <c r="K21"/>
    </row>
    <row r="22" spans="1:11" x14ac:dyDescent="0.2">
      <c r="A22" s="26" t="s">
        <v>119</v>
      </c>
      <c r="B22" s="29" t="s">
        <v>12</v>
      </c>
      <c r="C22" s="45">
        <v>2</v>
      </c>
      <c r="D22" s="28">
        <v>7</v>
      </c>
      <c r="E22" s="17">
        <f>MEDIAN(F345:F360)</f>
        <v>8.7430243E-5</v>
      </c>
      <c r="F22" s="17">
        <f>MEDIAN(G345:G360)</f>
        <v>8.9444711999999994E-5</v>
      </c>
      <c r="G22" s="17">
        <f>AVERAGE(F345:F360)</f>
        <v>8.7675357062500013E-5</v>
      </c>
      <c r="H22" s="17">
        <f>AVERAGE(G345:G360)</f>
        <v>8.9639069124999995E-5</v>
      </c>
      <c r="I22" s="166" t="s">
        <v>123</v>
      </c>
      <c r="J22"/>
      <c r="K22"/>
    </row>
    <row r="23" spans="1:11" x14ac:dyDescent="0.2">
      <c r="A23" s="26" t="s">
        <v>119</v>
      </c>
      <c r="B23" s="27" t="s">
        <v>12</v>
      </c>
      <c r="C23" s="45">
        <v>2</v>
      </c>
      <c r="D23" s="28">
        <v>11</v>
      </c>
      <c r="E23" s="17">
        <f>MEDIAN(F361:F376)</f>
        <v>1.2806100000000001E-4</v>
      </c>
      <c r="F23" s="17">
        <f>MEDIAN(G361:G376)</f>
        <v>1.3163243500000001E-4</v>
      </c>
      <c r="G23" s="17">
        <f>AVERAGE(F361:F376)</f>
        <v>1.28443788125E-4</v>
      </c>
      <c r="H23" s="17">
        <f>AVERAGE(G361:G376)</f>
        <v>1.3201594937499998E-4</v>
      </c>
      <c r="I23" s="166" t="s">
        <v>123</v>
      </c>
      <c r="J23"/>
      <c r="K23"/>
    </row>
    <row r="24" spans="1:11" x14ac:dyDescent="0.2">
      <c r="A24" s="26" t="s">
        <v>119</v>
      </c>
      <c r="B24" s="27" t="s">
        <v>12</v>
      </c>
      <c r="C24" s="45">
        <v>2</v>
      </c>
      <c r="D24" s="28">
        <v>15</v>
      </c>
      <c r="E24" s="17">
        <f>MEDIAN(F377:F392)</f>
        <v>1.98486915E-4</v>
      </c>
      <c r="F24" s="17">
        <f>MEDIAN(G377:G392)</f>
        <v>2.0316759499999998E-4</v>
      </c>
      <c r="G24" s="17">
        <f>AVERAGE(F377:F392)</f>
        <v>1.9896220374999998E-4</v>
      </c>
      <c r="H24" s="17">
        <f>AVERAGE(G377:G392)</f>
        <v>2.0427309687500001E-4</v>
      </c>
      <c r="I24" s="166" t="s">
        <v>123</v>
      </c>
      <c r="J24"/>
      <c r="K24"/>
    </row>
    <row r="25" spans="1:11" x14ac:dyDescent="0.2">
      <c r="A25" s="26" t="s">
        <v>119</v>
      </c>
      <c r="B25" s="27" t="s">
        <v>12</v>
      </c>
      <c r="C25" s="45">
        <v>2</v>
      </c>
      <c r="D25" s="28">
        <v>20</v>
      </c>
      <c r="E25" s="17">
        <f>MEDIAN(F393:F3408)</f>
        <v>1.1347733E-7</v>
      </c>
      <c r="F25" s="17">
        <f>MEDIAN(G393:G3408)</f>
        <v>1.1255053499999999E-7</v>
      </c>
      <c r="G25" s="17">
        <f>AVERAGE(F393:F3408)</f>
        <v>8.0608058944829606E-5</v>
      </c>
      <c r="H25" s="17">
        <f>AVERAGE(G393:G3408)</f>
        <v>8.3157771112974381E-5</v>
      </c>
      <c r="I25" s="166" t="s">
        <v>123</v>
      </c>
      <c r="J25"/>
      <c r="K25"/>
    </row>
    <row r="26" spans="1:11" x14ac:dyDescent="0.2">
      <c r="A26" s="26" t="s">
        <v>119</v>
      </c>
      <c r="B26" s="27" t="s">
        <v>12</v>
      </c>
      <c r="C26" s="45">
        <v>2</v>
      </c>
      <c r="D26" s="28">
        <v>26</v>
      </c>
      <c r="E26" s="17">
        <f>MEDIAN(F409:F424)</f>
        <v>4.6932986999999998E-4</v>
      </c>
      <c r="F26" s="17">
        <f>MEDIAN(G409:G424)</f>
        <v>4.8537293E-4</v>
      </c>
      <c r="G26" s="17">
        <f>AVERAGE(F409:F424)</f>
        <v>4.7073053750000006E-4</v>
      </c>
      <c r="H26" s="17">
        <f>AVERAGE(G409:G424)</f>
        <v>4.8658323687500004E-4</v>
      </c>
      <c r="I26" s="166" t="s">
        <v>123</v>
      </c>
      <c r="J26"/>
      <c r="K26"/>
    </row>
    <row r="27" spans="1:11" x14ac:dyDescent="0.2">
      <c r="A27" s="26" t="s">
        <v>119</v>
      </c>
      <c r="B27" s="27" t="s">
        <v>12</v>
      </c>
      <c r="C27" s="45">
        <v>2</v>
      </c>
      <c r="D27" s="28">
        <v>32</v>
      </c>
      <c r="E27" s="17">
        <f>MEDIAN(F425:F440)</f>
        <v>7.3858390999999995E-4</v>
      </c>
      <c r="F27" s="17">
        <f>MEDIAN(G425:G440)</f>
        <v>7.6453302499999997E-4</v>
      </c>
      <c r="G27" s="17">
        <f>AVERAGE(F425:F440)</f>
        <v>7.4022510249999998E-4</v>
      </c>
      <c r="H27" s="17">
        <f>AVERAGE(G425:G440)</f>
        <v>7.6599928125000002E-4</v>
      </c>
      <c r="I27" s="166" t="s">
        <v>123</v>
      </c>
      <c r="J27"/>
      <c r="K27"/>
    </row>
    <row r="28" spans="1:11" x14ac:dyDescent="0.2">
      <c r="A28" s="26" t="s">
        <v>119</v>
      </c>
      <c r="B28" s="27" t="s">
        <v>12</v>
      </c>
      <c r="C28" s="45">
        <v>2</v>
      </c>
      <c r="D28" s="28">
        <v>34</v>
      </c>
      <c r="E28" s="17">
        <f>MEDIAN(F441:F456)</f>
        <v>2.9916141999999998E-5</v>
      </c>
      <c r="F28" s="17">
        <f>MEDIAN(G441:G456)</f>
        <v>3.0265066500000001E-5</v>
      </c>
      <c r="G28" s="17">
        <f>AVERAGE(F441:F456)</f>
        <v>2.99897488125E-5</v>
      </c>
      <c r="H28" s="17">
        <f>AVERAGE(G441:G456)</f>
        <v>3.0410410187499999E-5</v>
      </c>
      <c r="I28" s="166" t="s">
        <v>123</v>
      </c>
      <c r="J28"/>
      <c r="K28"/>
    </row>
    <row r="29" spans="1:11" x14ac:dyDescent="0.2">
      <c r="A29" s="26" t="s">
        <v>119</v>
      </c>
      <c r="B29" s="27" t="s">
        <v>13</v>
      </c>
      <c r="C29" s="45">
        <v>2</v>
      </c>
      <c r="D29" s="28">
        <v>1</v>
      </c>
      <c r="E29" s="17">
        <f>MEDIAN(F457:F472)</f>
        <v>5.7114680999999999E-5</v>
      </c>
      <c r="F29" s="17">
        <f>MEDIAN(G457:G472)</f>
        <v>5.7914345500000003E-5</v>
      </c>
      <c r="G29" s="17">
        <f>AVERAGE(F457:F472)</f>
        <v>5.7242493874999997E-5</v>
      </c>
      <c r="H29" s="17">
        <f>AVERAGE(G457:G472)</f>
        <v>5.8052479937499992E-5</v>
      </c>
      <c r="I29" s="166" t="s">
        <v>123</v>
      </c>
      <c r="J29"/>
      <c r="K29"/>
    </row>
    <row r="30" spans="1:11" x14ac:dyDescent="0.2">
      <c r="A30" s="26" t="s">
        <v>119</v>
      </c>
      <c r="B30" s="27" t="s">
        <v>13</v>
      </c>
      <c r="C30" s="45">
        <v>2</v>
      </c>
      <c r="D30" s="28">
        <v>7</v>
      </c>
      <c r="E30" s="17">
        <f>MEDIAN(F473:F488)</f>
        <v>8.7255465999999999E-5</v>
      </c>
      <c r="F30" s="17">
        <f>MEDIAN(G473:G488)</f>
        <v>8.9283245999999998E-5</v>
      </c>
      <c r="G30" s="17">
        <f>AVERAGE(F473:F488)</f>
        <v>8.7494349375000026E-5</v>
      </c>
      <c r="H30" s="17">
        <f>AVERAGE(G473:G488)</f>
        <v>8.9477718562499999E-5</v>
      </c>
      <c r="I30" s="166" t="s">
        <v>123</v>
      </c>
      <c r="J30"/>
      <c r="K30"/>
    </row>
    <row r="31" spans="1:11" x14ac:dyDescent="0.2">
      <c r="A31" s="26" t="s">
        <v>119</v>
      </c>
      <c r="B31" s="27" t="s">
        <v>13</v>
      </c>
      <c r="C31" s="45">
        <v>2</v>
      </c>
      <c r="D31" s="28">
        <v>11</v>
      </c>
      <c r="E31" s="17">
        <f>MEDIAN(F489:F504)</f>
        <v>1.2778856E-4</v>
      </c>
      <c r="F31" s="17">
        <f>MEDIAN(G489:G504)</f>
        <v>1.3139084500000001E-4</v>
      </c>
      <c r="G31" s="17">
        <f>AVERAGE(F489:F504)</f>
        <v>1.2817115375000001E-4</v>
      </c>
      <c r="H31" s="17">
        <f>AVERAGE(G489:G504)</f>
        <v>1.3175380562499998E-4</v>
      </c>
      <c r="I31" s="166" t="s">
        <v>123</v>
      </c>
      <c r="J31"/>
      <c r="K31"/>
    </row>
    <row r="32" spans="1:11" x14ac:dyDescent="0.2">
      <c r="A32" s="26" t="s">
        <v>119</v>
      </c>
      <c r="B32" s="27" t="s">
        <v>13</v>
      </c>
      <c r="C32" s="45">
        <v>2</v>
      </c>
      <c r="D32" s="28">
        <v>15</v>
      </c>
      <c r="E32" s="17">
        <f>MEDIAN(F505:F520)</f>
        <v>1.9782605999999999E-4</v>
      </c>
      <c r="F32" s="17">
        <f>MEDIAN(G505:G520)</f>
        <v>2.0316597999999998E-4</v>
      </c>
      <c r="G32" s="17">
        <f>AVERAGE(F505:F520)</f>
        <v>1.9843115437499998E-4</v>
      </c>
      <c r="H32" s="17">
        <f>AVERAGE(G505:G520)</f>
        <v>2.0387046000000002E-4</v>
      </c>
      <c r="I32" s="166" t="s">
        <v>123</v>
      </c>
      <c r="J32"/>
      <c r="K32"/>
    </row>
    <row r="33" spans="1:11" x14ac:dyDescent="0.2">
      <c r="A33" s="26" t="s">
        <v>119</v>
      </c>
      <c r="B33" s="27" t="s">
        <v>13</v>
      </c>
      <c r="C33" s="45">
        <v>2</v>
      </c>
      <c r="D33" s="28">
        <v>20</v>
      </c>
      <c r="E33" s="17">
        <f>MEDIAN(F521:F536)</f>
        <v>2.9521959000000002E-4</v>
      </c>
      <c r="F33" s="17">
        <f>MEDIAN(G521:G536)</f>
        <v>3.0318540000000001E-4</v>
      </c>
      <c r="G33" s="17">
        <f>AVERAGE(F521:F536)</f>
        <v>2.9597319437499998E-4</v>
      </c>
      <c r="H33" s="17">
        <f>AVERAGE(G521:G536)</f>
        <v>3.0419176187500003E-4</v>
      </c>
      <c r="I33" s="166" t="s">
        <v>123</v>
      </c>
      <c r="J33"/>
      <c r="K33"/>
    </row>
    <row r="34" spans="1:11" x14ac:dyDescent="0.2">
      <c r="A34" s="26" t="s">
        <v>119</v>
      </c>
      <c r="B34" s="27" t="s">
        <v>13</v>
      </c>
      <c r="C34" s="45">
        <v>2</v>
      </c>
      <c r="D34" s="28">
        <v>26</v>
      </c>
      <c r="E34" s="17">
        <f>MEDIAN(F537:F552)</f>
        <v>4.6870358000000002E-4</v>
      </c>
      <c r="F34" s="17">
        <f>MEDIAN(G537:G552)</f>
        <v>4.8456416499999998E-4</v>
      </c>
      <c r="G34" s="17">
        <f>AVERAGE(F537:F552)</f>
        <v>4.6975418499999998E-4</v>
      </c>
      <c r="H34" s="17">
        <f>AVERAGE(G537:G552)</f>
        <v>4.8577450687499994E-4</v>
      </c>
      <c r="I34" s="166" t="s">
        <v>123</v>
      </c>
      <c r="J34"/>
      <c r="K34"/>
    </row>
    <row r="35" spans="1:11" x14ac:dyDescent="0.2">
      <c r="A35" s="26" t="s">
        <v>119</v>
      </c>
      <c r="B35" s="27" t="s">
        <v>13</v>
      </c>
      <c r="C35" s="45">
        <v>2</v>
      </c>
      <c r="D35" s="28">
        <v>32</v>
      </c>
      <c r="E35" s="17">
        <f>MEDIAN(F553:F568)</f>
        <v>7.3693727999999997E-4</v>
      </c>
      <c r="F35" s="17">
        <f>MEDIAN(G553:G568)</f>
        <v>7.6293178500000001E-4</v>
      </c>
      <c r="G35" s="17">
        <f>AVERAGE(F553:F568)</f>
        <v>7.3858830499999996E-4</v>
      </c>
      <c r="H35" s="17">
        <f>AVERAGE(G553:G568)</f>
        <v>7.643868668750001E-4</v>
      </c>
      <c r="I35" s="166" t="s">
        <v>123</v>
      </c>
      <c r="J35"/>
      <c r="K35"/>
    </row>
    <row r="36" spans="1:11" ht="13.5" thickBot="1" x14ac:dyDescent="0.25">
      <c r="A36" s="30" t="s">
        <v>119</v>
      </c>
      <c r="B36" s="31" t="s">
        <v>13</v>
      </c>
      <c r="C36" s="46">
        <v>2</v>
      </c>
      <c r="D36" s="32">
        <v>34</v>
      </c>
      <c r="E36" s="19">
        <f>MEDIAN(F569:F584)</f>
        <v>2.9865217E-5</v>
      </c>
      <c r="F36" s="19">
        <f>MEDIAN(G569:G584)</f>
        <v>3.0250114000000002E-5</v>
      </c>
      <c r="G36" s="19">
        <f>AVERAGE(F569:F584)</f>
        <v>2.9937456625E-5</v>
      </c>
      <c r="H36" s="19">
        <f>AVERAGE(G569:G584)</f>
        <v>3.0340064124999999E-5</v>
      </c>
      <c r="I36" s="167" t="s">
        <v>123</v>
      </c>
      <c r="J36"/>
      <c r="K36"/>
    </row>
    <row r="37" spans="1:11" x14ac:dyDescent="0.2">
      <c r="A37" s="36" t="s">
        <v>120</v>
      </c>
      <c r="B37" s="29" t="s">
        <v>12</v>
      </c>
      <c r="C37" s="44">
        <v>3</v>
      </c>
      <c r="D37" s="37">
        <v>1</v>
      </c>
      <c r="E37" s="15">
        <f>MEDIAN(F585:F600)</f>
        <v>1.1302441E-7</v>
      </c>
      <c r="F37" s="15">
        <f>MEDIAN(G585:G600)</f>
        <v>1.00476855E-7</v>
      </c>
      <c r="G37" s="15">
        <f>AVERAGE(F585:F600)</f>
        <v>1.1311799437500001E-7</v>
      </c>
      <c r="H37" s="15">
        <f>AVERAGE(G585:G600)</f>
        <v>1.0026606300000001E-7</v>
      </c>
      <c r="I37" s="198" t="s">
        <v>123</v>
      </c>
      <c r="J37"/>
      <c r="K37"/>
    </row>
    <row r="38" spans="1:11" x14ac:dyDescent="0.2">
      <c r="A38" s="26" t="s">
        <v>120</v>
      </c>
      <c r="B38" s="27" t="s">
        <v>12</v>
      </c>
      <c r="C38" s="45">
        <v>3</v>
      </c>
      <c r="D38" s="28">
        <v>7</v>
      </c>
      <c r="E38" s="17">
        <f>MEDIAN(F601:F616)</f>
        <v>1.1303322999999999E-7</v>
      </c>
      <c r="F38" s="17">
        <f>MEDIAN(G601:G616)</f>
        <v>1.0552976E-7</v>
      </c>
      <c r="G38" s="17">
        <f>AVERAGE(F601:F616)</f>
        <v>1.1265410999999999E-7</v>
      </c>
      <c r="H38" s="17">
        <f>AVERAGE(G601:G616)</f>
        <v>1.0540971500000001E-7</v>
      </c>
      <c r="I38" s="166" t="s">
        <v>123</v>
      </c>
      <c r="J38"/>
      <c r="K38"/>
    </row>
    <row r="39" spans="1:11" x14ac:dyDescent="0.2">
      <c r="A39" s="26" t="s">
        <v>120</v>
      </c>
      <c r="B39" s="29" t="s">
        <v>12</v>
      </c>
      <c r="C39" s="44">
        <v>3</v>
      </c>
      <c r="D39" s="37">
        <v>11</v>
      </c>
      <c r="E39" s="17">
        <f>MEDIAN(F617:F632)</f>
        <v>1.1302477999999999E-7</v>
      </c>
      <c r="F39" s="17">
        <f>MEDIAN(G617:G632)</f>
        <v>1.08449285E-7</v>
      </c>
      <c r="G39" s="17">
        <f>AVERAGE(F617:F632)</f>
        <v>1.1265422500000001E-7</v>
      </c>
      <c r="H39" s="17">
        <f>AVERAGE(G617:G632)</f>
        <v>1.0837892062500001E-7</v>
      </c>
      <c r="I39" s="166" t="s">
        <v>123</v>
      </c>
      <c r="J39"/>
      <c r="K39"/>
    </row>
    <row r="40" spans="1:11" x14ac:dyDescent="0.2">
      <c r="A40" s="26" t="s">
        <v>120</v>
      </c>
      <c r="B40" s="27" t="s">
        <v>12</v>
      </c>
      <c r="C40" s="45">
        <v>3</v>
      </c>
      <c r="D40" s="28">
        <v>15</v>
      </c>
      <c r="E40" s="17">
        <f>MEDIAN(F633:F648)</f>
        <v>1.13034885E-7</v>
      </c>
      <c r="F40" s="17">
        <f>MEDIAN(G633:G648)</f>
        <v>1.1059594500000001E-7</v>
      </c>
      <c r="G40" s="17">
        <f>AVERAGE(F633:F648)</f>
        <v>1.1285145875000001E-7</v>
      </c>
      <c r="H40" s="17">
        <f>AVERAGE(G633:G648)</f>
        <v>1.1056406999999999E-7</v>
      </c>
      <c r="I40" s="166" t="s">
        <v>123</v>
      </c>
      <c r="J40"/>
      <c r="K40"/>
    </row>
    <row r="41" spans="1:11" x14ac:dyDescent="0.2">
      <c r="A41" s="26" t="s">
        <v>120</v>
      </c>
      <c r="B41" s="27" t="s">
        <v>12</v>
      </c>
      <c r="C41" s="45">
        <v>3</v>
      </c>
      <c r="D41" s="28">
        <v>20</v>
      </c>
      <c r="E41" s="17">
        <f>MEDIAN(F649:F664)</f>
        <v>1.1304224E-7</v>
      </c>
      <c r="F41" s="17">
        <f>MEDIAN(G649:G664)</f>
        <v>1.11995005E-7</v>
      </c>
      <c r="G41" s="17">
        <f>AVERAGE(F649:F664)</f>
        <v>1.1320045874999999E-7</v>
      </c>
      <c r="H41" s="17">
        <f>AVERAGE(G649:G664)</f>
        <v>1.11987486875E-7</v>
      </c>
      <c r="I41" s="166" t="s">
        <v>123</v>
      </c>
      <c r="J41"/>
      <c r="K41"/>
    </row>
    <row r="42" spans="1:11" x14ac:dyDescent="0.2">
      <c r="A42" s="26" t="s">
        <v>120</v>
      </c>
      <c r="B42" s="27" t="s">
        <v>12</v>
      </c>
      <c r="C42" s="45">
        <v>3</v>
      </c>
      <c r="D42" s="28">
        <v>26</v>
      </c>
      <c r="E42" s="17">
        <f>MEDIAN(F665:F680)</f>
        <v>1.1315418499999999E-7</v>
      </c>
      <c r="F42" s="17">
        <f>MEDIAN(G665:G680)</f>
        <v>1.12967685E-7</v>
      </c>
      <c r="G42" s="17">
        <f>AVERAGE(F665:F680)</f>
        <v>1.1352790562500002E-7</v>
      </c>
      <c r="H42" s="17">
        <f>AVERAGE(G665:G680)</f>
        <v>1.12954265625E-7</v>
      </c>
      <c r="I42" s="166" t="s">
        <v>123</v>
      </c>
      <c r="J42"/>
      <c r="K42"/>
    </row>
    <row r="43" spans="1:11" x14ac:dyDescent="0.2">
      <c r="A43" s="26" t="s">
        <v>120</v>
      </c>
      <c r="B43" s="27" t="s">
        <v>12</v>
      </c>
      <c r="C43" s="45">
        <v>3</v>
      </c>
      <c r="D43" s="28">
        <v>32</v>
      </c>
      <c r="E43" s="17">
        <f>MEDIAN(F681:F696)</f>
        <v>1.13047935E-7</v>
      </c>
      <c r="F43" s="17">
        <f>MEDIAN(G681:G696)</f>
        <v>1.1269961E-7</v>
      </c>
      <c r="G43" s="17">
        <f>AVERAGE(F681:F696)</f>
        <v>1.1268793250000002E-7</v>
      </c>
      <c r="H43" s="17">
        <f>AVERAGE(G681:G696)</f>
        <v>1.1242316062499999E-7</v>
      </c>
      <c r="I43" s="166" t="s">
        <v>123</v>
      </c>
      <c r="J43"/>
      <c r="K43"/>
    </row>
    <row r="44" spans="1:11" x14ac:dyDescent="0.2">
      <c r="A44" s="26" t="s">
        <v>120</v>
      </c>
      <c r="B44" s="27" t="s">
        <v>12</v>
      </c>
      <c r="C44" s="45">
        <v>3</v>
      </c>
      <c r="D44" s="28">
        <v>34</v>
      </c>
      <c r="E44" s="17">
        <f>MEDIAN(F697:F712)</f>
        <v>1.1350398500000001E-7</v>
      </c>
      <c r="F44" s="17">
        <f>MEDIAN(G697:G712)</f>
        <v>1.13820635E-7</v>
      </c>
      <c r="G44" s="17">
        <f>AVERAGE(F697:F712)</f>
        <v>1.1413528062499999E-7</v>
      </c>
      <c r="H44" s="17">
        <f>AVERAGE(G697:G712)</f>
        <v>1.1439839499999999E-7</v>
      </c>
      <c r="I44" s="166" t="s">
        <v>123</v>
      </c>
      <c r="J44"/>
      <c r="K44"/>
    </row>
    <row r="45" spans="1:11" x14ac:dyDescent="0.2">
      <c r="A45" s="26" t="s">
        <v>120</v>
      </c>
      <c r="B45" s="27" t="s">
        <v>13</v>
      </c>
      <c r="C45" s="45">
        <v>3</v>
      </c>
      <c r="D45" s="28">
        <v>1</v>
      </c>
      <c r="E45" s="17">
        <f>MEDIAN(F713:F728)</f>
        <v>1.1302E-7</v>
      </c>
      <c r="F45" s="17">
        <f>MEDIAN(G713:G728)</f>
        <v>1.0047870000000001E-7</v>
      </c>
      <c r="G45" s="17">
        <f>AVERAGE(F713:F728)</f>
        <v>1.13119373125E-7</v>
      </c>
      <c r="H45" s="17">
        <f>AVERAGE(G713:G728)</f>
        <v>1.002570466875E-7</v>
      </c>
      <c r="I45" s="166" t="s">
        <v>123</v>
      </c>
      <c r="J45"/>
      <c r="K45"/>
    </row>
    <row r="46" spans="1:11" x14ac:dyDescent="0.2">
      <c r="A46" s="26" t="s">
        <v>120</v>
      </c>
      <c r="B46" s="27" t="s">
        <v>13</v>
      </c>
      <c r="C46" s="45">
        <v>3</v>
      </c>
      <c r="D46" s="28">
        <v>7</v>
      </c>
      <c r="E46" s="17">
        <f>MEDIAN(F729:F744)</f>
        <v>1.13030845E-7</v>
      </c>
      <c r="F46" s="17">
        <f>MEDIAN(G729:G744)</f>
        <v>1.05541195E-7</v>
      </c>
      <c r="G46" s="17">
        <f>AVERAGE(F729:F744)</f>
        <v>1.1265351249999999E-7</v>
      </c>
      <c r="H46" s="17">
        <f>AVERAGE(G729:G744)</f>
        <v>1.0541548124999999E-7</v>
      </c>
      <c r="I46" s="166" t="s">
        <v>123</v>
      </c>
      <c r="J46"/>
      <c r="K46"/>
    </row>
    <row r="47" spans="1:11" x14ac:dyDescent="0.2">
      <c r="A47" s="26" t="s">
        <v>120</v>
      </c>
      <c r="B47" s="27" t="s">
        <v>13</v>
      </c>
      <c r="C47" s="45">
        <v>3</v>
      </c>
      <c r="D47" s="45">
        <v>11</v>
      </c>
      <c r="E47" s="16">
        <f>MEDIAN(F745:F760)</f>
        <v>1.1302844999999999E-7</v>
      </c>
      <c r="F47" s="16">
        <f>MEDIAN(G745:G760)</f>
        <v>1.0845906E-7</v>
      </c>
      <c r="G47" s="16">
        <f>AVERAGE(F745:F760)</f>
        <v>1.1265266187499999E-7</v>
      </c>
      <c r="H47" s="16">
        <f>AVERAGE(G745:G760)</f>
        <v>1.08381274375E-7</v>
      </c>
      <c r="I47" s="166" t="s">
        <v>123</v>
      </c>
      <c r="J47"/>
      <c r="K47"/>
    </row>
    <row r="48" spans="1:11" x14ac:dyDescent="0.2">
      <c r="A48" s="26" t="s">
        <v>120</v>
      </c>
      <c r="B48" s="27" t="s">
        <v>13</v>
      </c>
      <c r="C48" s="45">
        <v>3</v>
      </c>
      <c r="D48" s="45">
        <v>15</v>
      </c>
      <c r="E48" s="16">
        <f>MEDIAN(F761:F776)</f>
        <v>1.1303672E-7</v>
      </c>
      <c r="F48" s="16">
        <f>MEDIAN(G761:G776)</f>
        <v>1.1059668E-7</v>
      </c>
      <c r="G48" s="16">
        <f>AVERAGE(F761:F776)</f>
        <v>1.1285515812499999E-7</v>
      </c>
      <c r="H48" s="16">
        <f>AVERAGE(G761:G776)</f>
        <v>1.1056690499999999E-7</v>
      </c>
      <c r="I48" s="166" t="s">
        <v>123</v>
      </c>
      <c r="J48"/>
      <c r="K48"/>
    </row>
    <row r="49" spans="1:11" x14ac:dyDescent="0.2">
      <c r="A49" s="26" t="s">
        <v>120</v>
      </c>
      <c r="B49" s="29" t="s">
        <v>13</v>
      </c>
      <c r="C49" s="45">
        <v>3</v>
      </c>
      <c r="D49" s="45">
        <v>20</v>
      </c>
      <c r="E49" s="16">
        <f>MEDIAN(F777:F792)</f>
        <v>1.13046835E-7</v>
      </c>
      <c r="F49" s="16">
        <f>MEDIAN(G777:G792)</f>
        <v>1.1198817500000001E-7</v>
      </c>
      <c r="G49" s="16">
        <f>AVERAGE(F777:F792)</f>
        <v>1.1319885062499998E-7</v>
      </c>
      <c r="H49" s="16">
        <f>AVERAGE(G777:G792)</f>
        <v>1.1198522749999998E-7</v>
      </c>
      <c r="I49" s="166" t="s">
        <v>123</v>
      </c>
      <c r="J49"/>
      <c r="K49"/>
    </row>
    <row r="50" spans="1:11" x14ac:dyDescent="0.2">
      <c r="A50" s="26" t="s">
        <v>120</v>
      </c>
      <c r="B50" s="27" t="s">
        <v>13</v>
      </c>
      <c r="C50" s="27">
        <v>3</v>
      </c>
      <c r="D50" s="45">
        <v>26</v>
      </c>
      <c r="E50" s="16">
        <f>MEDIAN(F793:F808)</f>
        <v>1.1315363E-7</v>
      </c>
      <c r="F50" s="16">
        <f>MEDIAN(G793:G808)</f>
        <v>1.12968055E-7</v>
      </c>
      <c r="G50" s="16">
        <f>AVERAGE(F793:F808)</f>
        <v>1.13531810625E-7</v>
      </c>
      <c r="H50" s="16">
        <f>AVERAGE(G793:G808)</f>
        <v>1.1295235374999999E-7</v>
      </c>
      <c r="I50" s="166" t="s">
        <v>123</v>
      </c>
      <c r="J50"/>
      <c r="K50"/>
    </row>
    <row r="51" spans="1:11" x14ac:dyDescent="0.2">
      <c r="A51" s="26" t="s">
        <v>120</v>
      </c>
      <c r="B51" s="27" t="s">
        <v>13</v>
      </c>
      <c r="C51" s="27">
        <v>3</v>
      </c>
      <c r="D51" s="45">
        <v>32</v>
      </c>
      <c r="E51" s="16">
        <f>MEDIAN(F809:F824)</f>
        <v>1.1305878499999999E-7</v>
      </c>
      <c r="F51" s="16">
        <f>MEDIAN(G809:G824)</f>
        <v>1.12699615E-7</v>
      </c>
      <c r="G51" s="16">
        <f>AVERAGE(F809:F824)</f>
        <v>1.1268731187499999E-7</v>
      </c>
      <c r="H51" s="16">
        <f>AVERAGE(G809:G824)</f>
        <v>1.1242581312499999E-7</v>
      </c>
      <c r="I51" s="166" t="s">
        <v>123</v>
      </c>
      <c r="J51"/>
      <c r="K51"/>
    </row>
    <row r="52" spans="1:11" ht="13.5" thickBot="1" x14ac:dyDescent="0.25">
      <c r="A52" s="31" t="s">
        <v>120</v>
      </c>
      <c r="B52" s="31" t="s">
        <v>13</v>
      </c>
      <c r="C52" s="31">
        <v>3</v>
      </c>
      <c r="D52" s="46">
        <v>34</v>
      </c>
      <c r="E52" s="18">
        <f>MEDIAN(F825:F840)</f>
        <v>1.13519795E-7</v>
      </c>
      <c r="F52" s="18">
        <f>MEDIAN(G825:G840)</f>
        <v>1.1380753499999999E-7</v>
      </c>
      <c r="G52" s="18">
        <f>AVERAGE(F825:F840)</f>
        <v>1.1413631437499999E-7</v>
      </c>
      <c r="H52" s="18">
        <f>AVERAGE(G825:G840)</f>
        <v>1.1440263750000002E-7</v>
      </c>
      <c r="I52" s="167" t="s">
        <v>123</v>
      </c>
      <c r="J52"/>
      <c r="K52"/>
    </row>
    <row r="53" spans="1:11" x14ac:dyDescent="0.2">
      <c r="A53" s="36" t="s">
        <v>121</v>
      </c>
      <c r="B53" s="29" t="s">
        <v>12</v>
      </c>
      <c r="C53" s="44">
        <v>3</v>
      </c>
      <c r="D53" s="37">
        <v>1</v>
      </c>
      <c r="E53" s="15">
        <f>MEDIAN(F841:F856)</f>
        <v>1.1310068999999999E-7</v>
      </c>
      <c r="F53" s="15">
        <f>MEDIAN(G841:G856)</f>
        <v>1.0038184000000001E-7</v>
      </c>
      <c r="G53" s="15">
        <f>AVERAGE(F841:F856)</f>
        <v>1.1312171625E-7</v>
      </c>
      <c r="H53" s="15">
        <f>AVERAGE(G841:G856)</f>
        <v>1.0030462425000001E-7</v>
      </c>
      <c r="I53" s="198" t="s">
        <v>123</v>
      </c>
      <c r="J53"/>
      <c r="K53"/>
    </row>
    <row r="54" spans="1:11" x14ac:dyDescent="0.2">
      <c r="A54" s="26" t="s">
        <v>121</v>
      </c>
      <c r="B54" s="27" t="s">
        <v>12</v>
      </c>
      <c r="C54" s="45">
        <v>3</v>
      </c>
      <c r="D54" s="28">
        <v>7</v>
      </c>
      <c r="E54" s="17">
        <f>MEDIAN(F857:F872)</f>
        <v>1.1309830499999999E-7</v>
      </c>
      <c r="F54" s="17">
        <f>MEDIAN(G857:G872)</f>
        <v>1.0540705999999999E-7</v>
      </c>
      <c r="G54" s="17">
        <f>AVERAGE(F857:F872)</f>
        <v>1.12603031875E-7</v>
      </c>
      <c r="H54" s="17">
        <f>AVERAGE(G857:G872)</f>
        <v>1.0537378375000001E-7</v>
      </c>
      <c r="I54" s="166" t="s">
        <v>123</v>
      </c>
      <c r="J54"/>
      <c r="K54"/>
    </row>
    <row r="55" spans="1:11" x14ac:dyDescent="0.2">
      <c r="A55" s="26" t="s">
        <v>121</v>
      </c>
      <c r="B55" s="29" t="s">
        <v>12</v>
      </c>
      <c r="C55" s="44">
        <v>3</v>
      </c>
      <c r="D55" s="37">
        <v>11</v>
      </c>
      <c r="E55" s="17">
        <f>MEDIAN(F873:F888)</f>
        <v>1.1307716499999999E-7</v>
      </c>
      <c r="F55" s="17">
        <f>MEDIAN(G873:G888)</f>
        <v>1.0830316E-7</v>
      </c>
      <c r="G55" s="17">
        <f>AVERAGE(F873:F888)</f>
        <v>1.1260041312500002E-7</v>
      </c>
      <c r="H55" s="17">
        <f>AVERAGE(G873:G888)</f>
        <v>1.0831528999999998E-7</v>
      </c>
      <c r="I55" s="166" t="s">
        <v>123</v>
      </c>
      <c r="J55"/>
      <c r="K55"/>
    </row>
    <row r="56" spans="1:11" x14ac:dyDescent="0.2">
      <c r="A56" s="26" t="s">
        <v>121</v>
      </c>
      <c r="B56" s="27" t="s">
        <v>12</v>
      </c>
      <c r="C56" s="45">
        <v>3</v>
      </c>
      <c r="D56" s="28">
        <v>15</v>
      </c>
      <c r="E56" s="17">
        <f>MEDIAN(F889:F904)</f>
        <v>1.1302790000000001E-7</v>
      </c>
      <c r="F56" s="17">
        <f>MEDIAN(G889:G904)</f>
        <v>1.1067711999999999E-7</v>
      </c>
      <c r="G56" s="17">
        <f>AVERAGE(F889:F904)</f>
        <v>1.1282710499999999E-7</v>
      </c>
      <c r="H56" s="17">
        <f>AVERAGE(G889:G904)</f>
        <v>1.1064557250000001E-7</v>
      </c>
      <c r="I56" s="166" t="s">
        <v>123</v>
      </c>
      <c r="J56"/>
      <c r="K56"/>
    </row>
    <row r="57" spans="1:11" x14ac:dyDescent="0.2">
      <c r="A57" s="26" t="s">
        <v>121</v>
      </c>
      <c r="B57" s="27" t="s">
        <v>12</v>
      </c>
      <c r="C57" s="45">
        <v>3</v>
      </c>
      <c r="D57" s="28">
        <v>20</v>
      </c>
      <c r="E57" s="17">
        <f>MEDIAN(F905:F920)</f>
        <v>1.1306888999999999E-7</v>
      </c>
      <c r="F57" s="17">
        <f>MEDIAN(G905:G920)</f>
        <v>1.1207360000000001E-7</v>
      </c>
      <c r="G57" s="17">
        <f>AVERAGE(F905:F920)</f>
        <v>1.1317936562499997E-7</v>
      </c>
      <c r="H57" s="17">
        <f>AVERAGE(G905:G920)</f>
        <v>1.1205847062500001E-7</v>
      </c>
      <c r="I57" s="166" t="s">
        <v>123</v>
      </c>
      <c r="J57"/>
      <c r="K57"/>
    </row>
    <row r="58" spans="1:11" x14ac:dyDescent="0.2">
      <c r="A58" s="26" t="s">
        <v>121</v>
      </c>
      <c r="B58" s="27" t="s">
        <v>12</v>
      </c>
      <c r="C58" s="45">
        <v>3</v>
      </c>
      <c r="D58" s="28">
        <v>26</v>
      </c>
      <c r="E58" s="17">
        <f>MEDIAN(F921:F936)</f>
        <v>1.1309922E-7</v>
      </c>
      <c r="F58" s="17">
        <f>MEDIAN(G921:G936)</f>
        <v>1.13050345E-7</v>
      </c>
      <c r="G58" s="17">
        <f>AVERAGE(F921:F936)</f>
        <v>1.135257E-7</v>
      </c>
      <c r="H58" s="17">
        <f>AVERAGE(G921:G936)</f>
        <v>1.1305675562499998E-7</v>
      </c>
      <c r="I58" s="166" t="s">
        <v>123</v>
      </c>
      <c r="J58"/>
      <c r="K58"/>
    </row>
    <row r="59" spans="1:11" x14ac:dyDescent="0.2">
      <c r="A59" s="26" t="s">
        <v>121</v>
      </c>
      <c r="B59" s="27" t="s">
        <v>12</v>
      </c>
      <c r="C59" s="45">
        <v>3</v>
      </c>
      <c r="D59" s="28">
        <v>32</v>
      </c>
      <c r="E59" s="17">
        <f>MEDIAN(F937:F952)</f>
        <v>1.1303636E-7</v>
      </c>
      <c r="F59" s="17">
        <f>MEDIAN(G937:G952)</f>
        <v>1.1269831999999999E-7</v>
      </c>
      <c r="G59" s="17">
        <f>AVERAGE(F937:F952)</f>
        <v>1.1262095312499999E-7</v>
      </c>
      <c r="H59" s="17">
        <f>AVERAGE(G937:G952)</f>
        <v>1.125314375E-7</v>
      </c>
      <c r="I59" s="166" t="s">
        <v>123</v>
      </c>
      <c r="J59"/>
      <c r="K59"/>
    </row>
    <row r="60" spans="1:11" x14ac:dyDescent="0.2">
      <c r="A60" s="26" t="s">
        <v>121</v>
      </c>
      <c r="B60" s="27" t="s">
        <v>12</v>
      </c>
      <c r="C60" s="45">
        <v>3</v>
      </c>
      <c r="D60" s="28">
        <v>34</v>
      </c>
      <c r="E60" s="17">
        <f>MEDIAN(F953:F968)</f>
        <v>1.1358928000000001E-7</v>
      </c>
      <c r="F60" s="17">
        <f>MEDIAN(G953:G968)</f>
        <v>1.1399830500000001E-7</v>
      </c>
      <c r="G60" s="17">
        <f>AVERAGE(F953:F968)</f>
        <v>1.1418178624999999E-7</v>
      </c>
      <c r="H60" s="17">
        <f>AVERAGE(G953:G968)</f>
        <v>1.1450658125E-7</v>
      </c>
      <c r="I60" s="166" t="s">
        <v>123</v>
      </c>
      <c r="J60"/>
      <c r="K60"/>
    </row>
    <row r="61" spans="1:11" x14ac:dyDescent="0.2">
      <c r="A61" s="26" t="s">
        <v>121</v>
      </c>
      <c r="B61" s="27" t="s">
        <v>13</v>
      </c>
      <c r="C61" s="45">
        <v>3</v>
      </c>
      <c r="D61" s="28">
        <v>1</v>
      </c>
      <c r="E61" s="17">
        <f>MEDIAN(F969:F984)</f>
        <v>1.1309205500000001E-7</v>
      </c>
      <c r="F61" s="17">
        <f>MEDIAN(G969:G984)</f>
        <v>1.0035693E-7</v>
      </c>
      <c r="G61" s="17">
        <f>AVERAGE(F969:F984)</f>
        <v>1.1311700625E-7</v>
      </c>
      <c r="H61" s="17">
        <f>AVERAGE(G969:G984)</f>
        <v>1.0030058818750001E-7</v>
      </c>
      <c r="I61" s="166" t="s">
        <v>123</v>
      </c>
      <c r="J61"/>
      <c r="K61"/>
    </row>
    <row r="62" spans="1:11" x14ac:dyDescent="0.2">
      <c r="A62" s="26" t="s">
        <v>121</v>
      </c>
      <c r="B62" s="27" t="s">
        <v>13</v>
      </c>
      <c r="C62" s="45">
        <v>3</v>
      </c>
      <c r="D62" s="28">
        <v>7</v>
      </c>
      <c r="E62" s="17">
        <f>MEDIAN(F985:F1000)</f>
        <v>1.1309774999999999E-7</v>
      </c>
      <c r="F62" s="17">
        <f>MEDIAN(G985:G1000)</f>
        <v>1.0542200499999999E-7</v>
      </c>
      <c r="G62" s="17">
        <f>AVERAGE(F985:F1000)</f>
        <v>1.1260385875000001E-7</v>
      </c>
      <c r="H62" s="17">
        <f>AVERAGE(G985:G1000)</f>
        <v>1.0538210999999999E-7</v>
      </c>
      <c r="I62" s="166" t="s">
        <v>123</v>
      </c>
      <c r="J62"/>
      <c r="K62"/>
    </row>
    <row r="63" spans="1:11" x14ac:dyDescent="0.2">
      <c r="A63" s="26" t="s">
        <v>121</v>
      </c>
      <c r="B63" s="27" t="s">
        <v>13</v>
      </c>
      <c r="C63" s="45">
        <v>3</v>
      </c>
      <c r="D63" s="45">
        <v>11</v>
      </c>
      <c r="E63" s="16">
        <f>MEDIAN(F1001:F1016)</f>
        <v>1.1307660999999999E-7</v>
      </c>
      <c r="F63" s="16">
        <f>MEDIAN(G1001:G1016)</f>
        <v>1.0830242E-7</v>
      </c>
      <c r="G63" s="16">
        <f>AVERAGE(F1001:F1016)</f>
        <v>1.1260309937500002E-7</v>
      </c>
      <c r="H63" s="16">
        <f>AVERAGE(G1001:G1016)</f>
        <v>1.0830927125E-7</v>
      </c>
      <c r="I63" s="166" t="s">
        <v>123</v>
      </c>
      <c r="J63"/>
      <c r="K63"/>
    </row>
    <row r="64" spans="1:11" x14ac:dyDescent="0.2">
      <c r="A64" s="26" t="s">
        <v>121</v>
      </c>
      <c r="B64" s="27" t="s">
        <v>13</v>
      </c>
      <c r="C64" s="45">
        <v>3</v>
      </c>
      <c r="D64" s="45">
        <v>15</v>
      </c>
      <c r="E64" s="16">
        <f>MEDIAN(F1017:F1032)</f>
        <v>1.13004005E-7</v>
      </c>
      <c r="F64" s="16">
        <f>MEDIAN(G1017:G1032)</f>
        <v>1.10683945E-7</v>
      </c>
      <c r="G64" s="16">
        <f>AVERAGE(F1017:F1032)</f>
        <v>1.1282533562500002E-7</v>
      </c>
      <c r="H64" s="16">
        <f>AVERAGE(G1017:G1032)</f>
        <v>1.1065311312499999E-7</v>
      </c>
      <c r="I64" s="166" t="s">
        <v>123</v>
      </c>
      <c r="J64"/>
      <c r="K64"/>
    </row>
    <row r="65" spans="1:11" x14ac:dyDescent="0.2">
      <c r="A65" s="26" t="s">
        <v>121</v>
      </c>
      <c r="B65" s="29" t="s">
        <v>13</v>
      </c>
      <c r="C65" s="45">
        <v>3</v>
      </c>
      <c r="D65" s="45">
        <v>20</v>
      </c>
      <c r="E65" s="16">
        <f>MEDIAN(F1033:F1048)</f>
        <v>1.13083965E-7</v>
      </c>
      <c r="F65" s="16">
        <f>MEDIAN(G1033:G1048)</f>
        <v>1.1207913499999999E-7</v>
      </c>
      <c r="G65" s="16">
        <f>AVERAGE(F1033:F1048)</f>
        <v>1.1318396062499999E-7</v>
      </c>
      <c r="H65" s="16">
        <f>AVERAGE(G1033:G1048)</f>
        <v>1.1206022625000001E-7</v>
      </c>
      <c r="I65" s="166" t="s">
        <v>123</v>
      </c>
      <c r="J65"/>
      <c r="K65"/>
    </row>
    <row r="66" spans="1:11" x14ac:dyDescent="0.2">
      <c r="A66" s="26" t="s">
        <v>121</v>
      </c>
      <c r="B66" s="27" t="s">
        <v>13</v>
      </c>
      <c r="C66" s="27">
        <v>3</v>
      </c>
      <c r="D66" s="45">
        <v>26</v>
      </c>
      <c r="E66" s="16">
        <f>MEDIAN(F1049:F1064)</f>
        <v>1.1309774999999999E-7</v>
      </c>
      <c r="F66" s="16">
        <f>MEDIAN(G1049:G1064)</f>
        <v>1.1304572999999999E-7</v>
      </c>
      <c r="G66" s="16">
        <f>AVERAGE(F1049:F1064)</f>
        <v>1.1352406812500001E-7</v>
      </c>
      <c r="H66" s="16">
        <f>AVERAGE(G1049:G1064)</f>
        <v>1.1305604124999999E-7</v>
      </c>
      <c r="I66" s="166" t="s">
        <v>123</v>
      </c>
      <c r="J66"/>
      <c r="K66"/>
    </row>
    <row r="67" spans="1:11" x14ac:dyDescent="0.2">
      <c r="A67" s="26" t="s">
        <v>121</v>
      </c>
      <c r="B67" s="27" t="s">
        <v>13</v>
      </c>
      <c r="C67" s="27">
        <v>3</v>
      </c>
      <c r="D67" s="45">
        <v>32</v>
      </c>
      <c r="E67" s="16">
        <f>MEDIAN(F1065:F1080)</f>
        <v>1.13032865E-7</v>
      </c>
      <c r="F67" s="16">
        <f>MEDIAN(G1065:G1080)</f>
        <v>1.1269481500000001E-7</v>
      </c>
      <c r="G67" s="16">
        <f>AVERAGE(F1065:F1080)</f>
        <v>1.12615025E-7</v>
      </c>
      <c r="H67" s="16">
        <f>AVERAGE(G1065:G1080)</f>
        <v>1.1253363000000001E-7</v>
      </c>
      <c r="I67" s="166" t="s">
        <v>123</v>
      </c>
      <c r="J67"/>
      <c r="K67"/>
    </row>
    <row r="68" spans="1:11" ht="13.5" thickBot="1" x14ac:dyDescent="0.25">
      <c r="A68" s="31" t="s">
        <v>121</v>
      </c>
      <c r="B68" s="31" t="s">
        <v>13</v>
      </c>
      <c r="C68" s="31">
        <v>3</v>
      </c>
      <c r="D68" s="46">
        <v>34</v>
      </c>
      <c r="E68" s="18">
        <f>MEDIAN(F1081:F1096)</f>
        <v>1.1359571E-7</v>
      </c>
      <c r="F68" s="18">
        <f>MEDIAN(G1081:G1096)</f>
        <v>1.139948E-7</v>
      </c>
      <c r="G68" s="18">
        <f>AVERAGE(F1081:F1096)</f>
        <v>1.1418560124999998E-7</v>
      </c>
      <c r="H68" s="18">
        <f>AVERAGE(G1081:G1096)</f>
        <v>1.14506096875E-7</v>
      </c>
      <c r="I68" s="167" t="s">
        <v>123</v>
      </c>
      <c r="J68"/>
      <c r="K68"/>
    </row>
    <row r="69" spans="1:11" ht="13.5" thickBot="1" x14ac:dyDescent="0.25"/>
    <row r="70" spans="1:11" x14ac:dyDescent="0.2">
      <c r="A70" s="384" t="s">
        <v>8</v>
      </c>
      <c r="B70" s="395" t="s">
        <v>10</v>
      </c>
      <c r="C70" s="395" t="s">
        <v>25</v>
      </c>
      <c r="D70" s="398" t="s">
        <v>78</v>
      </c>
      <c r="E70" s="401" t="s">
        <v>11</v>
      </c>
      <c r="F70" s="409" t="s">
        <v>19</v>
      </c>
      <c r="G70" s="410"/>
      <c r="H70" s="424" t="s">
        <v>63</v>
      </c>
      <c r="J70" s="13" t="s">
        <v>29</v>
      </c>
      <c r="K70"/>
    </row>
    <row r="71" spans="1:11" x14ac:dyDescent="0.2">
      <c r="A71" s="393"/>
      <c r="B71" s="396"/>
      <c r="C71" s="396"/>
      <c r="D71" s="399"/>
      <c r="E71" s="402"/>
      <c r="F71" s="90" t="s">
        <v>23</v>
      </c>
      <c r="G71" s="90" t="s">
        <v>24</v>
      </c>
      <c r="H71" s="425"/>
      <c r="J71" s="13" t="s">
        <v>139</v>
      </c>
      <c r="K71"/>
    </row>
    <row r="72" spans="1:11" ht="13.5" thickBot="1" x14ac:dyDescent="0.25">
      <c r="A72" s="394"/>
      <c r="B72" s="397"/>
      <c r="C72" s="397"/>
      <c r="D72" s="400"/>
      <c r="E72" s="403"/>
      <c r="F72" s="180" t="s">
        <v>67</v>
      </c>
      <c r="G72" s="95" t="s">
        <v>67</v>
      </c>
      <c r="H72" s="427"/>
      <c r="J72" s="13" t="s">
        <v>80</v>
      </c>
      <c r="K72"/>
    </row>
    <row r="73" spans="1:11" x14ac:dyDescent="0.2">
      <c r="A73" s="36" t="s">
        <v>118</v>
      </c>
      <c r="B73" s="29" t="s">
        <v>12</v>
      </c>
      <c r="C73" s="29">
        <v>1</v>
      </c>
      <c r="D73" s="44">
        <v>1</v>
      </c>
      <c r="E73" s="44">
        <v>1</v>
      </c>
      <c r="F73" s="182">
        <v>1.8814173999999999E-2</v>
      </c>
      <c r="G73" s="183">
        <v>1.9687248000000001E-2</v>
      </c>
      <c r="H73" s="190">
        <v>0.02</v>
      </c>
      <c r="J73" s="13" t="s">
        <v>81</v>
      </c>
      <c r="K73"/>
    </row>
    <row r="74" spans="1:11" x14ac:dyDescent="0.2">
      <c r="A74" s="26" t="s">
        <v>118</v>
      </c>
      <c r="B74" s="27" t="s">
        <v>12</v>
      </c>
      <c r="C74" s="27">
        <v>1</v>
      </c>
      <c r="D74" s="45">
        <v>1</v>
      </c>
      <c r="E74" s="45">
        <v>2</v>
      </c>
      <c r="F74" s="184">
        <v>1.8856939999999999E-2</v>
      </c>
      <c r="G74" s="185">
        <v>1.96875E-2</v>
      </c>
      <c r="H74" s="191">
        <v>0.02</v>
      </c>
      <c r="J74" s="13" t="s">
        <v>122</v>
      </c>
      <c r="K74"/>
    </row>
    <row r="75" spans="1:11" x14ac:dyDescent="0.2">
      <c r="A75" s="26" t="s">
        <v>118</v>
      </c>
      <c r="B75" s="27" t="s">
        <v>12</v>
      </c>
      <c r="C75" s="27">
        <v>1</v>
      </c>
      <c r="D75" s="45">
        <v>1</v>
      </c>
      <c r="E75" s="45">
        <v>3</v>
      </c>
      <c r="F75" s="184">
        <v>1.9006378000000001E-2</v>
      </c>
      <c r="G75" s="185">
        <v>1.9843242000000001E-2</v>
      </c>
      <c r="H75" s="191">
        <v>0.02</v>
      </c>
      <c r="J75" s="13" t="s">
        <v>111</v>
      </c>
      <c r="K75"/>
    </row>
    <row r="76" spans="1:11" x14ac:dyDescent="0.2">
      <c r="A76" s="26" t="s">
        <v>118</v>
      </c>
      <c r="B76" s="29" t="s">
        <v>12</v>
      </c>
      <c r="C76" s="27">
        <v>1</v>
      </c>
      <c r="D76" s="45">
        <v>1</v>
      </c>
      <c r="E76" s="45">
        <v>4</v>
      </c>
      <c r="F76" s="184">
        <v>1.8936102E-2</v>
      </c>
      <c r="G76" s="185">
        <v>1.9679750999999999E-2</v>
      </c>
      <c r="H76" s="191">
        <v>0.02</v>
      </c>
      <c r="J76" s="181" t="s">
        <v>152</v>
      </c>
      <c r="K76"/>
    </row>
    <row r="77" spans="1:11" x14ac:dyDescent="0.2">
      <c r="A77" s="26" t="s">
        <v>118</v>
      </c>
      <c r="B77" s="27" t="s">
        <v>12</v>
      </c>
      <c r="C77" s="27">
        <v>1</v>
      </c>
      <c r="D77" s="45">
        <v>1</v>
      </c>
      <c r="E77" s="45">
        <v>5</v>
      </c>
      <c r="F77" s="184">
        <v>1.8828916000000001E-2</v>
      </c>
      <c r="G77" s="185">
        <v>1.9522813E-2</v>
      </c>
      <c r="H77" s="191">
        <v>0.02</v>
      </c>
      <c r="I77"/>
      <c r="J77" s="181" t="s">
        <v>153</v>
      </c>
      <c r="K77"/>
    </row>
    <row r="78" spans="1:11" x14ac:dyDescent="0.2">
      <c r="A78" s="26" t="s">
        <v>118</v>
      </c>
      <c r="B78" s="27" t="s">
        <v>12</v>
      </c>
      <c r="C78" s="27">
        <v>1</v>
      </c>
      <c r="D78" s="45">
        <v>1</v>
      </c>
      <c r="E78" s="45">
        <v>6</v>
      </c>
      <c r="F78" s="184">
        <v>1.8880418E-2</v>
      </c>
      <c r="G78" s="185">
        <v>1.9678554000000001E-2</v>
      </c>
      <c r="H78" s="191">
        <v>0.02</v>
      </c>
      <c r="I78"/>
      <c r="J78" s="181" t="s">
        <v>154</v>
      </c>
      <c r="K78"/>
    </row>
    <row r="79" spans="1:11" x14ac:dyDescent="0.2">
      <c r="A79" s="26" t="s">
        <v>118</v>
      </c>
      <c r="B79" s="29" t="s">
        <v>12</v>
      </c>
      <c r="C79" s="27">
        <v>1</v>
      </c>
      <c r="D79" s="45">
        <v>1</v>
      </c>
      <c r="E79" s="45">
        <v>7</v>
      </c>
      <c r="F79" s="184">
        <v>1.8904221999999998E-2</v>
      </c>
      <c r="G79" s="185">
        <v>1.9678175999999999E-2</v>
      </c>
      <c r="H79" s="191">
        <v>0.02</v>
      </c>
      <c r="I79"/>
      <c r="J79" s="181" t="s">
        <v>137</v>
      </c>
      <c r="K79"/>
    </row>
    <row r="80" spans="1:11" x14ac:dyDescent="0.2">
      <c r="A80" s="26" t="s">
        <v>118</v>
      </c>
      <c r="B80" s="27" t="s">
        <v>12</v>
      </c>
      <c r="C80" s="27">
        <v>1</v>
      </c>
      <c r="D80" s="45">
        <v>1</v>
      </c>
      <c r="E80" s="45">
        <v>8</v>
      </c>
      <c r="F80" s="184">
        <v>1.8797596E-2</v>
      </c>
      <c r="G80" s="185">
        <v>1.9521500000000001E-2</v>
      </c>
      <c r="H80" s="191">
        <v>0.02</v>
      </c>
      <c r="I80"/>
      <c r="J80" s="181" t="s">
        <v>138</v>
      </c>
      <c r="K80"/>
    </row>
    <row r="81" spans="1:11" x14ac:dyDescent="0.2">
      <c r="A81" s="26" t="s">
        <v>118</v>
      </c>
      <c r="B81" s="27" t="s">
        <v>12</v>
      </c>
      <c r="C81" s="27">
        <v>1</v>
      </c>
      <c r="D81" s="45">
        <v>1</v>
      </c>
      <c r="E81" s="45">
        <v>9</v>
      </c>
      <c r="F81" s="184">
        <v>1.8644038000000002E-2</v>
      </c>
      <c r="G81" s="185">
        <v>1.9224407999999998E-2</v>
      </c>
      <c r="H81" s="191">
        <v>0.02</v>
      </c>
      <c r="I81"/>
      <c r="J81"/>
      <c r="K81"/>
    </row>
    <row r="82" spans="1:11" x14ac:dyDescent="0.2">
      <c r="A82" s="26" t="s">
        <v>118</v>
      </c>
      <c r="B82" s="29" t="s">
        <v>12</v>
      </c>
      <c r="C82" s="27">
        <v>1</v>
      </c>
      <c r="D82" s="45">
        <v>1</v>
      </c>
      <c r="E82" s="45">
        <v>10</v>
      </c>
      <c r="F82" s="184">
        <v>1.8720303000000001E-2</v>
      </c>
      <c r="G82" s="185">
        <v>1.9224839000000001E-2</v>
      </c>
      <c r="H82" s="191">
        <v>0.02</v>
      </c>
      <c r="I82"/>
      <c r="J82"/>
      <c r="K82"/>
    </row>
    <row r="83" spans="1:11" x14ac:dyDescent="0.2">
      <c r="A83" s="26" t="s">
        <v>118</v>
      </c>
      <c r="B83" s="27" t="s">
        <v>12</v>
      </c>
      <c r="C83" s="27">
        <v>1</v>
      </c>
      <c r="D83" s="45">
        <v>1</v>
      </c>
      <c r="E83" s="45">
        <v>11</v>
      </c>
      <c r="F83" s="184">
        <v>1.8770266000000001E-2</v>
      </c>
      <c r="G83" s="185">
        <v>1.9381510000000001E-2</v>
      </c>
      <c r="H83" s="191">
        <v>0.02</v>
      </c>
      <c r="I83"/>
      <c r="J83"/>
      <c r="K83"/>
    </row>
    <row r="84" spans="1:11" x14ac:dyDescent="0.2">
      <c r="A84" s="26" t="s">
        <v>118</v>
      </c>
      <c r="B84" s="27" t="s">
        <v>12</v>
      </c>
      <c r="C84" s="27">
        <v>1</v>
      </c>
      <c r="D84" s="45">
        <v>1</v>
      </c>
      <c r="E84" s="45">
        <v>12</v>
      </c>
      <c r="F84" s="184">
        <v>1.8732823999999999E-2</v>
      </c>
      <c r="G84" s="185">
        <v>1.9381696E-2</v>
      </c>
      <c r="H84" s="191">
        <v>0.02</v>
      </c>
      <c r="I84"/>
      <c r="J84"/>
      <c r="K84"/>
    </row>
    <row r="85" spans="1:11" x14ac:dyDescent="0.2">
      <c r="A85" s="26" t="s">
        <v>118</v>
      </c>
      <c r="B85" s="29" t="s">
        <v>12</v>
      </c>
      <c r="C85" s="27">
        <v>1</v>
      </c>
      <c r="D85" s="45">
        <v>1</v>
      </c>
      <c r="E85" s="45">
        <v>13</v>
      </c>
      <c r="F85" s="184">
        <v>1.8848269000000001E-2</v>
      </c>
      <c r="G85" s="185">
        <v>1.9381944000000002E-2</v>
      </c>
      <c r="H85" s="191">
        <v>0.02</v>
      </c>
      <c r="I85"/>
      <c r="J85"/>
      <c r="K85"/>
    </row>
    <row r="86" spans="1:11" x14ac:dyDescent="0.2">
      <c r="A86" s="26" t="s">
        <v>118</v>
      </c>
      <c r="B86" s="27" t="s">
        <v>12</v>
      </c>
      <c r="C86" s="27">
        <v>1</v>
      </c>
      <c r="D86" s="45">
        <v>1</v>
      </c>
      <c r="E86" s="45">
        <v>14</v>
      </c>
      <c r="F86" s="184">
        <v>1.8877277000000001E-2</v>
      </c>
      <c r="G86" s="185">
        <v>1.9545436999999999E-2</v>
      </c>
      <c r="H86" s="191">
        <v>0.02</v>
      </c>
      <c r="I86"/>
      <c r="J86"/>
      <c r="K86"/>
    </row>
    <row r="87" spans="1:11" x14ac:dyDescent="0.2">
      <c r="A87" s="26" t="s">
        <v>118</v>
      </c>
      <c r="B87" s="27" t="s">
        <v>12</v>
      </c>
      <c r="C87" s="27">
        <v>1</v>
      </c>
      <c r="D87" s="45">
        <v>1</v>
      </c>
      <c r="E87" s="45">
        <v>15</v>
      </c>
      <c r="F87" s="184">
        <v>1.8849250000000001E-2</v>
      </c>
      <c r="G87" s="185">
        <v>1.9386098000000001E-2</v>
      </c>
      <c r="H87" s="191">
        <v>0.02</v>
      </c>
      <c r="I87"/>
      <c r="J87"/>
      <c r="K87"/>
    </row>
    <row r="88" spans="1:11" x14ac:dyDescent="0.2">
      <c r="A88" s="26" t="s">
        <v>118</v>
      </c>
      <c r="B88" s="29" t="s">
        <v>12</v>
      </c>
      <c r="C88" s="27">
        <v>1</v>
      </c>
      <c r="D88" s="45">
        <v>1</v>
      </c>
      <c r="E88" s="45">
        <v>16</v>
      </c>
      <c r="F88" s="184">
        <v>1.8961240000000001E-2</v>
      </c>
      <c r="G88" s="185">
        <v>1.95455E-2</v>
      </c>
      <c r="H88" s="191">
        <v>0.02</v>
      </c>
      <c r="I88"/>
      <c r="J88"/>
      <c r="K88"/>
    </row>
    <row r="89" spans="1:11" x14ac:dyDescent="0.2">
      <c r="A89" s="26" t="s">
        <v>118</v>
      </c>
      <c r="B89" s="27" t="s">
        <v>12</v>
      </c>
      <c r="C89" s="27">
        <v>1</v>
      </c>
      <c r="D89" s="45">
        <v>7</v>
      </c>
      <c r="E89" s="45">
        <v>1</v>
      </c>
      <c r="F89" s="184">
        <v>2.8933345999999999E-2</v>
      </c>
      <c r="G89" s="185">
        <v>3.0300278E-2</v>
      </c>
      <c r="H89" s="191">
        <v>0.02</v>
      </c>
      <c r="I89"/>
      <c r="J89"/>
      <c r="K89"/>
    </row>
    <row r="90" spans="1:11" x14ac:dyDescent="0.2">
      <c r="A90" s="26" t="s">
        <v>118</v>
      </c>
      <c r="B90" s="27" t="s">
        <v>12</v>
      </c>
      <c r="C90" s="27">
        <v>1</v>
      </c>
      <c r="D90" s="45">
        <v>7</v>
      </c>
      <c r="E90" s="45">
        <v>2</v>
      </c>
      <c r="F90" s="184">
        <v>2.9038675999999999E-2</v>
      </c>
      <c r="G90" s="185">
        <v>3.0455586999999999E-2</v>
      </c>
      <c r="H90" s="191">
        <v>0.02</v>
      </c>
      <c r="I90"/>
      <c r="J90"/>
      <c r="K90"/>
    </row>
    <row r="91" spans="1:11" x14ac:dyDescent="0.2">
      <c r="A91" s="26" t="s">
        <v>118</v>
      </c>
      <c r="B91" s="29" t="s">
        <v>12</v>
      </c>
      <c r="C91" s="27">
        <v>1</v>
      </c>
      <c r="D91" s="45">
        <v>7</v>
      </c>
      <c r="E91" s="45">
        <v>3</v>
      </c>
      <c r="F91" s="184">
        <v>2.8987496000000001E-2</v>
      </c>
      <c r="G91" s="185">
        <v>3.0299405000000001E-2</v>
      </c>
      <c r="H91" s="191">
        <v>0.02</v>
      </c>
      <c r="I91"/>
      <c r="J91"/>
      <c r="K91"/>
    </row>
    <row r="92" spans="1:11" x14ac:dyDescent="0.2">
      <c r="A92" s="26" t="s">
        <v>118</v>
      </c>
      <c r="B92" s="27" t="s">
        <v>12</v>
      </c>
      <c r="C92" s="27">
        <v>1</v>
      </c>
      <c r="D92" s="45">
        <v>7</v>
      </c>
      <c r="E92" s="45">
        <v>4</v>
      </c>
      <c r="F92" s="184">
        <v>2.888787E-2</v>
      </c>
      <c r="G92" s="185">
        <v>3.0299308E-2</v>
      </c>
      <c r="H92" s="191">
        <v>0.02</v>
      </c>
      <c r="I92"/>
      <c r="J92"/>
      <c r="K92"/>
    </row>
    <row r="93" spans="1:11" x14ac:dyDescent="0.2">
      <c r="A93" s="26" t="s">
        <v>118</v>
      </c>
      <c r="B93" s="27" t="s">
        <v>12</v>
      </c>
      <c r="C93" s="27">
        <v>1</v>
      </c>
      <c r="D93" s="45">
        <v>7</v>
      </c>
      <c r="E93" s="45">
        <v>5</v>
      </c>
      <c r="F93" s="184">
        <v>2.8892912E-2</v>
      </c>
      <c r="G93" s="185">
        <v>3.0299017000000001E-2</v>
      </c>
      <c r="H93" s="191">
        <v>0.02</v>
      </c>
      <c r="I93"/>
      <c r="J93"/>
      <c r="K93"/>
    </row>
    <row r="94" spans="1:11" x14ac:dyDescent="0.2">
      <c r="A94" s="26" t="s">
        <v>118</v>
      </c>
      <c r="B94" s="27" t="s">
        <v>12</v>
      </c>
      <c r="C94" s="27">
        <v>1</v>
      </c>
      <c r="D94" s="45">
        <v>7</v>
      </c>
      <c r="E94" s="45">
        <v>6</v>
      </c>
      <c r="F94" s="184">
        <v>2.8826562E-2</v>
      </c>
      <c r="G94" s="185">
        <v>3.0299405000000001E-2</v>
      </c>
      <c r="H94" s="191">
        <v>0.02</v>
      </c>
      <c r="I94"/>
      <c r="J94"/>
      <c r="K94"/>
    </row>
    <row r="95" spans="1:11" x14ac:dyDescent="0.2">
      <c r="A95" s="26" t="s">
        <v>118</v>
      </c>
      <c r="B95" s="29" t="s">
        <v>12</v>
      </c>
      <c r="C95" s="27">
        <v>1</v>
      </c>
      <c r="D95" s="45">
        <v>7</v>
      </c>
      <c r="E95" s="45">
        <v>7</v>
      </c>
      <c r="F95" s="184">
        <v>2.8932143E-2</v>
      </c>
      <c r="G95" s="185">
        <v>3.0299308E-2</v>
      </c>
      <c r="H95" s="191">
        <v>0.02</v>
      </c>
      <c r="I95"/>
      <c r="J95"/>
      <c r="K95"/>
    </row>
    <row r="96" spans="1:11" x14ac:dyDescent="0.2">
      <c r="A96" s="26" t="s">
        <v>118</v>
      </c>
      <c r="B96" s="27" t="s">
        <v>12</v>
      </c>
      <c r="C96" s="27">
        <v>1</v>
      </c>
      <c r="D96" s="45">
        <v>7</v>
      </c>
      <c r="E96" s="45">
        <v>8</v>
      </c>
      <c r="F96" s="184">
        <v>2.8784773999999999E-2</v>
      </c>
      <c r="G96" s="185">
        <v>3.0142835999999999E-2</v>
      </c>
      <c r="H96" s="191">
        <v>0.02</v>
      </c>
      <c r="I96"/>
      <c r="J96"/>
      <c r="K96"/>
    </row>
    <row r="97" spans="1:11" x14ac:dyDescent="0.2">
      <c r="A97" s="26" t="s">
        <v>118</v>
      </c>
      <c r="B97" s="27" t="s">
        <v>12</v>
      </c>
      <c r="C97" s="27">
        <v>1</v>
      </c>
      <c r="D97" s="45">
        <v>7</v>
      </c>
      <c r="E97" s="45">
        <v>9</v>
      </c>
      <c r="F97" s="184">
        <v>2.8561199999999998E-2</v>
      </c>
      <c r="G97" s="185">
        <v>2.9698329999999998E-2</v>
      </c>
      <c r="H97" s="191">
        <v>0.02</v>
      </c>
      <c r="I97"/>
      <c r="J97"/>
      <c r="K97"/>
    </row>
    <row r="98" spans="1:11" x14ac:dyDescent="0.2">
      <c r="A98" s="26" t="s">
        <v>118</v>
      </c>
      <c r="B98" s="29" t="s">
        <v>12</v>
      </c>
      <c r="C98" s="27">
        <v>1</v>
      </c>
      <c r="D98" s="45">
        <v>7</v>
      </c>
      <c r="E98" s="45">
        <v>10</v>
      </c>
      <c r="F98" s="184">
        <v>2.8632009999999999E-2</v>
      </c>
      <c r="G98" s="185">
        <v>2.9698425000000001E-2</v>
      </c>
      <c r="H98" s="191">
        <v>0.02</v>
      </c>
      <c r="I98"/>
      <c r="J98"/>
      <c r="K98"/>
    </row>
    <row r="99" spans="1:11" x14ac:dyDescent="0.2">
      <c r="A99" s="26" t="s">
        <v>118</v>
      </c>
      <c r="B99" s="27" t="s">
        <v>12</v>
      </c>
      <c r="C99" s="27">
        <v>1</v>
      </c>
      <c r="D99" s="45">
        <v>7</v>
      </c>
      <c r="E99" s="45">
        <v>11</v>
      </c>
      <c r="F99" s="184">
        <v>2.8628058000000001E-2</v>
      </c>
      <c r="G99" s="185">
        <v>2.9698615000000001E-2</v>
      </c>
      <c r="H99" s="191">
        <v>0.02</v>
      </c>
      <c r="I99"/>
      <c r="J99"/>
      <c r="K99"/>
    </row>
    <row r="100" spans="1:11" x14ac:dyDescent="0.2">
      <c r="A100" s="26" t="s">
        <v>118</v>
      </c>
      <c r="B100" s="27" t="s">
        <v>12</v>
      </c>
      <c r="C100" s="27">
        <v>1</v>
      </c>
      <c r="D100" s="45">
        <v>7</v>
      </c>
      <c r="E100" s="45">
        <v>12</v>
      </c>
      <c r="F100" s="184">
        <v>2.8769752999999999E-2</v>
      </c>
      <c r="G100" s="185">
        <v>2.9854828E-2</v>
      </c>
      <c r="H100" s="191">
        <v>0.02</v>
      </c>
      <c r="I100"/>
      <c r="J100"/>
      <c r="K100"/>
    </row>
    <row r="101" spans="1:11" x14ac:dyDescent="0.2">
      <c r="A101" s="26" t="s">
        <v>118</v>
      </c>
      <c r="B101" s="27" t="s">
        <v>12</v>
      </c>
      <c r="C101" s="27">
        <v>1</v>
      </c>
      <c r="D101" s="45">
        <v>7</v>
      </c>
      <c r="E101" s="45">
        <v>13</v>
      </c>
      <c r="F101" s="184">
        <v>2.8748416999999998E-2</v>
      </c>
      <c r="G101" s="185">
        <v>2.9854922999999998E-2</v>
      </c>
      <c r="H101" s="191">
        <v>0.02</v>
      </c>
      <c r="I101"/>
      <c r="J101"/>
      <c r="K101"/>
    </row>
    <row r="102" spans="1:11" x14ac:dyDescent="0.2">
      <c r="A102" s="26" t="s">
        <v>118</v>
      </c>
      <c r="B102" s="29" t="s">
        <v>12</v>
      </c>
      <c r="C102" s="27">
        <v>1</v>
      </c>
      <c r="D102" s="45">
        <v>7</v>
      </c>
      <c r="E102" s="45">
        <v>14</v>
      </c>
      <c r="F102" s="184">
        <v>2.8797327000000001E-2</v>
      </c>
      <c r="G102" s="185">
        <v>3.0011328E-2</v>
      </c>
      <c r="H102" s="191">
        <v>0.02</v>
      </c>
      <c r="I102"/>
      <c r="J102"/>
      <c r="K102"/>
    </row>
    <row r="103" spans="1:11" x14ac:dyDescent="0.2">
      <c r="A103" s="26" t="s">
        <v>118</v>
      </c>
      <c r="B103" s="27" t="s">
        <v>12</v>
      </c>
      <c r="C103" s="27">
        <v>1</v>
      </c>
      <c r="D103" s="45">
        <v>7</v>
      </c>
      <c r="E103" s="45">
        <v>15</v>
      </c>
      <c r="F103" s="184">
        <v>2.8854490999999999E-2</v>
      </c>
      <c r="G103" s="185">
        <v>3.0010559999999999E-2</v>
      </c>
      <c r="H103" s="191">
        <v>0.02</v>
      </c>
      <c r="I103"/>
      <c r="J103"/>
      <c r="K103"/>
    </row>
    <row r="104" spans="1:11" x14ac:dyDescent="0.2">
      <c r="A104" s="26" t="s">
        <v>118</v>
      </c>
      <c r="B104" s="27" t="s">
        <v>12</v>
      </c>
      <c r="C104" s="27">
        <v>1</v>
      </c>
      <c r="D104" s="45">
        <v>7</v>
      </c>
      <c r="E104" s="45">
        <v>16</v>
      </c>
      <c r="F104" s="184">
        <v>2.8948260999999999E-2</v>
      </c>
      <c r="G104" s="185">
        <v>3.0164838999999999E-2</v>
      </c>
      <c r="H104" s="191">
        <v>0.02</v>
      </c>
      <c r="I104"/>
      <c r="J104"/>
      <c r="K104"/>
    </row>
    <row r="105" spans="1:11" x14ac:dyDescent="0.2">
      <c r="A105" s="26" t="s">
        <v>118</v>
      </c>
      <c r="B105" s="27" t="s">
        <v>12</v>
      </c>
      <c r="C105" s="27">
        <v>1</v>
      </c>
      <c r="D105" s="45">
        <v>11</v>
      </c>
      <c r="E105" s="45">
        <v>1</v>
      </c>
      <c r="F105" s="184">
        <v>4.1894264000000001E-2</v>
      </c>
      <c r="G105" s="185">
        <v>4.3572825000000003E-2</v>
      </c>
      <c r="H105" s="191">
        <v>0.02</v>
      </c>
      <c r="I105"/>
      <c r="J105"/>
      <c r="K105"/>
    </row>
    <row r="106" spans="1:11" x14ac:dyDescent="0.2">
      <c r="A106" s="26" t="s">
        <v>118</v>
      </c>
      <c r="B106" s="29" t="s">
        <v>12</v>
      </c>
      <c r="C106" s="27">
        <v>1</v>
      </c>
      <c r="D106" s="45">
        <v>11</v>
      </c>
      <c r="E106" s="45">
        <v>2</v>
      </c>
      <c r="F106" s="184">
        <v>4.1984570999999998E-2</v>
      </c>
      <c r="G106" s="185">
        <v>4.3728580000000003E-2</v>
      </c>
      <c r="H106" s="191">
        <v>0.02</v>
      </c>
      <c r="I106"/>
      <c r="J106"/>
      <c r="K106"/>
    </row>
    <row r="107" spans="1:11" x14ac:dyDescent="0.2">
      <c r="A107" s="26" t="s">
        <v>118</v>
      </c>
      <c r="B107" s="27" t="s">
        <v>12</v>
      </c>
      <c r="C107" s="27">
        <v>1</v>
      </c>
      <c r="D107" s="45">
        <v>11</v>
      </c>
      <c r="E107" s="45">
        <v>3</v>
      </c>
      <c r="F107" s="184">
        <v>4.1962916000000003E-2</v>
      </c>
      <c r="G107" s="185">
        <v>4.3729280000000002E-2</v>
      </c>
      <c r="H107" s="191">
        <v>0.02</v>
      </c>
      <c r="I107"/>
      <c r="J107"/>
      <c r="K107"/>
    </row>
    <row r="108" spans="1:11" x14ac:dyDescent="0.2">
      <c r="A108" s="26" t="s">
        <v>118</v>
      </c>
      <c r="B108" s="27" t="s">
        <v>12</v>
      </c>
      <c r="C108" s="27">
        <v>1</v>
      </c>
      <c r="D108" s="45">
        <v>11</v>
      </c>
      <c r="E108" s="45">
        <v>4</v>
      </c>
      <c r="F108" s="184">
        <v>4.1718384999999997E-2</v>
      </c>
      <c r="G108" s="185">
        <v>4.3417345000000003E-2</v>
      </c>
      <c r="H108" s="191">
        <v>0.02</v>
      </c>
      <c r="I108"/>
      <c r="J108"/>
      <c r="K108"/>
    </row>
    <row r="109" spans="1:11" x14ac:dyDescent="0.2">
      <c r="A109" s="26" t="s">
        <v>118</v>
      </c>
      <c r="B109" s="29" t="s">
        <v>12</v>
      </c>
      <c r="C109" s="27">
        <v>1</v>
      </c>
      <c r="D109" s="45">
        <v>11</v>
      </c>
      <c r="E109" s="45">
        <v>5</v>
      </c>
      <c r="F109" s="184">
        <v>4.1754729999999997E-2</v>
      </c>
      <c r="G109" s="185">
        <v>4.3418317999999997E-2</v>
      </c>
      <c r="H109" s="191">
        <v>0.02</v>
      </c>
      <c r="I109"/>
      <c r="J109"/>
      <c r="K109"/>
    </row>
    <row r="110" spans="1:11" x14ac:dyDescent="0.2">
      <c r="A110" s="26" t="s">
        <v>118</v>
      </c>
      <c r="B110" s="27" t="s">
        <v>12</v>
      </c>
      <c r="C110" s="27">
        <v>1</v>
      </c>
      <c r="D110" s="45">
        <v>11</v>
      </c>
      <c r="E110" s="45">
        <v>6</v>
      </c>
      <c r="F110" s="184">
        <v>4.1866200999999999E-2</v>
      </c>
      <c r="G110" s="185">
        <v>4.3575614999999998E-2</v>
      </c>
      <c r="H110" s="191">
        <v>0.02</v>
      </c>
      <c r="I110"/>
      <c r="J110"/>
      <c r="K110"/>
    </row>
    <row r="111" spans="1:11" x14ac:dyDescent="0.2">
      <c r="A111" s="26" t="s">
        <v>118</v>
      </c>
      <c r="B111" s="27" t="s">
        <v>12</v>
      </c>
      <c r="C111" s="27">
        <v>1</v>
      </c>
      <c r="D111" s="45">
        <v>11</v>
      </c>
      <c r="E111" s="45">
        <v>7</v>
      </c>
      <c r="F111" s="184">
        <v>4.1725362000000002E-2</v>
      </c>
      <c r="G111" s="185">
        <v>4.3418735E-2</v>
      </c>
      <c r="H111" s="191">
        <v>0.02</v>
      </c>
      <c r="I111"/>
      <c r="J111"/>
      <c r="K111"/>
    </row>
    <row r="112" spans="1:11" x14ac:dyDescent="0.2">
      <c r="A112" s="26" t="s">
        <v>118</v>
      </c>
      <c r="B112" s="29" t="s">
        <v>12</v>
      </c>
      <c r="C112" s="27">
        <v>1</v>
      </c>
      <c r="D112" s="45">
        <v>11</v>
      </c>
      <c r="E112" s="45">
        <v>8</v>
      </c>
      <c r="F112" s="184">
        <v>4.1703799999999999E-2</v>
      </c>
      <c r="G112" s="185">
        <v>4.3263107000000002E-2</v>
      </c>
      <c r="H112" s="191">
        <v>0.02</v>
      </c>
      <c r="I112"/>
      <c r="J112"/>
      <c r="K112"/>
    </row>
    <row r="113" spans="1:11" x14ac:dyDescent="0.2">
      <c r="A113" s="26" t="s">
        <v>118</v>
      </c>
      <c r="B113" s="27" t="s">
        <v>12</v>
      </c>
      <c r="C113" s="27">
        <v>1</v>
      </c>
      <c r="D113" s="45">
        <v>11</v>
      </c>
      <c r="E113" s="45">
        <v>9</v>
      </c>
      <c r="F113" s="184">
        <v>4.1420077E-2</v>
      </c>
      <c r="G113" s="185">
        <v>4.2671400999999998E-2</v>
      </c>
      <c r="H113" s="191">
        <v>0.02</v>
      </c>
      <c r="I113"/>
      <c r="J113"/>
      <c r="K113"/>
    </row>
    <row r="114" spans="1:11" x14ac:dyDescent="0.2">
      <c r="A114" s="26" t="s">
        <v>118</v>
      </c>
      <c r="B114" s="27" t="s">
        <v>12</v>
      </c>
      <c r="C114" s="27">
        <v>1</v>
      </c>
      <c r="D114" s="45">
        <v>11</v>
      </c>
      <c r="E114" s="45">
        <v>10</v>
      </c>
      <c r="F114" s="184">
        <v>4.1240892000000001E-2</v>
      </c>
      <c r="G114" s="185">
        <v>4.2515096000000002E-2</v>
      </c>
      <c r="H114" s="191">
        <v>0.02</v>
      </c>
      <c r="I114"/>
      <c r="J114"/>
      <c r="K114"/>
    </row>
    <row r="115" spans="1:11" x14ac:dyDescent="0.2">
      <c r="A115" s="26" t="s">
        <v>118</v>
      </c>
      <c r="B115" s="29" t="s">
        <v>12</v>
      </c>
      <c r="C115" s="27">
        <v>1</v>
      </c>
      <c r="D115" s="45">
        <v>11</v>
      </c>
      <c r="E115" s="45">
        <v>11</v>
      </c>
      <c r="F115" s="184">
        <v>4.1537287999999999E-2</v>
      </c>
      <c r="G115" s="185">
        <v>4.2827843999999997E-2</v>
      </c>
      <c r="H115" s="191">
        <v>0.02</v>
      </c>
      <c r="I115"/>
      <c r="J115"/>
      <c r="K115"/>
    </row>
    <row r="116" spans="1:11" x14ac:dyDescent="0.2">
      <c r="A116" s="26" t="s">
        <v>118</v>
      </c>
      <c r="B116" s="27" t="s">
        <v>12</v>
      </c>
      <c r="C116" s="27">
        <v>1</v>
      </c>
      <c r="D116" s="45">
        <v>11</v>
      </c>
      <c r="E116" s="45">
        <v>12</v>
      </c>
      <c r="F116" s="184">
        <v>4.1592215000000002E-2</v>
      </c>
      <c r="G116" s="185">
        <v>4.2983874999999998E-2</v>
      </c>
      <c r="H116" s="191">
        <v>0.02</v>
      </c>
      <c r="I116"/>
      <c r="J116"/>
      <c r="K116"/>
    </row>
    <row r="117" spans="1:11" x14ac:dyDescent="0.2">
      <c r="A117" s="26" t="s">
        <v>118</v>
      </c>
      <c r="B117" s="27" t="s">
        <v>12</v>
      </c>
      <c r="C117" s="27">
        <v>1</v>
      </c>
      <c r="D117" s="45">
        <v>11</v>
      </c>
      <c r="E117" s="45">
        <v>13</v>
      </c>
      <c r="F117" s="184">
        <v>4.1486189E-2</v>
      </c>
      <c r="G117" s="185">
        <v>4.2827843999999997E-2</v>
      </c>
      <c r="H117" s="191">
        <v>0.02</v>
      </c>
      <c r="I117"/>
      <c r="J117"/>
      <c r="K117"/>
    </row>
    <row r="118" spans="1:11" x14ac:dyDescent="0.2">
      <c r="A118" s="26" t="s">
        <v>118</v>
      </c>
      <c r="B118" s="29" t="s">
        <v>12</v>
      </c>
      <c r="C118" s="27">
        <v>1</v>
      </c>
      <c r="D118" s="45">
        <v>11</v>
      </c>
      <c r="E118" s="45">
        <v>14</v>
      </c>
      <c r="F118" s="184">
        <v>4.1756695000000003E-2</v>
      </c>
      <c r="G118" s="185">
        <v>4.3140456000000001E-2</v>
      </c>
      <c r="H118" s="191">
        <v>0.02</v>
      </c>
      <c r="I118"/>
      <c r="J118"/>
      <c r="K118"/>
    </row>
    <row r="119" spans="1:11" x14ac:dyDescent="0.2">
      <c r="A119" s="26" t="s">
        <v>118</v>
      </c>
      <c r="B119" s="27" t="s">
        <v>12</v>
      </c>
      <c r="C119" s="27">
        <v>1</v>
      </c>
      <c r="D119" s="45">
        <v>11</v>
      </c>
      <c r="E119" s="45">
        <v>15</v>
      </c>
      <c r="F119" s="184">
        <v>4.1689205999999999E-2</v>
      </c>
      <c r="G119" s="185">
        <v>4.2984425E-2</v>
      </c>
      <c r="H119" s="191">
        <v>0.02</v>
      </c>
      <c r="I119"/>
      <c r="J119"/>
      <c r="K119"/>
    </row>
    <row r="120" spans="1:11" x14ac:dyDescent="0.2">
      <c r="A120" s="26" t="s">
        <v>118</v>
      </c>
      <c r="B120" s="27" t="s">
        <v>12</v>
      </c>
      <c r="C120" s="27">
        <v>1</v>
      </c>
      <c r="D120" s="45">
        <v>11</v>
      </c>
      <c r="E120" s="45">
        <v>16</v>
      </c>
      <c r="F120" s="184">
        <v>4.1665046999999997E-2</v>
      </c>
      <c r="G120" s="185">
        <v>4.2984288000000002E-2</v>
      </c>
      <c r="H120" s="191">
        <v>0.02</v>
      </c>
      <c r="I120"/>
      <c r="J120"/>
      <c r="K120"/>
    </row>
    <row r="121" spans="1:11" x14ac:dyDescent="0.2">
      <c r="A121" s="26" t="s">
        <v>118</v>
      </c>
      <c r="B121" s="27" t="s">
        <v>12</v>
      </c>
      <c r="C121" s="27">
        <v>1</v>
      </c>
      <c r="D121" s="45">
        <v>15</v>
      </c>
      <c r="E121" s="45">
        <v>1</v>
      </c>
      <c r="F121" s="184">
        <v>6.4815934000000006E-2</v>
      </c>
      <c r="G121" s="185">
        <v>6.7457448000000003E-2</v>
      </c>
      <c r="H121" s="191">
        <v>0.02</v>
      </c>
      <c r="I121"/>
      <c r="J121"/>
      <c r="K121"/>
    </row>
    <row r="122" spans="1:11" x14ac:dyDescent="0.2">
      <c r="A122" s="26" t="s">
        <v>118</v>
      </c>
      <c r="B122" s="27" t="s">
        <v>12</v>
      </c>
      <c r="C122" s="27">
        <v>1</v>
      </c>
      <c r="D122" s="45">
        <v>15</v>
      </c>
      <c r="E122" s="45">
        <v>2</v>
      </c>
      <c r="F122" s="184">
        <v>6.4862591999999997E-2</v>
      </c>
      <c r="G122" s="185">
        <v>6.7460904000000002E-2</v>
      </c>
      <c r="H122" s="191">
        <v>0.02</v>
      </c>
      <c r="I122"/>
      <c r="J122"/>
      <c r="K122"/>
    </row>
    <row r="123" spans="1:11" x14ac:dyDescent="0.2">
      <c r="A123" s="26" t="s">
        <v>118</v>
      </c>
      <c r="B123" s="27" t="s">
        <v>12</v>
      </c>
      <c r="C123" s="27">
        <v>1</v>
      </c>
      <c r="D123" s="45">
        <v>15</v>
      </c>
      <c r="E123" s="45">
        <v>3</v>
      </c>
      <c r="F123" s="184">
        <v>6.4837704999999995E-2</v>
      </c>
      <c r="G123" s="185">
        <v>6.7463495999999998E-2</v>
      </c>
      <c r="H123" s="191">
        <v>0.02</v>
      </c>
      <c r="I123"/>
      <c r="J123"/>
      <c r="K123"/>
    </row>
    <row r="124" spans="1:11" x14ac:dyDescent="0.2">
      <c r="A124" s="26" t="s">
        <v>118</v>
      </c>
      <c r="B124" s="27" t="s">
        <v>12</v>
      </c>
      <c r="C124" s="27">
        <v>1</v>
      </c>
      <c r="D124" s="45">
        <v>15</v>
      </c>
      <c r="E124" s="45">
        <v>4</v>
      </c>
      <c r="F124" s="184">
        <v>6.4561857E-2</v>
      </c>
      <c r="G124" s="185">
        <v>6.7201045000000001E-2</v>
      </c>
      <c r="H124" s="191">
        <v>0.02</v>
      </c>
      <c r="I124"/>
      <c r="J124"/>
      <c r="K124"/>
    </row>
    <row r="125" spans="1:11" x14ac:dyDescent="0.2">
      <c r="A125" s="26" t="s">
        <v>118</v>
      </c>
      <c r="B125" s="27" t="s">
        <v>12</v>
      </c>
      <c r="C125" s="27">
        <v>1</v>
      </c>
      <c r="D125" s="45">
        <v>15</v>
      </c>
      <c r="E125" s="45">
        <v>5</v>
      </c>
      <c r="F125" s="184">
        <v>6.4522600999999999E-2</v>
      </c>
      <c r="G125" s="185">
        <v>6.7158045E-2</v>
      </c>
      <c r="H125" s="191">
        <v>0.02</v>
      </c>
      <c r="I125"/>
      <c r="J125"/>
      <c r="K125"/>
    </row>
    <row r="126" spans="1:11" x14ac:dyDescent="0.2">
      <c r="A126" s="26" t="s">
        <v>118</v>
      </c>
      <c r="B126" s="27" t="s">
        <v>12</v>
      </c>
      <c r="C126" s="27">
        <v>1</v>
      </c>
      <c r="D126" s="45">
        <v>15</v>
      </c>
      <c r="E126" s="45">
        <v>6</v>
      </c>
      <c r="F126" s="184">
        <v>6.4507785999999998E-2</v>
      </c>
      <c r="G126" s="185">
        <v>6.7158045E-2</v>
      </c>
      <c r="H126" s="191">
        <v>0.02</v>
      </c>
      <c r="I126"/>
      <c r="J126"/>
      <c r="K126"/>
    </row>
    <row r="127" spans="1:11" x14ac:dyDescent="0.2">
      <c r="A127" s="26" t="s">
        <v>118</v>
      </c>
      <c r="B127" s="27" t="s">
        <v>12</v>
      </c>
      <c r="C127" s="27">
        <v>1</v>
      </c>
      <c r="D127" s="45">
        <v>15</v>
      </c>
      <c r="E127" s="45">
        <v>7</v>
      </c>
      <c r="F127" s="184">
        <v>6.4539009999999994E-2</v>
      </c>
      <c r="G127" s="185">
        <v>6.7003364999999995E-2</v>
      </c>
      <c r="H127" s="191">
        <v>0.02</v>
      </c>
      <c r="I127"/>
      <c r="J127"/>
      <c r="K127"/>
    </row>
    <row r="128" spans="1:11" x14ac:dyDescent="0.2">
      <c r="A128" s="26" t="s">
        <v>118</v>
      </c>
      <c r="B128" s="27" t="s">
        <v>12</v>
      </c>
      <c r="C128" s="27">
        <v>1</v>
      </c>
      <c r="D128" s="45">
        <v>15</v>
      </c>
      <c r="E128" s="45">
        <v>8</v>
      </c>
      <c r="F128" s="184">
        <v>6.4557620999999996E-2</v>
      </c>
      <c r="G128" s="185">
        <v>6.7004009000000003E-2</v>
      </c>
      <c r="H128" s="191">
        <v>0.02</v>
      </c>
      <c r="I128"/>
      <c r="J128"/>
      <c r="K128"/>
    </row>
    <row r="129" spans="1:11" x14ac:dyDescent="0.2">
      <c r="A129" s="26" t="s">
        <v>118</v>
      </c>
      <c r="B129" s="27" t="s">
        <v>12</v>
      </c>
      <c r="C129" s="27">
        <v>1</v>
      </c>
      <c r="D129" s="45">
        <v>15</v>
      </c>
      <c r="E129" s="45">
        <v>9</v>
      </c>
      <c r="F129" s="184">
        <v>6.4154712000000003E-2</v>
      </c>
      <c r="G129" s="185">
        <v>6.6112784999999993E-2</v>
      </c>
      <c r="H129" s="191">
        <v>0.02</v>
      </c>
      <c r="I129"/>
      <c r="J129"/>
      <c r="K129"/>
    </row>
    <row r="130" spans="1:11" x14ac:dyDescent="0.2">
      <c r="A130" s="26" t="s">
        <v>118</v>
      </c>
      <c r="B130" s="27" t="s">
        <v>12</v>
      </c>
      <c r="C130" s="27">
        <v>1</v>
      </c>
      <c r="D130" s="45">
        <v>15</v>
      </c>
      <c r="E130" s="45">
        <v>10</v>
      </c>
      <c r="F130" s="184">
        <v>6.3771560000000005E-2</v>
      </c>
      <c r="G130" s="185">
        <v>6.5800195000000006E-2</v>
      </c>
      <c r="H130" s="191">
        <v>0.02</v>
      </c>
      <c r="I130"/>
      <c r="J130"/>
      <c r="K130"/>
    </row>
    <row r="131" spans="1:11" x14ac:dyDescent="0.2">
      <c r="A131" s="26" t="s">
        <v>118</v>
      </c>
      <c r="B131" s="27" t="s">
        <v>12</v>
      </c>
      <c r="C131" s="27">
        <v>1</v>
      </c>
      <c r="D131" s="45">
        <v>15</v>
      </c>
      <c r="E131" s="45">
        <v>11</v>
      </c>
      <c r="F131" s="184">
        <v>6.3951868999999995E-2</v>
      </c>
      <c r="G131" s="185">
        <v>6.5956701000000006E-2</v>
      </c>
      <c r="H131" s="191">
        <v>0.02</v>
      </c>
      <c r="I131"/>
      <c r="J131"/>
      <c r="K131"/>
    </row>
    <row r="132" spans="1:11" x14ac:dyDescent="0.2">
      <c r="A132" s="26" t="s">
        <v>118</v>
      </c>
      <c r="B132" s="27" t="s">
        <v>12</v>
      </c>
      <c r="C132" s="27">
        <v>1</v>
      </c>
      <c r="D132" s="45">
        <v>15</v>
      </c>
      <c r="E132" s="45">
        <v>12</v>
      </c>
      <c r="F132" s="184">
        <v>6.4121955999999994E-2</v>
      </c>
      <c r="G132" s="185">
        <v>6.6115746000000003E-2</v>
      </c>
      <c r="H132" s="191">
        <v>0.02</v>
      </c>
      <c r="I132"/>
      <c r="J132"/>
      <c r="K132"/>
    </row>
    <row r="133" spans="1:11" x14ac:dyDescent="0.2">
      <c r="A133" s="26" t="s">
        <v>118</v>
      </c>
      <c r="B133" s="27" t="s">
        <v>12</v>
      </c>
      <c r="C133" s="27">
        <v>1</v>
      </c>
      <c r="D133" s="45">
        <v>15</v>
      </c>
      <c r="E133" s="45">
        <v>13</v>
      </c>
      <c r="F133" s="184">
        <v>6.4190868999999998E-2</v>
      </c>
      <c r="G133" s="185">
        <v>6.6206690999999998E-2</v>
      </c>
      <c r="H133" s="191">
        <v>0.02</v>
      </c>
      <c r="I133"/>
      <c r="J133"/>
      <c r="K133"/>
    </row>
    <row r="134" spans="1:11" x14ac:dyDescent="0.2">
      <c r="A134" s="26" t="s">
        <v>118</v>
      </c>
      <c r="B134" s="27" t="s">
        <v>12</v>
      </c>
      <c r="C134" s="27">
        <v>1</v>
      </c>
      <c r="D134" s="45">
        <v>15</v>
      </c>
      <c r="E134" s="45">
        <v>14</v>
      </c>
      <c r="F134" s="184">
        <v>6.4412549999999999E-2</v>
      </c>
      <c r="G134" s="185">
        <v>6.6425586999999994E-2</v>
      </c>
      <c r="H134" s="191">
        <v>0.02</v>
      </c>
      <c r="I134"/>
      <c r="J134"/>
      <c r="K134"/>
    </row>
    <row r="135" spans="1:11" x14ac:dyDescent="0.2">
      <c r="A135" s="26" t="s">
        <v>118</v>
      </c>
      <c r="B135" s="27" t="s">
        <v>12</v>
      </c>
      <c r="C135" s="27">
        <v>1</v>
      </c>
      <c r="D135" s="45">
        <v>15</v>
      </c>
      <c r="E135" s="45">
        <v>15</v>
      </c>
      <c r="F135" s="184">
        <v>6.4518734999999994E-2</v>
      </c>
      <c r="G135" s="185">
        <v>6.6582522000000005E-2</v>
      </c>
      <c r="H135" s="191">
        <v>0.02</v>
      </c>
      <c r="I135"/>
      <c r="J135"/>
      <c r="K135"/>
    </row>
    <row r="136" spans="1:11" x14ac:dyDescent="0.2">
      <c r="A136" s="26" t="s">
        <v>118</v>
      </c>
      <c r="B136" s="27" t="s">
        <v>12</v>
      </c>
      <c r="C136" s="27">
        <v>1</v>
      </c>
      <c r="D136" s="45">
        <v>15</v>
      </c>
      <c r="E136" s="45">
        <v>16</v>
      </c>
      <c r="F136" s="184">
        <v>6.4347559999999998E-2</v>
      </c>
      <c r="G136" s="185">
        <v>6.6426862000000003E-2</v>
      </c>
      <c r="H136" s="191">
        <v>0.02</v>
      </c>
      <c r="I136"/>
      <c r="J136"/>
      <c r="K136"/>
    </row>
    <row r="137" spans="1:11" x14ac:dyDescent="0.2">
      <c r="A137" s="26" t="s">
        <v>118</v>
      </c>
      <c r="B137" s="27" t="s">
        <v>12</v>
      </c>
      <c r="C137" s="27">
        <v>1</v>
      </c>
      <c r="D137" s="45">
        <v>20</v>
      </c>
      <c r="E137" s="45">
        <v>1</v>
      </c>
      <c r="F137" s="184"/>
      <c r="G137" s="185"/>
      <c r="H137" s="191">
        <v>0.02</v>
      </c>
      <c r="I137"/>
      <c r="J137"/>
      <c r="K137"/>
    </row>
    <row r="138" spans="1:11" x14ac:dyDescent="0.2">
      <c r="A138" s="26" t="s">
        <v>118</v>
      </c>
      <c r="B138" s="27" t="s">
        <v>12</v>
      </c>
      <c r="C138" s="27">
        <v>1</v>
      </c>
      <c r="D138" s="45">
        <v>20</v>
      </c>
      <c r="E138" s="45">
        <v>2</v>
      </c>
      <c r="F138" s="184"/>
      <c r="G138" s="185"/>
      <c r="H138" s="191">
        <v>0.02</v>
      </c>
      <c r="I138"/>
      <c r="J138"/>
      <c r="K138"/>
    </row>
    <row r="139" spans="1:11" x14ac:dyDescent="0.2">
      <c r="A139" s="26" t="s">
        <v>118</v>
      </c>
      <c r="B139" s="27" t="s">
        <v>12</v>
      </c>
      <c r="C139" s="27">
        <v>1</v>
      </c>
      <c r="D139" s="45">
        <v>20</v>
      </c>
      <c r="E139" s="45">
        <v>3</v>
      </c>
      <c r="F139" s="184"/>
      <c r="G139" s="185"/>
      <c r="H139" s="191">
        <v>0.02</v>
      </c>
      <c r="I139"/>
      <c r="J139"/>
      <c r="K139"/>
    </row>
    <row r="140" spans="1:11" x14ac:dyDescent="0.2">
      <c r="A140" s="26" t="s">
        <v>118</v>
      </c>
      <c r="B140" s="27" t="s">
        <v>12</v>
      </c>
      <c r="C140" s="27">
        <v>1</v>
      </c>
      <c r="D140" s="45">
        <v>20</v>
      </c>
      <c r="E140" s="45">
        <v>4</v>
      </c>
      <c r="F140" s="184"/>
      <c r="G140" s="185"/>
      <c r="H140" s="191">
        <v>0.02</v>
      </c>
      <c r="I140"/>
      <c r="J140"/>
      <c r="K140"/>
    </row>
    <row r="141" spans="1:11" x14ac:dyDescent="0.2">
      <c r="A141" s="26" t="s">
        <v>118</v>
      </c>
      <c r="B141" s="27" t="s">
        <v>12</v>
      </c>
      <c r="C141" s="27">
        <v>1</v>
      </c>
      <c r="D141" s="45">
        <v>20</v>
      </c>
      <c r="E141" s="45">
        <v>5</v>
      </c>
      <c r="F141" s="184"/>
      <c r="G141" s="185"/>
      <c r="H141" s="191">
        <v>0.02</v>
      </c>
      <c r="I141"/>
      <c r="J141"/>
      <c r="K141"/>
    </row>
    <row r="142" spans="1:11" x14ac:dyDescent="0.2">
      <c r="A142" s="26" t="s">
        <v>118</v>
      </c>
      <c r="B142" s="27" t="s">
        <v>12</v>
      </c>
      <c r="C142" s="27">
        <v>1</v>
      </c>
      <c r="D142" s="45">
        <v>20</v>
      </c>
      <c r="E142" s="45">
        <v>6</v>
      </c>
      <c r="F142" s="184"/>
      <c r="G142" s="185"/>
      <c r="H142" s="191">
        <v>0.02</v>
      </c>
      <c r="I142"/>
      <c r="J142"/>
      <c r="K142"/>
    </row>
    <row r="143" spans="1:11" x14ac:dyDescent="0.2">
      <c r="A143" s="26" t="s">
        <v>118</v>
      </c>
      <c r="B143" s="27" t="s">
        <v>12</v>
      </c>
      <c r="C143" s="27">
        <v>1</v>
      </c>
      <c r="D143" s="45">
        <v>20</v>
      </c>
      <c r="E143" s="45">
        <v>7</v>
      </c>
      <c r="F143" s="184"/>
      <c r="G143" s="185"/>
      <c r="H143" s="191">
        <v>0.02</v>
      </c>
      <c r="I143"/>
      <c r="J143"/>
      <c r="K143"/>
    </row>
    <row r="144" spans="1:11" x14ac:dyDescent="0.2">
      <c r="A144" s="26" t="s">
        <v>118</v>
      </c>
      <c r="B144" s="27" t="s">
        <v>12</v>
      </c>
      <c r="C144" s="27">
        <v>1</v>
      </c>
      <c r="D144" s="45">
        <v>20</v>
      </c>
      <c r="E144" s="45">
        <v>8</v>
      </c>
      <c r="F144" s="184"/>
      <c r="G144" s="185"/>
      <c r="H144" s="191">
        <v>0.02</v>
      </c>
      <c r="I144"/>
      <c r="J144"/>
      <c r="K144"/>
    </row>
    <row r="145" spans="1:11" x14ac:dyDescent="0.2">
      <c r="A145" s="26" t="s">
        <v>118</v>
      </c>
      <c r="B145" s="27" t="s">
        <v>12</v>
      </c>
      <c r="C145" s="27">
        <v>1</v>
      </c>
      <c r="D145" s="45">
        <v>20</v>
      </c>
      <c r="E145" s="45">
        <v>9</v>
      </c>
      <c r="F145" s="184"/>
      <c r="G145" s="185"/>
      <c r="H145" s="191">
        <v>0.02</v>
      </c>
      <c r="I145"/>
      <c r="J145"/>
      <c r="K145"/>
    </row>
    <row r="146" spans="1:11" x14ac:dyDescent="0.2">
      <c r="A146" s="26" t="s">
        <v>118</v>
      </c>
      <c r="B146" s="27" t="s">
        <v>12</v>
      </c>
      <c r="C146" s="27">
        <v>1</v>
      </c>
      <c r="D146" s="45">
        <v>20</v>
      </c>
      <c r="E146" s="45">
        <v>10</v>
      </c>
      <c r="F146" s="184"/>
      <c r="G146" s="185"/>
      <c r="H146" s="191">
        <v>0.02</v>
      </c>
      <c r="I146"/>
      <c r="J146"/>
      <c r="K146"/>
    </row>
    <row r="147" spans="1:11" x14ac:dyDescent="0.2">
      <c r="A147" s="26" t="s">
        <v>118</v>
      </c>
      <c r="B147" s="27" t="s">
        <v>12</v>
      </c>
      <c r="C147" s="27">
        <v>1</v>
      </c>
      <c r="D147" s="45">
        <v>20</v>
      </c>
      <c r="E147" s="45">
        <v>11</v>
      </c>
      <c r="F147" s="184"/>
      <c r="G147" s="185"/>
      <c r="H147" s="191">
        <v>0.02</v>
      </c>
      <c r="I147"/>
      <c r="J147"/>
      <c r="K147"/>
    </row>
    <row r="148" spans="1:11" x14ac:dyDescent="0.2">
      <c r="A148" s="26" t="s">
        <v>118</v>
      </c>
      <c r="B148" s="27" t="s">
        <v>12</v>
      </c>
      <c r="C148" s="27">
        <v>1</v>
      </c>
      <c r="D148" s="45">
        <v>20</v>
      </c>
      <c r="E148" s="45">
        <v>12</v>
      </c>
      <c r="F148" s="184"/>
      <c r="G148" s="185"/>
      <c r="H148" s="191">
        <v>0.02</v>
      </c>
      <c r="I148"/>
      <c r="J148"/>
      <c r="K148"/>
    </row>
    <row r="149" spans="1:11" x14ac:dyDescent="0.2">
      <c r="A149" s="26" t="s">
        <v>118</v>
      </c>
      <c r="B149" s="27" t="s">
        <v>12</v>
      </c>
      <c r="C149" s="27">
        <v>1</v>
      </c>
      <c r="D149" s="45">
        <v>20</v>
      </c>
      <c r="E149" s="45">
        <v>13</v>
      </c>
      <c r="F149" s="184"/>
      <c r="G149" s="185"/>
      <c r="H149" s="191">
        <v>0.02</v>
      </c>
      <c r="I149"/>
      <c r="J149"/>
      <c r="K149"/>
    </row>
    <row r="150" spans="1:11" x14ac:dyDescent="0.2">
      <c r="A150" s="26" t="s">
        <v>118</v>
      </c>
      <c r="B150" s="27" t="s">
        <v>12</v>
      </c>
      <c r="C150" s="27">
        <v>1</v>
      </c>
      <c r="D150" s="45">
        <v>20</v>
      </c>
      <c r="E150" s="45">
        <v>14</v>
      </c>
      <c r="F150" s="184"/>
      <c r="G150" s="185"/>
      <c r="H150" s="191">
        <v>0.02</v>
      </c>
      <c r="I150"/>
      <c r="J150"/>
      <c r="K150"/>
    </row>
    <row r="151" spans="1:11" x14ac:dyDescent="0.2">
      <c r="A151" s="26" t="s">
        <v>118</v>
      </c>
      <c r="B151" s="27" t="s">
        <v>12</v>
      </c>
      <c r="C151" s="27">
        <v>1</v>
      </c>
      <c r="D151" s="45">
        <v>20</v>
      </c>
      <c r="E151" s="45">
        <v>15</v>
      </c>
      <c r="F151" s="184"/>
      <c r="G151" s="185"/>
      <c r="H151" s="191">
        <v>0.02</v>
      </c>
      <c r="I151"/>
      <c r="J151"/>
      <c r="K151"/>
    </row>
    <row r="152" spans="1:11" x14ac:dyDescent="0.2">
      <c r="A152" s="26" t="s">
        <v>118</v>
      </c>
      <c r="B152" s="27" t="s">
        <v>12</v>
      </c>
      <c r="C152" s="27">
        <v>1</v>
      </c>
      <c r="D152" s="45">
        <v>20</v>
      </c>
      <c r="E152" s="45">
        <v>16</v>
      </c>
      <c r="F152" s="184"/>
      <c r="G152" s="185"/>
      <c r="H152" s="191">
        <v>0.02</v>
      </c>
      <c r="I152"/>
      <c r="J152"/>
      <c r="K152"/>
    </row>
    <row r="153" spans="1:11" x14ac:dyDescent="0.2">
      <c r="A153" s="26" t="s">
        <v>118</v>
      </c>
      <c r="B153" s="27" t="s">
        <v>12</v>
      </c>
      <c r="C153" s="27">
        <v>1</v>
      </c>
      <c r="D153" s="45">
        <v>26</v>
      </c>
      <c r="E153" s="45">
        <v>1</v>
      </c>
      <c r="F153" s="184"/>
      <c r="G153" s="185"/>
      <c r="H153" s="191">
        <v>0.02</v>
      </c>
      <c r="I153"/>
      <c r="J153"/>
      <c r="K153"/>
    </row>
    <row r="154" spans="1:11" x14ac:dyDescent="0.2">
      <c r="A154" s="26" t="s">
        <v>118</v>
      </c>
      <c r="B154" s="27" t="s">
        <v>12</v>
      </c>
      <c r="C154" s="27">
        <v>1</v>
      </c>
      <c r="D154" s="45">
        <v>26</v>
      </c>
      <c r="E154" s="45">
        <v>2</v>
      </c>
      <c r="F154" s="184"/>
      <c r="G154" s="185"/>
      <c r="H154" s="191">
        <v>0.02</v>
      </c>
      <c r="I154"/>
      <c r="J154"/>
      <c r="K154"/>
    </row>
    <row r="155" spans="1:11" x14ac:dyDescent="0.2">
      <c r="A155" s="26" t="s">
        <v>118</v>
      </c>
      <c r="B155" s="27" t="s">
        <v>12</v>
      </c>
      <c r="C155" s="27">
        <v>1</v>
      </c>
      <c r="D155" s="45">
        <v>26</v>
      </c>
      <c r="E155" s="45">
        <v>3</v>
      </c>
      <c r="F155" s="184"/>
      <c r="G155" s="185"/>
      <c r="H155" s="191">
        <v>0.02</v>
      </c>
      <c r="I155"/>
      <c r="J155"/>
      <c r="K155"/>
    </row>
    <row r="156" spans="1:11" x14ac:dyDescent="0.2">
      <c r="A156" s="26" t="s">
        <v>118</v>
      </c>
      <c r="B156" s="27" t="s">
        <v>12</v>
      </c>
      <c r="C156" s="27">
        <v>1</v>
      </c>
      <c r="D156" s="45">
        <v>26</v>
      </c>
      <c r="E156" s="45">
        <v>4</v>
      </c>
      <c r="F156" s="184"/>
      <c r="G156" s="185"/>
      <c r="H156" s="191">
        <v>0.02</v>
      </c>
      <c r="I156"/>
      <c r="J156"/>
      <c r="K156"/>
    </row>
    <row r="157" spans="1:11" x14ac:dyDescent="0.2">
      <c r="A157" s="26" t="s">
        <v>118</v>
      </c>
      <c r="B157" s="27" t="s">
        <v>12</v>
      </c>
      <c r="C157" s="27">
        <v>1</v>
      </c>
      <c r="D157" s="45">
        <v>26</v>
      </c>
      <c r="E157" s="45">
        <v>5</v>
      </c>
      <c r="F157" s="184"/>
      <c r="G157" s="185"/>
      <c r="H157" s="191">
        <v>0.02</v>
      </c>
      <c r="I157"/>
      <c r="J157"/>
      <c r="K157"/>
    </row>
    <row r="158" spans="1:11" x14ac:dyDescent="0.2">
      <c r="A158" s="26" t="s">
        <v>118</v>
      </c>
      <c r="B158" s="27" t="s">
        <v>12</v>
      </c>
      <c r="C158" s="27">
        <v>1</v>
      </c>
      <c r="D158" s="45">
        <v>26</v>
      </c>
      <c r="E158" s="45">
        <v>6</v>
      </c>
      <c r="F158" s="184"/>
      <c r="G158" s="185"/>
      <c r="H158" s="191">
        <v>0.02</v>
      </c>
      <c r="I158"/>
      <c r="J158"/>
      <c r="K158"/>
    </row>
    <row r="159" spans="1:11" x14ac:dyDescent="0.2">
      <c r="A159" s="26" t="s">
        <v>118</v>
      </c>
      <c r="B159" s="27" t="s">
        <v>12</v>
      </c>
      <c r="C159" s="27">
        <v>1</v>
      </c>
      <c r="D159" s="45">
        <v>26</v>
      </c>
      <c r="E159" s="45">
        <v>7</v>
      </c>
      <c r="F159" s="184"/>
      <c r="G159" s="185"/>
      <c r="H159" s="191">
        <v>0.02</v>
      </c>
      <c r="I159"/>
      <c r="J159"/>
      <c r="K159"/>
    </row>
    <row r="160" spans="1:11" x14ac:dyDescent="0.2">
      <c r="A160" s="26" t="s">
        <v>118</v>
      </c>
      <c r="B160" s="27" t="s">
        <v>12</v>
      </c>
      <c r="C160" s="27">
        <v>1</v>
      </c>
      <c r="D160" s="45">
        <v>26</v>
      </c>
      <c r="E160" s="45">
        <v>8</v>
      </c>
      <c r="F160" s="184"/>
      <c r="G160" s="185"/>
      <c r="H160" s="191">
        <v>0.02</v>
      </c>
      <c r="I160"/>
      <c r="J160"/>
      <c r="K160"/>
    </row>
    <row r="161" spans="1:11" x14ac:dyDescent="0.2">
      <c r="A161" s="26" t="s">
        <v>118</v>
      </c>
      <c r="B161" s="27" t="s">
        <v>12</v>
      </c>
      <c r="C161" s="27">
        <v>1</v>
      </c>
      <c r="D161" s="45">
        <v>26</v>
      </c>
      <c r="E161" s="45">
        <v>9</v>
      </c>
      <c r="F161" s="184"/>
      <c r="G161" s="185"/>
      <c r="H161" s="191">
        <v>0.02</v>
      </c>
      <c r="I161"/>
      <c r="J161"/>
      <c r="K161"/>
    </row>
    <row r="162" spans="1:11" x14ac:dyDescent="0.2">
      <c r="A162" s="26" t="s">
        <v>118</v>
      </c>
      <c r="B162" s="27" t="s">
        <v>12</v>
      </c>
      <c r="C162" s="27">
        <v>1</v>
      </c>
      <c r="D162" s="45">
        <v>26</v>
      </c>
      <c r="E162" s="45">
        <v>10</v>
      </c>
      <c r="F162" s="184"/>
      <c r="G162" s="185"/>
      <c r="H162" s="191">
        <v>0.02</v>
      </c>
      <c r="I162"/>
      <c r="J162"/>
      <c r="K162"/>
    </row>
    <row r="163" spans="1:11" x14ac:dyDescent="0.2">
      <c r="A163" s="26" t="s">
        <v>118</v>
      </c>
      <c r="B163" s="27" t="s">
        <v>12</v>
      </c>
      <c r="C163" s="27">
        <v>1</v>
      </c>
      <c r="D163" s="45">
        <v>26</v>
      </c>
      <c r="E163" s="45">
        <v>11</v>
      </c>
      <c r="F163" s="184"/>
      <c r="G163" s="185"/>
      <c r="H163" s="191">
        <v>0.02</v>
      </c>
      <c r="I163"/>
      <c r="J163"/>
      <c r="K163"/>
    </row>
    <row r="164" spans="1:11" x14ac:dyDescent="0.2">
      <c r="A164" s="26" t="s">
        <v>118</v>
      </c>
      <c r="B164" s="27" t="s">
        <v>12</v>
      </c>
      <c r="C164" s="27">
        <v>1</v>
      </c>
      <c r="D164" s="45">
        <v>26</v>
      </c>
      <c r="E164" s="45">
        <v>12</v>
      </c>
      <c r="F164" s="184"/>
      <c r="G164" s="185"/>
      <c r="H164" s="191">
        <v>0.02</v>
      </c>
      <c r="I164"/>
      <c r="J164"/>
      <c r="K164"/>
    </row>
    <row r="165" spans="1:11" x14ac:dyDescent="0.2">
      <c r="A165" s="26" t="s">
        <v>118</v>
      </c>
      <c r="B165" s="27" t="s">
        <v>12</v>
      </c>
      <c r="C165" s="27">
        <v>1</v>
      </c>
      <c r="D165" s="45">
        <v>26</v>
      </c>
      <c r="E165" s="45">
        <v>13</v>
      </c>
      <c r="F165" s="184"/>
      <c r="G165" s="185"/>
      <c r="H165" s="191">
        <v>0.02</v>
      </c>
      <c r="I165"/>
      <c r="J165"/>
      <c r="K165"/>
    </row>
    <row r="166" spans="1:11" x14ac:dyDescent="0.2">
      <c r="A166" s="26" t="s">
        <v>118</v>
      </c>
      <c r="B166" s="27" t="s">
        <v>12</v>
      </c>
      <c r="C166" s="27">
        <v>1</v>
      </c>
      <c r="D166" s="45">
        <v>26</v>
      </c>
      <c r="E166" s="45">
        <v>14</v>
      </c>
      <c r="F166" s="184"/>
      <c r="G166" s="185"/>
      <c r="H166" s="191">
        <v>0.02</v>
      </c>
      <c r="I166"/>
      <c r="J166"/>
      <c r="K166"/>
    </row>
    <row r="167" spans="1:11" x14ac:dyDescent="0.2">
      <c r="A167" s="26" t="s">
        <v>118</v>
      </c>
      <c r="B167" s="27" t="s">
        <v>12</v>
      </c>
      <c r="C167" s="27">
        <v>1</v>
      </c>
      <c r="D167" s="45">
        <v>26</v>
      </c>
      <c r="E167" s="45">
        <v>15</v>
      </c>
      <c r="F167" s="184"/>
      <c r="G167" s="185"/>
      <c r="H167" s="191">
        <v>0.02</v>
      </c>
      <c r="I167"/>
      <c r="J167"/>
      <c r="K167"/>
    </row>
    <row r="168" spans="1:11" x14ac:dyDescent="0.2">
      <c r="A168" s="26" t="s">
        <v>118</v>
      </c>
      <c r="B168" s="27" t="s">
        <v>12</v>
      </c>
      <c r="C168" s="27">
        <v>1</v>
      </c>
      <c r="D168" s="45">
        <v>26</v>
      </c>
      <c r="E168" s="45">
        <v>16</v>
      </c>
      <c r="F168" s="184"/>
      <c r="G168" s="185"/>
      <c r="H168" s="191">
        <v>0.02</v>
      </c>
      <c r="I168"/>
      <c r="J168"/>
      <c r="K168"/>
    </row>
    <row r="169" spans="1:11" x14ac:dyDescent="0.2">
      <c r="A169" s="26" t="s">
        <v>118</v>
      </c>
      <c r="B169" s="27" t="s">
        <v>12</v>
      </c>
      <c r="C169" s="27">
        <v>1</v>
      </c>
      <c r="D169" s="45">
        <v>32</v>
      </c>
      <c r="E169" s="45">
        <v>1</v>
      </c>
      <c r="F169" s="184"/>
      <c r="G169" s="185"/>
      <c r="H169" s="191">
        <v>0.02</v>
      </c>
      <c r="I169"/>
      <c r="J169"/>
      <c r="K169"/>
    </row>
    <row r="170" spans="1:11" x14ac:dyDescent="0.2">
      <c r="A170" s="26" t="s">
        <v>118</v>
      </c>
      <c r="B170" s="27" t="s">
        <v>12</v>
      </c>
      <c r="C170" s="27">
        <v>1</v>
      </c>
      <c r="D170" s="45">
        <v>32</v>
      </c>
      <c r="E170" s="45">
        <v>2</v>
      </c>
      <c r="F170" s="184"/>
      <c r="G170" s="185"/>
      <c r="H170" s="191">
        <v>0.02</v>
      </c>
      <c r="I170"/>
      <c r="J170"/>
      <c r="K170"/>
    </row>
    <row r="171" spans="1:11" x14ac:dyDescent="0.2">
      <c r="A171" s="26" t="s">
        <v>118</v>
      </c>
      <c r="B171" s="27" t="s">
        <v>12</v>
      </c>
      <c r="C171" s="27">
        <v>1</v>
      </c>
      <c r="D171" s="45">
        <v>32</v>
      </c>
      <c r="E171" s="45">
        <v>3</v>
      </c>
      <c r="F171" s="184"/>
      <c r="G171" s="185"/>
      <c r="H171" s="191">
        <v>0.02</v>
      </c>
      <c r="I171"/>
      <c r="J171"/>
      <c r="K171"/>
    </row>
    <row r="172" spans="1:11" x14ac:dyDescent="0.2">
      <c r="A172" s="26" t="s">
        <v>118</v>
      </c>
      <c r="B172" s="27" t="s">
        <v>12</v>
      </c>
      <c r="C172" s="27">
        <v>1</v>
      </c>
      <c r="D172" s="45">
        <v>32</v>
      </c>
      <c r="E172" s="45">
        <v>4</v>
      </c>
      <c r="F172" s="184"/>
      <c r="G172" s="185"/>
      <c r="H172" s="191">
        <v>0.02</v>
      </c>
      <c r="I172"/>
      <c r="J172"/>
      <c r="K172"/>
    </row>
    <row r="173" spans="1:11" x14ac:dyDescent="0.2">
      <c r="A173" s="26" t="s">
        <v>118</v>
      </c>
      <c r="B173" s="27" t="s">
        <v>12</v>
      </c>
      <c r="C173" s="27">
        <v>1</v>
      </c>
      <c r="D173" s="45">
        <v>32</v>
      </c>
      <c r="E173" s="45">
        <v>5</v>
      </c>
      <c r="F173" s="184"/>
      <c r="G173" s="185"/>
      <c r="H173" s="191">
        <v>0.02</v>
      </c>
      <c r="I173"/>
      <c r="J173"/>
      <c r="K173"/>
    </row>
    <row r="174" spans="1:11" x14ac:dyDescent="0.2">
      <c r="A174" s="26" t="s">
        <v>118</v>
      </c>
      <c r="B174" s="27" t="s">
        <v>12</v>
      </c>
      <c r="C174" s="27">
        <v>1</v>
      </c>
      <c r="D174" s="45">
        <v>32</v>
      </c>
      <c r="E174" s="45">
        <v>6</v>
      </c>
      <c r="F174" s="184"/>
      <c r="G174" s="185"/>
      <c r="H174" s="191">
        <v>0.02</v>
      </c>
      <c r="I174"/>
      <c r="J174"/>
      <c r="K174"/>
    </row>
    <row r="175" spans="1:11" x14ac:dyDescent="0.2">
      <c r="A175" s="26" t="s">
        <v>118</v>
      </c>
      <c r="B175" s="27" t="s">
        <v>12</v>
      </c>
      <c r="C175" s="27">
        <v>1</v>
      </c>
      <c r="D175" s="45">
        <v>32</v>
      </c>
      <c r="E175" s="45">
        <v>7</v>
      </c>
      <c r="F175" s="184"/>
      <c r="G175" s="185"/>
      <c r="H175" s="191">
        <v>0.02</v>
      </c>
      <c r="I175"/>
      <c r="J175"/>
      <c r="K175"/>
    </row>
    <row r="176" spans="1:11" x14ac:dyDescent="0.2">
      <c r="A176" s="26" t="s">
        <v>118</v>
      </c>
      <c r="B176" s="27" t="s">
        <v>12</v>
      </c>
      <c r="C176" s="27">
        <v>1</v>
      </c>
      <c r="D176" s="45">
        <v>32</v>
      </c>
      <c r="E176" s="45">
        <v>8</v>
      </c>
      <c r="F176" s="184"/>
      <c r="G176" s="185"/>
      <c r="H176" s="191">
        <v>0.02</v>
      </c>
      <c r="I176"/>
      <c r="J176"/>
      <c r="K176"/>
    </row>
    <row r="177" spans="1:11" x14ac:dyDescent="0.2">
      <c r="A177" s="26" t="s">
        <v>118</v>
      </c>
      <c r="B177" s="27" t="s">
        <v>12</v>
      </c>
      <c r="C177" s="27">
        <v>1</v>
      </c>
      <c r="D177" s="45">
        <v>32</v>
      </c>
      <c r="E177" s="45">
        <v>9</v>
      </c>
      <c r="F177" s="184"/>
      <c r="G177" s="185"/>
      <c r="H177" s="191">
        <v>0.02</v>
      </c>
      <c r="I177"/>
      <c r="J177"/>
      <c r="K177"/>
    </row>
    <row r="178" spans="1:11" x14ac:dyDescent="0.2">
      <c r="A178" s="26" t="s">
        <v>118</v>
      </c>
      <c r="B178" s="27" t="s">
        <v>12</v>
      </c>
      <c r="C178" s="27">
        <v>1</v>
      </c>
      <c r="D178" s="45">
        <v>32</v>
      </c>
      <c r="E178" s="45">
        <v>10</v>
      </c>
      <c r="F178" s="184"/>
      <c r="G178" s="185"/>
      <c r="H178" s="191">
        <v>0.02</v>
      </c>
      <c r="I178"/>
      <c r="J178"/>
      <c r="K178"/>
    </row>
    <row r="179" spans="1:11" x14ac:dyDescent="0.2">
      <c r="A179" s="26" t="s">
        <v>118</v>
      </c>
      <c r="B179" s="27" t="s">
        <v>12</v>
      </c>
      <c r="C179" s="27">
        <v>1</v>
      </c>
      <c r="D179" s="45">
        <v>32</v>
      </c>
      <c r="E179" s="45">
        <v>11</v>
      </c>
      <c r="F179" s="184"/>
      <c r="G179" s="185"/>
      <c r="H179" s="191">
        <v>0.02</v>
      </c>
      <c r="I179"/>
      <c r="J179"/>
      <c r="K179"/>
    </row>
    <row r="180" spans="1:11" x14ac:dyDescent="0.2">
      <c r="A180" s="26" t="s">
        <v>118</v>
      </c>
      <c r="B180" s="27" t="s">
        <v>12</v>
      </c>
      <c r="C180" s="27">
        <v>1</v>
      </c>
      <c r="D180" s="45">
        <v>32</v>
      </c>
      <c r="E180" s="45">
        <v>12</v>
      </c>
      <c r="F180" s="184"/>
      <c r="G180" s="185"/>
      <c r="H180" s="191">
        <v>0.02</v>
      </c>
      <c r="I180"/>
      <c r="J180"/>
      <c r="K180"/>
    </row>
    <row r="181" spans="1:11" x14ac:dyDescent="0.2">
      <c r="A181" s="26" t="s">
        <v>118</v>
      </c>
      <c r="B181" s="27" t="s">
        <v>12</v>
      </c>
      <c r="C181" s="27">
        <v>1</v>
      </c>
      <c r="D181" s="45">
        <v>32</v>
      </c>
      <c r="E181" s="45">
        <v>13</v>
      </c>
      <c r="F181" s="184"/>
      <c r="G181" s="185"/>
      <c r="H181" s="191">
        <v>0.02</v>
      </c>
      <c r="I181"/>
      <c r="J181"/>
      <c r="K181"/>
    </row>
    <row r="182" spans="1:11" x14ac:dyDescent="0.2">
      <c r="A182" s="26" t="s">
        <v>118</v>
      </c>
      <c r="B182" s="27" t="s">
        <v>12</v>
      </c>
      <c r="C182" s="27">
        <v>1</v>
      </c>
      <c r="D182" s="45">
        <v>32</v>
      </c>
      <c r="E182" s="45">
        <v>14</v>
      </c>
      <c r="F182" s="184"/>
      <c r="G182" s="185"/>
      <c r="H182" s="191">
        <v>0.02</v>
      </c>
      <c r="I182"/>
      <c r="J182"/>
      <c r="K182"/>
    </row>
    <row r="183" spans="1:11" x14ac:dyDescent="0.2">
      <c r="A183" s="26" t="s">
        <v>118</v>
      </c>
      <c r="B183" s="27" t="s">
        <v>12</v>
      </c>
      <c r="C183" s="27">
        <v>1</v>
      </c>
      <c r="D183" s="45">
        <v>32</v>
      </c>
      <c r="E183" s="45">
        <v>15</v>
      </c>
      <c r="F183" s="184"/>
      <c r="G183" s="185"/>
      <c r="H183" s="191">
        <v>0.02</v>
      </c>
      <c r="I183"/>
      <c r="J183"/>
      <c r="K183"/>
    </row>
    <row r="184" spans="1:11" x14ac:dyDescent="0.2">
      <c r="A184" s="26" t="s">
        <v>118</v>
      </c>
      <c r="B184" s="27" t="s">
        <v>12</v>
      </c>
      <c r="C184" s="27">
        <v>1</v>
      </c>
      <c r="D184" s="45">
        <v>32</v>
      </c>
      <c r="E184" s="45">
        <v>16</v>
      </c>
      <c r="F184" s="184"/>
      <c r="G184" s="185"/>
      <c r="H184" s="191">
        <v>0.02</v>
      </c>
      <c r="I184"/>
      <c r="J184"/>
      <c r="K184"/>
    </row>
    <row r="185" spans="1:11" x14ac:dyDescent="0.2">
      <c r="A185" s="26" t="s">
        <v>118</v>
      </c>
      <c r="B185" s="27" t="s">
        <v>12</v>
      </c>
      <c r="C185" s="27">
        <v>1</v>
      </c>
      <c r="D185" s="45">
        <v>34</v>
      </c>
      <c r="E185" s="45">
        <v>1</v>
      </c>
      <c r="F185" s="184">
        <v>9.7689755000000007E-3</v>
      </c>
      <c r="G185" s="185">
        <v>1.0181631999999999E-2</v>
      </c>
      <c r="H185" s="191">
        <v>0.02</v>
      </c>
      <c r="I185"/>
      <c r="J185"/>
      <c r="K185"/>
    </row>
    <row r="186" spans="1:11" x14ac:dyDescent="0.2">
      <c r="A186" s="26" t="s">
        <v>118</v>
      </c>
      <c r="B186" s="27" t="s">
        <v>12</v>
      </c>
      <c r="C186" s="27">
        <v>1</v>
      </c>
      <c r="D186" s="45">
        <v>34</v>
      </c>
      <c r="E186" s="45">
        <v>2</v>
      </c>
      <c r="F186" s="184">
        <v>9.7896448000000004E-3</v>
      </c>
      <c r="G186" s="185">
        <v>1.0181762E-2</v>
      </c>
      <c r="H186" s="191">
        <v>0.02</v>
      </c>
      <c r="I186"/>
      <c r="J186"/>
      <c r="K186"/>
    </row>
    <row r="187" spans="1:11" x14ac:dyDescent="0.2">
      <c r="A187" s="26" t="s">
        <v>118</v>
      </c>
      <c r="B187" s="27" t="s">
        <v>12</v>
      </c>
      <c r="C187" s="27">
        <v>1</v>
      </c>
      <c r="D187" s="45">
        <v>34</v>
      </c>
      <c r="E187" s="45">
        <v>3</v>
      </c>
      <c r="F187" s="184">
        <v>9.8655515999999995E-3</v>
      </c>
      <c r="G187" s="185">
        <v>1.0259482E-2</v>
      </c>
      <c r="H187" s="191">
        <v>0.02</v>
      </c>
      <c r="I187"/>
      <c r="J187"/>
      <c r="K187"/>
    </row>
    <row r="188" spans="1:11" x14ac:dyDescent="0.2">
      <c r="A188" s="26" t="s">
        <v>118</v>
      </c>
      <c r="B188" s="27" t="s">
        <v>12</v>
      </c>
      <c r="C188" s="27">
        <v>1</v>
      </c>
      <c r="D188" s="45">
        <v>34</v>
      </c>
      <c r="E188" s="45">
        <v>4</v>
      </c>
      <c r="F188" s="184">
        <v>9.8322028000000002E-3</v>
      </c>
      <c r="G188" s="185">
        <v>1.0227956E-2</v>
      </c>
      <c r="H188" s="191">
        <v>0.02</v>
      </c>
      <c r="I188"/>
      <c r="J188"/>
      <c r="K188"/>
    </row>
    <row r="189" spans="1:11" x14ac:dyDescent="0.2">
      <c r="A189" s="26" t="s">
        <v>118</v>
      </c>
      <c r="B189" s="27" t="s">
        <v>12</v>
      </c>
      <c r="C189" s="27">
        <v>1</v>
      </c>
      <c r="D189" s="45">
        <v>34</v>
      </c>
      <c r="E189" s="45">
        <v>5</v>
      </c>
      <c r="F189" s="184">
        <v>9.7766685999999998E-3</v>
      </c>
      <c r="G189" s="185">
        <v>1.0165072000000001E-2</v>
      </c>
      <c r="H189" s="191">
        <v>0.02</v>
      </c>
      <c r="I189"/>
      <c r="J189"/>
      <c r="K189"/>
    </row>
    <row r="190" spans="1:11" x14ac:dyDescent="0.2">
      <c r="A190" s="26" t="s">
        <v>118</v>
      </c>
      <c r="B190" s="27" t="s">
        <v>12</v>
      </c>
      <c r="C190" s="27">
        <v>1</v>
      </c>
      <c r="D190" s="45">
        <v>34</v>
      </c>
      <c r="E190" s="45">
        <v>6</v>
      </c>
      <c r="F190" s="184">
        <v>9.8034555000000006E-3</v>
      </c>
      <c r="G190" s="185">
        <v>1.0196301E-2</v>
      </c>
      <c r="H190" s="191">
        <v>0.02</v>
      </c>
      <c r="I190"/>
      <c r="J190"/>
      <c r="K190"/>
    </row>
    <row r="191" spans="1:11" x14ac:dyDescent="0.2">
      <c r="A191" s="26" t="s">
        <v>118</v>
      </c>
      <c r="B191" s="27" t="s">
        <v>12</v>
      </c>
      <c r="C191" s="27">
        <v>1</v>
      </c>
      <c r="D191" s="45">
        <v>34</v>
      </c>
      <c r="E191" s="45">
        <v>7</v>
      </c>
      <c r="F191" s="184">
        <v>9.8159161000000005E-3</v>
      </c>
      <c r="G191" s="185">
        <v>1.0211589E-2</v>
      </c>
      <c r="H191" s="191">
        <v>0.02</v>
      </c>
      <c r="I191"/>
      <c r="J191"/>
      <c r="K191"/>
    </row>
    <row r="192" spans="1:11" x14ac:dyDescent="0.2">
      <c r="A192" s="26" t="s">
        <v>118</v>
      </c>
      <c r="B192" s="27" t="s">
        <v>12</v>
      </c>
      <c r="C192" s="27">
        <v>1</v>
      </c>
      <c r="D192" s="45">
        <v>34</v>
      </c>
      <c r="E192" s="45">
        <v>8</v>
      </c>
      <c r="F192" s="184">
        <v>9.7599200000000001E-3</v>
      </c>
      <c r="G192" s="185">
        <v>1.0133097000000001E-2</v>
      </c>
      <c r="H192" s="191">
        <v>0.02</v>
      </c>
      <c r="I192"/>
      <c r="J192"/>
      <c r="K192"/>
    </row>
    <row r="193" spans="1:11" x14ac:dyDescent="0.2">
      <c r="A193" s="26" t="s">
        <v>118</v>
      </c>
      <c r="B193" s="27" t="s">
        <v>12</v>
      </c>
      <c r="C193" s="27">
        <v>1</v>
      </c>
      <c r="D193" s="45">
        <v>34</v>
      </c>
      <c r="E193" s="45">
        <v>9</v>
      </c>
      <c r="F193" s="184">
        <v>9.6812070000000007E-3</v>
      </c>
      <c r="G193" s="185">
        <v>9.9688456999999994E-3</v>
      </c>
      <c r="H193" s="191">
        <v>0.02</v>
      </c>
      <c r="I193"/>
      <c r="J193"/>
      <c r="K193"/>
    </row>
    <row r="194" spans="1:11" x14ac:dyDescent="0.2">
      <c r="A194" s="26" t="s">
        <v>118</v>
      </c>
      <c r="B194" s="27" t="s">
        <v>12</v>
      </c>
      <c r="C194" s="27">
        <v>1</v>
      </c>
      <c r="D194" s="45">
        <v>34</v>
      </c>
      <c r="E194" s="45">
        <v>10</v>
      </c>
      <c r="F194" s="184">
        <v>9.7216035999999999E-3</v>
      </c>
      <c r="G194" s="185">
        <v>1.0016489999999999E-2</v>
      </c>
      <c r="H194" s="191">
        <v>0.02</v>
      </c>
      <c r="I194"/>
      <c r="J194"/>
      <c r="K194"/>
    </row>
    <row r="195" spans="1:11" x14ac:dyDescent="0.2">
      <c r="A195" s="26" t="s">
        <v>118</v>
      </c>
      <c r="B195" s="27" t="s">
        <v>12</v>
      </c>
      <c r="C195" s="27">
        <v>1</v>
      </c>
      <c r="D195" s="45">
        <v>34</v>
      </c>
      <c r="E195" s="45">
        <v>11</v>
      </c>
      <c r="F195" s="184">
        <v>9.7469653999999999E-3</v>
      </c>
      <c r="G195" s="185">
        <v>1.0047967999999999E-2</v>
      </c>
      <c r="H195" s="191">
        <v>0.02</v>
      </c>
      <c r="I195"/>
      <c r="J195"/>
      <c r="K195"/>
    </row>
    <row r="196" spans="1:11" x14ac:dyDescent="0.2">
      <c r="A196" s="26" t="s">
        <v>118</v>
      </c>
      <c r="B196" s="27" t="s">
        <v>12</v>
      </c>
      <c r="C196" s="27">
        <v>1</v>
      </c>
      <c r="D196" s="45">
        <v>34</v>
      </c>
      <c r="E196" s="45">
        <v>12</v>
      </c>
      <c r="F196" s="184">
        <v>9.7269451000000003E-3</v>
      </c>
      <c r="G196" s="185">
        <v>1.0032598E-2</v>
      </c>
      <c r="H196" s="191">
        <v>0.02</v>
      </c>
      <c r="I196"/>
      <c r="J196"/>
      <c r="K196"/>
    </row>
    <row r="197" spans="1:11" x14ac:dyDescent="0.2">
      <c r="A197" s="26" t="s">
        <v>118</v>
      </c>
      <c r="B197" s="27" t="s">
        <v>12</v>
      </c>
      <c r="C197" s="27">
        <v>1</v>
      </c>
      <c r="D197" s="45">
        <v>34</v>
      </c>
      <c r="E197" s="45">
        <v>13</v>
      </c>
      <c r="F197" s="184">
        <v>9.7873804000000002E-3</v>
      </c>
      <c r="G197" s="185">
        <v>1.0095171E-2</v>
      </c>
      <c r="H197" s="191">
        <v>0.02</v>
      </c>
      <c r="I197"/>
      <c r="J197"/>
      <c r="K197"/>
    </row>
    <row r="198" spans="1:11" x14ac:dyDescent="0.2">
      <c r="A198" s="26" t="s">
        <v>118</v>
      </c>
      <c r="B198" s="27" t="s">
        <v>12</v>
      </c>
      <c r="C198" s="27">
        <v>1</v>
      </c>
      <c r="D198" s="45">
        <v>34</v>
      </c>
      <c r="E198" s="45">
        <v>14</v>
      </c>
      <c r="F198" s="184">
        <v>9.8007480999999994E-3</v>
      </c>
      <c r="G198" s="185">
        <v>1.0110443E-2</v>
      </c>
      <c r="H198" s="191">
        <v>0.02</v>
      </c>
      <c r="I198"/>
      <c r="J198"/>
      <c r="K198"/>
    </row>
    <row r="199" spans="1:11" x14ac:dyDescent="0.2">
      <c r="A199" s="26" t="s">
        <v>118</v>
      </c>
      <c r="B199" s="27" t="s">
        <v>12</v>
      </c>
      <c r="C199" s="27">
        <v>1</v>
      </c>
      <c r="D199" s="45">
        <v>34</v>
      </c>
      <c r="E199" s="45">
        <v>15</v>
      </c>
      <c r="F199" s="184">
        <v>9.7871222999999993E-3</v>
      </c>
      <c r="G199" s="185">
        <v>1.0091618E-2</v>
      </c>
      <c r="H199" s="191">
        <v>0.02</v>
      </c>
      <c r="I199"/>
      <c r="J199"/>
      <c r="K199"/>
    </row>
    <row r="200" spans="1:11" x14ac:dyDescent="0.2">
      <c r="A200" s="26" t="s">
        <v>118</v>
      </c>
      <c r="B200" s="27" t="s">
        <v>12</v>
      </c>
      <c r="C200" s="27">
        <v>1</v>
      </c>
      <c r="D200" s="45">
        <v>34</v>
      </c>
      <c r="E200" s="45">
        <v>16</v>
      </c>
      <c r="F200" s="184">
        <v>9.8471935999999999E-3</v>
      </c>
      <c r="G200" s="185">
        <v>1.0172949000000001E-2</v>
      </c>
      <c r="H200" s="191">
        <v>0.02</v>
      </c>
      <c r="I200"/>
      <c r="J200"/>
      <c r="K200"/>
    </row>
    <row r="201" spans="1:11" x14ac:dyDescent="0.2">
      <c r="A201" s="26" t="s">
        <v>118</v>
      </c>
      <c r="B201" s="27" t="s">
        <v>13</v>
      </c>
      <c r="C201" s="27">
        <v>1</v>
      </c>
      <c r="D201" s="45">
        <v>1</v>
      </c>
      <c r="E201" s="45">
        <v>1</v>
      </c>
      <c r="F201" s="184">
        <v>1.8778609000000002E-2</v>
      </c>
      <c r="G201" s="185">
        <v>1.9531E-2</v>
      </c>
      <c r="H201" s="191">
        <v>0.02</v>
      </c>
      <c r="I201"/>
      <c r="J201"/>
      <c r="K201"/>
    </row>
    <row r="202" spans="1:11" x14ac:dyDescent="0.2">
      <c r="A202" s="26" t="s">
        <v>118</v>
      </c>
      <c r="B202" s="27" t="s">
        <v>13</v>
      </c>
      <c r="C202" s="27">
        <v>1</v>
      </c>
      <c r="D202" s="45">
        <v>1</v>
      </c>
      <c r="E202" s="45">
        <v>2</v>
      </c>
      <c r="F202" s="184">
        <v>1.8823895E-2</v>
      </c>
      <c r="G202" s="185">
        <v>1.9531311999999999E-2</v>
      </c>
      <c r="H202" s="191">
        <v>0.02</v>
      </c>
      <c r="I202"/>
      <c r="J202"/>
      <c r="K202"/>
    </row>
    <row r="203" spans="1:11" x14ac:dyDescent="0.2">
      <c r="A203" s="26" t="s">
        <v>118</v>
      </c>
      <c r="B203" s="27" t="s">
        <v>13</v>
      </c>
      <c r="C203" s="27">
        <v>1</v>
      </c>
      <c r="D203" s="45">
        <v>1</v>
      </c>
      <c r="E203" s="45">
        <v>3</v>
      </c>
      <c r="F203" s="184">
        <v>1.8971057999999999E-2</v>
      </c>
      <c r="G203" s="185">
        <v>1.9687122000000001E-2</v>
      </c>
      <c r="H203" s="191">
        <v>0.02</v>
      </c>
      <c r="I203"/>
      <c r="J203"/>
      <c r="K203"/>
    </row>
    <row r="204" spans="1:11" x14ac:dyDescent="0.2">
      <c r="A204" s="26" t="s">
        <v>118</v>
      </c>
      <c r="B204" s="27" t="s">
        <v>13</v>
      </c>
      <c r="C204" s="27">
        <v>1</v>
      </c>
      <c r="D204" s="45">
        <v>1</v>
      </c>
      <c r="E204" s="45">
        <v>4</v>
      </c>
      <c r="F204" s="184">
        <v>1.8900752999999999E-2</v>
      </c>
      <c r="G204" s="185">
        <v>1.9679876999999998E-2</v>
      </c>
      <c r="H204" s="191">
        <v>0.02</v>
      </c>
      <c r="I204"/>
      <c r="J204"/>
      <c r="K204"/>
    </row>
    <row r="205" spans="1:11" x14ac:dyDescent="0.2">
      <c r="A205" s="26" t="s">
        <v>118</v>
      </c>
      <c r="B205" s="27" t="s">
        <v>13</v>
      </c>
      <c r="C205" s="27">
        <v>1</v>
      </c>
      <c r="D205" s="45">
        <v>1</v>
      </c>
      <c r="E205" s="45">
        <v>5</v>
      </c>
      <c r="F205" s="184">
        <v>1.8791252000000001E-2</v>
      </c>
      <c r="G205" s="185">
        <v>1.9522937000000001E-2</v>
      </c>
      <c r="H205" s="191">
        <v>0.02</v>
      </c>
      <c r="I205"/>
      <c r="J205"/>
      <c r="K205"/>
    </row>
    <row r="206" spans="1:11" x14ac:dyDescent="0.2">
      <c r="A206" s="26" t="s">
        <v>118</v>
      </c>
      <c r="B206" s="27" t="s">
        <v>13</v>
      </c>
      <c r="C206" s="27">
        <v>1</v>
      </c>
      <c r="D206" s="45">
        <v>1</v>
      </c>
      <c r="E206" s="45">
        <v>6</v>
      </c>
      <c r="F206" s="184">
        <v>1.8840717999999999E-2</v>
      </c>
      <c r="G206" s="185">
        <v>1.9678616999999999E-2</v>
      </c>
      <c r="H206" s="191">
        <v>0.02</v>
      </c>
      <c r="I206"/>
      <c r="J206"/>
      <c r="K206"/>
    </row>
    <row r="207" spans="1:11" x14ac:dyDescent="0.2">
      <c r="A207" s="26" t="s">
        <v>118</v>
      </c>
      <c r="B207" s="27" t="s">
        <v>13</v>
      </c>
      <c r="C207" s="27">
        <v>1</v>
      </c>
      <c r="D207" s="45">
        <v>1</v>
      </c>
      <c r="E207" s="45">
        <v>7</v>
      </c>
      <c r="F207" s="184">
        <v>1.8868068000000002E-2</v>
      </c>
      <c r="G207" s="185">
        <v>1.9678175999999999E-2</v>
      </c>
      <c r="H207" s="191">
        <v>0.02</v>
      </c>
      <c r="I207"/>
      <c r="J207"/>
      <c r="K207"/>
    </row>
    <row r="208" spans="1:11" x14ac:dyDescent="0.2">
      <c r="A208" s="26" t="s">
        <v>118</v>
      </c>
      <c r="B208" s="27" t="s">
        <v>13</v>
      </c>
      <c r="C208" s="27">
        <v>1</v>
      </c>
      <c r="D208" s="45">
        <v>1</v>
      </c>
      <c r="E208" s="45">
        <v>8</v>
      </c>
      <c r="F208" s="184">
        <v>1.8763516000000001E-2</v>
      </c>
      <c r="G208" s="185">
        <v>1.9521625000000001E-2</v>
      </c>
      <c r="H208" s="191">
        <v>0.02</v>
      </c>
      <c r="I208"/>
      <c r="J208"/>
      <c r="K208"/>
    </row>
    <row r="209" spans="1:11" x14ac:dyDescent="0.2">
      <c r="A209" s="26" t="s">
        <v>118</v>
      </c>
      <c r="B209" s="27" t="s">
        <v>13</v>
      </c>
      <c r="C209" s="27">
        <v>1</v>
      </c>
      <c r="D209" s="45">
        <v>1</v>
      </c>
      <c r="E209" s="45">
        <v>9</v>
      </c>
      <c r="F209" s="184">
        <v>1.8608260000000001E-2</v>
      </c>
      <c r="G209" s="185">
        <v>1.9224285000000001E-2</v>
      </c>
      <c r="H209" s="191">
        <v>0.02</v>
      </c>
      <c r="I209"/>
      <c r="J209"/>
      <c r="K209"/>
    </row>
    <row r="210" spans="1:11" x14ac:dyDescent="0.2">
      <c r="A210" s="26" t="s">
        <v>118</v>
      </c>
      <c r="B210" s="27" t="s">
        <v>13</v>
      </c>
      <c r="C210" s="27">
        <v>1</v>
      </c>
      <c r="D210" s="45">
        <v>1</v>
      </c>
      <c r="E210" s="45">
        <v>10</v>
      </c>
      <c r="F210" s="184">
        <v>1.8685586000000001E-2</v>
      </c>
      <c r="G210" s="185">
        <v>1.9224960999999999E-2</v>
      </c>
      <c r="H210" s="191">
        <v>0.02</v>
      </c>
      <c r="I210"/>
      <c r="J210"/>
      <c r="K210"/>
    </row>
    <row r="211" spans="1:11" x14ac:dyDescent="0.2">
      <c r="A211" s="26" t="s">
        <v>118</v>
      </c>
      <c r="B211" s="27" t="s">
        <v>13</v>
      </c>
      <c r="C211" s="27">
        <v>1</v>
      </c>
      <c r="D211" s="45">
        <v>1</v>
      </c>
      <c r="E211" s="45">
        <v>11</v>
      </c>
      <c r="F211" s="184">
        <v>1.8734796000000001E-2</v>
      </c>
      <c r="G211" s="185">
        <v>1.9381447999999999E-2</v>
      </c>
      <c r="H211" s="191">
        <v>0.02</v>
      </c>
      <c r="I211"/>
      <c r="J211"/>
      <c r="K211"/>
    </row>
    <row r="212" spans="1:11" x14ac:dyDescent="0.2">
      <c r="A212" s="26" t="s">
        <v>118</v>
      </c>
      <c r="B212" s="27" t="s">
        <v>13</v>
      </c>
      <c r="C212" s="27">
        <v>1</v>
      </c>
      <c r="D212" s="45">
        <v>1</v>
      </c>
      <c r="E212" s="45">
        <v>12</v>
      </c>
      <c r="F212" s="184">
        <v>1.8696720999999999E-2</v>
      </c>
      <c r="G212" s="185">
        <v>1.9225392000000001E-2</v>
      </c>
      <c r="H212" s="191">
        <v>0.02</v>
      </c>
      <c r="I212"/>
      <c r="J212"/>
      <c r="K212"/>
    </row>
    <row r="213" spans="1:11" x14ac:dyDescent="0.2">
      <c r="A213" s="26" t="s">
        <v>118</v>
      </c>
      <c r="B213" s="27" t="s">
        <v>13</v>
      </c>
      <c r="C213" s="27">
        <v>1</v>
      </c>
      <c r="D213" s="45">
        <v>1</v>
      </c>
      <c r="E213" s="45">
        <v>13</v>
      </c>
      <c r="F213" s="184">
        <v>1.8809684E-2</v>
      </c>
      <c r="G213" s="185">
        <v>1.9381696E-2</v>
      </c>
      <c r="H213" s="191">
        <v>0.02</v>
      </c>
      <c r="I213"/>
      <c r="J213"/>
      <c r="K213"/>
    </row>
    <row r="214" spans="1:11" x14ac:dyDescent="0.2">
      <c r="A214" s="26" t="s">
        <v>118</v>
      </c>
      <c r="B214" s="27" t="s">
        <v>13</v>
      </c>
      <c r="C214" s="27">
        <v>1</v>
      </c>
      <c r="D214" s="45">
        <v>1</v>
      </c>
      <c r="E214" s="45">
        <v>14</v>
      </c>
      <c r="F214" s="184">
        <v>1.8841110000000001E-2</v>
      </c>
      <c r="G214" s="185">
        <v>1.9389136000000001E-2</v>
      </c>
      <c r="H214" s="191">
        <v>0.02</v>
      </c>
      <c r="I214"/>
      <c r="J214"/>
      <c r="K214"/>
    </row>
    <row r="215" spans="1:11" x14ac:dyDescent="0.2">
      <c r="A215" s="26" t="s">
        <v>118</v>
      </c>
      <c r="B215" s="27" t="s">
        <v>13</v>
      </c>
      <c r="C215" s="27">
        <v>1</v>
      </c>
      <c r="D215" s="45">
        <v>1</v>
      </c>
      <c r="E215" s="45">
        <v>15</v>
      </c>
      <c r="F215" s="184">
        <v>1.8811997E-2</v>
      </c>
      <c r="G215" s="185">
        <v>1.938616E-2</v>
      </c>
      <c r="H215" s="191">
        <v>0.02</v>
      </c>
      <c r="I215"/>
      <c r="J215"/>
      <c r="K215"/>
    </row>
    <row r="216" spans="1:11" x14ac:dyDescent="0.2">
      <c r="A216" s="26" t="s">
        <v>118</v>
      </c>
      <c r="B216" s="27" t="s">
        <v>13</v>
      </c>
      <c r="C216" s="27">
        <v>1</v>
      </c>
      <c r="D216" s="45">
        <v>1</v>
      </c>
      <c r="E216" s="45">
        <v>16</v>
      </c>
      <c r="F216" s="184">
        <v>1.8923795E-2</v>
      </c>
      <c r="G216" s="185">
        <v>1.9545375E-2</v>
      </c>
      <c r="H216" s="191">
        <v>0.02</v>
      </c>
      <c r="I216"/>
      <c r="J216"/>
      <c r="K216"/>
    </row>
    <row r="217" spans="1:11" x14ac:dyDescent="0.2">
      <c r="A217" s="26" t="s">
        <v>118</v>
      </c>
      <c r="B217" s="27" t="s">
        <v>13</v>
      </c>
      <c r="C217" s="27">
        <v>1</v>
      </c>
      <c r="D217" s="45">
        <v>7</v>
      </c>
      <c r="E217" s="45">
        <v>1</v>
      </c>
      <c r="F217" s="184">
        <v>2.8882224000000001E-2</v>
      </c>
      <c r="G217" s="185">
        <v>3.0300568999999999E-2</v>
      </c>
      <c r="H217" s="191">
        <v>0.02</v>
      </c>
      <c r="I217"/>
      <c r="J217"/>
      <c r="K217"/>
    </row>
    <row r="218" spans="1:11" x14ac:dyDescent="0.2">
      <c r="A218" s="26" t="s">
        <v>118</v>
      </c>
      <c r="B218" s="27" t="s">
        <v>13</v>
      </c>
      <c r="C218" s="27">
        <v>1</v>
      </c>
      <c r="D218" s="45">
        <v>7</v>
      </c>
      <c r="E218" s="45">
        <v>2</v>
      </c>
      <c r="F218" s="184">
        <v>2.8984796E-2</v>
      </c>
      <c r="G218" s="185">
        <v>3.0456172E-2</v>
      </c>
      <c r="H218" s="191">
        <v>0.02</v>
      </c>
      <c r="I218"/>
      <c r="J218"/>
      <c r="K218"/>
    </row>
    <row r="219" spans="1:11" x14ac:dyDescent="0.2">
      <c r="A219" s="26" t="s">
        <v>118</v>
      </c>
      <c r="B219" s="27" t="s">
        <v>13</v>
      </c>
      <c r="C219" s="27">
        <v>1</v>
      </c>
      <c r="D219" s="45">
        <v>7</v>
      </c>
      <c r="E219" s="45">
        <v>3</v>
      </c>
      <c r="F219" s="184">
        <v>2.8933433000000001E-2</v>
      </c>
      <c r="G219" s="185">
        <v>3.0299599E-2</v>
      </c>
      <c r="H219" s="191">
        <v>0.02</v>
      </c>
      <c r="I219"/>
      <c r="J219"/>
      <c r="K219"/>
    </row>
    <row r="220" spans="1:11" x14ac:dyDescent="0.2">
      <c r="A220" s="26" t="s">
        <v>118</v>
      </c>
      <c r="B220" s="27" t="s">
        <v>13</v>
      </c>
      <c r="C220" s="27">
        <v>1</v>
      </c>
      <c r="D220" s="45">
        <v>7</v>
      </c>
      <c r="E220" s="45">
        <v>4</v>
      </c>
      <c r="F220" s="184">
        <v>2.8829191000000001E-2</v>
      </c>
      <c r="G220" s="185">
        <v>3.0299308E-2</v>
      </c>
      <c r="H220" s="191">
        <v>0.02</v>
      </c>
      <c r="I220"/>
      <c r="J220"/>
      <c r="K220"/>
    </row>
    <row r="221" spans="1:11" x14ac:dyDescent="0.2">
      <c r="A221" s="26" t="s">
        <v>118</v>
      </c>
      <c r="B221" s="27" t="s">
        <v>13</v>
      </c>
      <c r="C221" s="27">
        <v>1</v>
      </c>
      <c r="D221" s="45">
        <v>7</v>
      </c>
      <c r="E221" s="45">
        <v>5</v>
      </c>
      <c r="F221" s="184">
        <v>2.8838330999999998E-2</v>
      </c>
      <c r="G221" s="185">
        <v>3.0299308E-2</v>
      </c>
      <c r="H221" s="191">
        <v>0.02</v>
      </c>
      <c r="I221"/>
      <c r="J221"/>
      <c r="K221"/>
    </row>
    <row r="222" spans="1:11" x14ac:dyDescent="0.2">
      <c r="A222" s="26" t="s">
        <v>118</v>
      </c>
      <c r="B222" s="27" t="s">
        <v>13</v>
      </c>
      <c r="C222" s="27">
        <v>1</v>
      </c>
      <c r="D222" s="45">
        <v>7</v>
      </c>
      <c r="E222" s="45">
        <v>6</v>
      </c>
      <c r="F222" s="184">
        <v>2.8770680999999999E-2</v>
      </c>
      <c r="G222" s="185">
        <v>3.0142933E-2</v>
      </c>
      <c r="H222" s="191">
        <v>0.02</v>
      </c>
      <c r="I222"/>
      <c r="J222"/>
      <c r="K222"/>
    </row>
    <row r="223" spans="1:11" x14ac:dyDescent="0.2">
      <c r="A223" s="26" t="s">
        <v>118</v>
      </c>
      <c r="B223" s="27" t="s">
        <v>13</v>
      </c>
      <c r="C223" s="27">
        <v>1</v>
      </c>
      <c r="D223" s="45">
        <v>7</v>
      </c>
      <c r="E223" s="45">
        <v>7</v>
      </c>
      <c r="F223" s="184">
        <v>2.887986E-2</v>
      </c>
      <c r="G223" s="185">
        <v>3.0299211E-2</v>
      </c>
      <c r="H223" s="191">
        <v>0.02</v>
      </c>
      <c r="I223"/>
      <c r="J223"/>
      <c r="K223"/>
    </row>
    <row r="224" spans="1:11" x14ac:dyDescent="0.2">
      <c r="A224" s="26" t="s">
        <v>118</v>
      </c>
      <c r="B224" s="27" t="s">
        <v>13</v>
      </c>
      <c r="C224" s="27">
        <v>1</v>
      </c>
      <c r="D224" s="45">
        <v>7</v>
      </c>
      <c r="E224" s="45">
        <v>8</v>
      </c>
      <c r="F224" s="184">
        <v>2.8731531000000001E-2</v>
      </c>
      <c r="G224" s="185">
        <v>3.0143030000000001E-2</v>
      </c>
      <c r="H224" s="191">
        <v>0.02</v>
      </c>
      <c r="I224"/>
      <c r="J224"/>
      <c r="K224"/>
    </row>
    <row r="225" spans="1:11" x14ac:dyDescent="0.2">
      <c r="A225" s="26" t="s">
        <v>118</v>
      </c>
      <c r="B225" s="27" t="s">
        <v>13</v>
      </c>
      <c r="C225" s="27">
        <v>1</v>
      </c>
      <c r="D225" s="45">
        <v>7</v>
      </c>
      <c r="E225" s="45">
        <v>9</v>
      </c>
      <c r="F225" s="184">
        <v>2.8506134999999998E-2</v>
      </c>
      <c r="G225" s="185">
        <v>2.9697950000000001E-2</v>
      </c>
      <c r="H225" s="191">
        <v>0.02</v>
      </c>
      <c r="I225"/>
      <c r="J225"/>
      <c r="K225"/>
    </row>
    <row r="226" spans="1:11" x14ac:dyDescent="0.2">
      <c r="A226" s="26" t="s">
        <v>118</v>
      </c>
      <c r="B226" s="27" t="s">
        <v>13</v>
      </c>
      <c r="C226" s="27">
        <v>1</v>
      </c>
      <c r="D226" s="45">
        <v>7</v>
      </c>
      <c r="E226" s="45">
        <v>10</v>
      </c>
      <c r="F226" s="184">
        <v>2.8574908E-2</v>
      </c>
      <c r="G226" s="185">
        <v>2.9698329999999998E-2</v>
      </c>
      <c r="H226" s="191">
        <v>0.02</v>
      </c>
      <c r="I226"/>
      <c r="J226"/>
      <c r="K226"/>
    </row>
    <row r="227" spans="1:11" x14ac:dyDescent="0.2">
      <c r="A227" s="26" t="s">
        <v>118</v>
      </c>
      <c r="B227" s="27" t="s">
        <v>13</v>
      </c>
      <c r="C227" s="27">
        <v>1</v>
      </c>
      <c r="D227" s="45">
        <v>7</v>
      </c>
      <c r="E227" s="45">
        <v>11</v>
      </c>
      <c r="F227" s="184">
        <v>2.8577287999999999E-2</v>
      </c>
      <c r="G227" s="185">
        <v>2.9698425000000001E-2</v>
      </c>
      <c r="H227" s="191">
        <v>0.02</v>
      </c>
      <c r="I227"/>
      <c r="J227"/>
      <c r="K227"/>
    </row>
    <row r="228" spans="1:11" x14ac:dyDescent="0.2">
      <c r="A228" s="26" t="s">
        <v>118</v>
      </c>
      <c r="B228" s="27" t="s">
        <v>13</v>
      </c>
      <c r="C228" s="27">
        <v>1</v>
      </c>
      <c r="D228" s="45">
        <v>7</v>
      </c>
      <c r="E228" s="45">
        <v>12</v>
      </c>
      <c r="F228" s="184">
        <v>2.8715116999999998E-2</v>
      </c>
      <c r="G228" s="185">
        <v>2.9854922999999998E-2</v>
      </c>
      <c r="H228" s="191">
        <v>0.02</v>
      </c>
      <c r="I228"/>
      <c r="J228"/>
      <c r="K228"/>
    </row>
    <row r="229" spans="1:11" x14ac:dyDescent="0.2">
      <c r="A229" s="26" t="s">
        <v>118</v>
      </c>
      <c r="B229" s="27" t="s">
        <v>13</v>
      </c>
      <c r="C229" s="27">
        <v>1</v>
      </c>
      <c r="D229" s="45">
        <v>7</v>
      </c>
      <c r="E229" s="45">
        <v>13</v>
      </c>
      <c r="F229" s="184">
        <v>2.8691873999999999E-2</v>
      </c>
      <c r="G229" s="185">
        <v>2.9855019E-2</v>
      </c>
      <c r="H229" s="191">
        <v>0.02</v>
      </c>
      <c r="I229"/>
      <c r="J229"/>
      <c r="K229"/>
    </row>
    <row r="230" spans="1:11" x14ac:dyDescent="0.2">
      <c r="A230" s="26" t="s">
        <v>118</v>
      </c>
      <c r="B230" s="27" t="s">
        <v>13</v>
      </c>
      <c r="C230" s="27">
        <v>1</v>
      </c>
      <c r="D230" s="45">
        <v>7</v>
      </c>
      <c r="E230" s="45">
        <v>14</v>
      </c>
      <c r="F230" s="184">
        <v>2.8744629000000001E-2</v>
      </c>
      <c r="G230" s="185">
        <v>2.9854922999999998E-2</v>
      </c>
      <c r="H230" s="191">
        <v>0.02</v>
      </c>
      <c r="I230"/>
      <c r="J230"/>
      <c r="K230"/>
    </row>
    <row r="231" spans="1:11" x14ac:dyDescent="0.2">
      <c r="A231" s="26" t="s">
        <v>118</v>
      </c>
      <c r="B231" s="27" t="s">
        <v>13</v>
      </c>
      <c r="C231" s="27">
        <v>1</v>
      </c>
      <c r="D231" s="45">
        <v>7</v>
      </c>
      <c r="E231" s="45">
        <v>15</v>
      </c>
      <c r="F231" s="184">
        <v>2.8801733999999999E-2</v>
      </c>
      <c r="G231" s="185">
        <v>3.0010656E-2</v>
      </c>
      <c r="H231" s="191">
        <v>0.02</v>
      </c>
      <c r="I231"/>
      <c r="J231"/>
      <c r="K231"/>
    </row>
    <row r="232" spans="1:11" x14ac:dyDescent="0.2">
      <c r="A232" s="26" t="s">
        <v>118</v>
      </c>
      <c r="B232" s="27" t="s">
        <v>13</v>
      </c>
      <c r="C232" s="27">
        <v>1</v>
      </c>
      <c r="D232" s="45">
        <v>7</v>
      </c>
      <c r="E232" s="45">
        <v>16</v>
      </c>
      <c r="F232" s="184">
        <v>2.8893282999999999E-2</v>
      </c>
      <c r="G232" s="185">
        <v>3.0008448E-2</v>
      </c>
      <c r="H232" s="191">
        <v>0.02</v>
      </c>
      <c r="I232"/>
      <c r="J232"/>
      <c r="K232"/>
    </row>
    <row r="233" spans="1:11" x14ac:dyDescent="0.2">
      <c r="A233" s="26" t="s">
        <v>118</v>
      </c>
      <c r="B233" s="27" t="s">
        <v>13</v>
      </c>
      <c r="C233" s="27">
        <v>1</v>
      </c>
      <c r="D233" s="45">
        <v>11</v>
      </c>
      <c r="E233" s="45">
        <v>1</v>
      </c>
      <c r="F233" s="184">
        <v>4.1820276000000003E-2</v>
      </c>
      <c r="G233" s="185">
        <v>4.3573104000000001E-2</v>
      </c>
      <c r="H233" s="191">
        <v>0.02</v>
      </c>
      <c r="I233"/>
      <c r="J233"/>
      <c r="K233"/>
    </row>
    <row r="234" spans="1:11" x14ac:dyDescent="0.2">
      <c r="A234" s="26" t="s">
        <v>118</v>
      </c>
      <c r="B234" s="27" t="s">
        <v>13</v>
      </c>
      <c r="C234" s="27">
        <v>1</v>
      </c>
      <c r="D234" s="45">
        <v>11</v>
      </c>
      <c r="E234" s="45">
        <v>2</v>
      </c>
      <c r="F234" s="184">
        <v>4.1904358000000003E-2</v>
      </c>
      <c r="G234" s="185">
        <v>4.3572128000000002E-2</v>
      </c>
      <c r="H234" s="191">
        <v>0.02</v>
      </c>
      <c r="I234"/>
      <c r="J234"/>
      <c r="K234"/>
    </row>
    <row r="235" spans="1:11" x14ac:dyDescent="0.2">
      <c r="A235" s="26" t="s">
        <v>118</v>
      </c>
      <c r="B235" s="27" t="s">
        <v>13</v>
      </c>
      <c r="C235" s="27">
        <v>1</v>
      </c>
      <c r="D235" s="45">
        <v>11</v>
      </c>
      <c r="E235" s="45">
        <v>3</v>
      </c>
      <c r="F235" s="184">
        <v>4.1883206999999999E-2</v>
      </c>
      <c r="G235" s="185">
        <v>4.3572825000000003E-2</v>
      </c>
      <c r="H235" s="191">
        <v>0.02</v>
      </c>
      <c r="I235"/>
      <c r="J235"/>
      <c r="K235"/>
    </row>
    <row r="236" spans="1:11" x14ac:dyDescent="0.2">
      <c r="A236" s="26" t="s">
        <v>118</v>
      </c>
      <c r="B236" s="27" t="s">
        <v>13</v>
      </c>
      <c r="C236" s="27">
        <v>1</v>
      </c>
      <c r="D236" s="45">
        <v>11</v>
      </c>
      <c r="E236" s="45">
        <v>4</v>
      </c>
      <c r="F236" s="184">
        <v>4.1644188999999998E-2</v>
      </c>
      <c r="G236" s="185">
        <v>4.3417345000000003E-2</v>
      </c>
      <c r="H236" s="191">
        <v>0.02</v>
      </c>
      <c r="I236"/>
      <c r="J236"/>
      <c r="K236"/>
    </row>
    <row r="237" spans="1:11" x14ac:dyDescent="0.2">
      <c r="A237" s="26" t="s">
        <v>118</v>
      </c>
      <c r="B237" s="27" t="s">
        <v>13</v>
      </c>
      <c r="C237" s="27">
        <v>1</v>
      </c>
      <c r="D237" s="45">
        <v>11</v>
      </c>
      <c r="E237" s="45">
        <v>5</v>
      </c>
      <c r="F237" s="184">
        <v>4.1682069000000002E-2</v>
      </c>
      <c r="G237" s="185">
        <v>4.3418457000000001E-2</v>
      </c>
      <c r="H237" s="191">
        <v>0.02</v>
      </c>
      <c r="I237"/>
      <c r="J237"/>
      <c r="K237"/>
    </row>
    <row r="238" spans="1:11" x14ac:dyDescent="0.2">
      <c r="A238" s="26" t="s">
        <v>118</v>
      </c>
      <c r="B238" s="27" t="s">
        <v>13</v>
      </c>
      <c r="C238" s="27">
        <v>1</v>
      </c>
      <c r="D238" s="45">
        <v>11</v>
      </c>
      <c r="E238" s="45">
        <v>6</v>
      </c>
      <c r="F238" s="184">
        <v>4.1787161000000003E-2</v>
      </c>
      <c r="G238" s="185">
        <v>4.3575335999999999E-2</v>
      </c>
      <c r="H238" s="191">
        <v>0.02</v>
      </c>
      <c r="I238"/>
      <c r="J238"/>
      <c r="K238"/>
    </row>
    <row r="239" spans="1:11" x14ac:dyDescent="0.2">
      <c r="A239" s="26" t="s">
        <v>118</v>
      </c>
      <c r="B239" s="27" t="s">
        <v>13</v>
      </c>
      <c r="C239" s="27">
        <v>1</v>
      </c>
      <c r="D239" s="45">
        <v>11</v>
      </c>
      <c r="E239" s="45">
        <v>7</v>
      </c>
      <c r="F239" s="184">
        <v>4.1649642000000001E-2</v>
      </c>
      <c r="G239" s="185">
        <v>4.3262829000000003E-2</v>
      </c>
      <c r="H239" s="191">
        <v>0.02</v>
      </c>
      <c r="I239"/>
      <c r="J239"/>
      <c r="K239"/>
    </row>
    <row r="240" spans="1:11" x14ac:dyDescent="0.2">
      <c r="A240" s="26" t="s">
        <v>118</v>
      </c>
      <c r="B240" s="27" t="s">
        <v>13</v>
      </c>
      <c r="C240" s="27">
        <v>1</v>
      </c>
      <c r="D240" s="45">
        <v>11</v>
      </c>
      <c r="E240" s="45">
        <v>8</v>
      </c>
      <c r="F240" s="184">
        <v>4.1628347000000003E-2</v>
      </c>
      <c r="G240" s="185">
        <v>4.3263244999999999E-2</v>
      </c>
      <c r="H240" s="191">
        <v>0.02</v>
      </c>
      <c r="I240"/>
      <c r="J240"/>
      <c r="K240"/>
    </row>
    <row r="241" spans="1:11" x14ac:dyDescent="0.2">
      <c r="A241" s="26" t="s">
        <v>118</v>
      </c>
      <c r="B241" s="27" t="s">
        <v>13</v>
      </c>
      <c r="C241" s="27">
        <v>1</v>
      </c>
      <c r="D241" s="45">
        <v>11</v>
      </c>
      <c r="E241" s="45">
        <v>9</v>
      </c>
      <c r="F241" s="184">
        <v>4.1341568000000002E-2</v>
      </c>
      <c r="G241" s="185">
        <v>4.2671400999999998E-2</v>
      </c>
      <c r="H241" s="191">
        <v>0.02</v>
      </c>
      <c r="I241"/>
      <c r="J241"/>
      <c r="K241"/>
    </row>
    <row r="242" spans="1:11" x14ac:dyDescent="0.2">
      <c r="A242" s="26" t="s">
        <v>118</v>
      </c>
      <c r="B242" s="27" t="s">
        <v>13</v>
      </c>
      <c r="C242" s="27">
        <v>1</v>
      </c>
      <c r="D242" s="45">
        <v>11</v>
      </c>
      <c r="E242" s="45">
        <v>10</v>
      </c>
      <c r="F242" s="184">
        <v>4.1166661E-2</v>
      </c>
      <c r="G242" s="185">
        <v>4.2514415999999999E-2</v>
      </c>
      <c r="H242" s="191">
        <v>0.02</v>
      </c>
      <c r="I242"/>
      <c r="J242"/>
      <c r="K242"/>
    </row>
    <row r="243" spans="1:11" x14ac:dyDescent="0.2">
      <c r="A243" s="26" t="s">
        <v>118</v>
      </c>
      <c r="B243" s="27" t="s">
        <v>13</v>
      </c>
      <c r="C243" s="27">
        <v>1</v>
      </c>
      <c r="D243" s="45">
        <v>11</v>
      </c>
      <c r="E243" s="45">
        <v>11</v>
      </c>
      <c r="F243" s="184">
        <v>4.1458473000000003E-2</v>
      </c>
      <c r="G243" s="185">
        <v>4.2827570000000002E-2</v>
      </c>
      <c r="H243" s="191">
        <v>0.02</v>
      </c>
      <c r="I243"/>
      <c r="J243"/>
      <c r="K243"/>
    </row>
    <row r="244" spans="1:11" x14ac:dyDescent="0.2">
      <c r="A244" s="26" t="s">
        <v>118</v>
      </c>
      <c r="B244" s="27" t="s">
        <v>13</v>
      </c>
      <c r="C244" s="27">
        <v>1</v>
      </c>
      <c r="D244" s="45">
        <v>11</v>
      </c>
      <c r="E244" s="45">
        <v>12</v>
      </c>
      <c r="F244" s="184">
        <v>4.1511727999999998E-2</v>
      </c>
      <c r="G244" s="185">
        <v>4.2827981000000001E-2</v>
      </c>
      <c r="H244" s="191">
        <v>0.02</v>
      </c>
      <c r="I244"/>
      <c r="J244"/>
      <c r="K244"/>
    </row>
    <row r="245" spans="1:11" x14ac:dyDescent="0.2">
      <c r="A245" s="26" t="s">
        <v>118</v>
      </c>
      <c r="B245" s="27" t="s">
        <v>13</v>
      </c>
      <c r="C245" s="27">
        <v>1</v>
      </c>
      <c r="D245" s="45">
        <v>11</v>
      </c>
      <c r="E245" s="45">
        <v>13</v>
      </c>
      <c r="F245" s="184">
        <v>4.1405247999999999E-2</v>
      </c>
      <c r="G245" s="185">
        <v>4.2671265E-2</v>
      </c>
      <c r="H245" s="191">
        <v>0.02</v>
      </c>
      <c r="I245"/>
      <c r="J245"/>
      <c r="K245"/>
    </row>
    <row r="246" spans="1:11" x14ac:dyDescent="0.2">
      <c r="A246" s="26" t="s">
        <v>118</v>
      </c>
      <c r="B246" s="27" t="s">
        <v>13</v>
      </c>
      <c r="C246" s="27">
        <v>1</v>
      </c>
      <c r="D246" s="45">
        <v>11</v>
      </c>
      <c r="E246" s="45">
        <v>14</v>
      </c>
      <c r="F246" s="184">
        <v>4.167916E-2</v>
      </c>
      <c r="G246" s="185">
        <v>4.2984288000000002E-2</v>
      </c>
      <c r="H246" s="191">
        <v>0.02</v>
      </c>
      <c r="I246"/>
      <c r="J246"/>
      <c r="K246"/>
    </row>
    <row r="247" spans="1:11" x14ac:dyDescent="0.2">
      <c r="A247" s="26" t="s">
        <v>118</v>
      </c>
      <c r="B247" s="27" t="s">
        <v>13</v>
      </c>
      <c r="C247" s="27">
        <v>1</v>
      </c>
      <c r="D247" s="45">
        <v>11</v>
      </c>
      <c r="E247" s="45">
        <v>15</v>
      </c>
      <c r="F247" s="184">
        <v>4.1608915000000003E-2</v>
      </c>
      <c r="G247" s="185">
        <v>4.2984561999999997E-2</v>
      </c>
      <c r="H247" s="191">
        <v>0.02</v>
      </c>
      <c r="I247"/>
      <c r="J247"/>
      <c r="K247"/>
    </row>
    <row r="248" spans="1:11" x14ac:dyDescent="0.2">
      <c r="A248" s="26" t="s">
        <v>118</v>
      </c>
      <c r="B248" s="27" t="s">
        <v>13</v>
      </c>
      <c r="C248" s="27">
        <v>1</v>
      </c>
      <c r="D248" s="45">
        <v>11</v>
      </c>
      <c r="E248" s="45">
        <v>16</v>
      </c>
      <c r="F248" s="184">
        <v>4.1587791999999998E-2</v>
      </c>
      <c r="G248" s="185">
        <v>4.2984012000000002E-2</v>
      </c>
      <c r="H248" s="191">
        <v>0.02</v>
      </c>
      <c r="I248"/>
      <c r="J248"/>
      <c r="K248"/>
    </row>
    <row r="249" spans="1:11" x14ac:dyDescent="0.2">
      <c r="A249" s="26" t="s">
        <v>118</v>
      </c>
      <c r="B249" s="27" t="s">
        <v>13</v>
      </c>
      <c r="C249" s="27">
        <v>1</v>
      </c>
      <c r="D249" s="45">
        <v>15</v>
      </c>
      <c r="E249" s="45">
        <v>1</v>
      </c>
      <c r="F249" s="184">
        <v>6.4692449999999999E-2</v>
      </c>
      <c r="G249" s="185">
        <v>6.7301943000000003E-2</v>
      </c>
      <c r="H249" s="191">
        <v>0.02</v>
      </c>
      <c r="I249"/>
      <c r="J249"/>
      <c r="K249"/>
    </row>
    <row r="250" spans="1:11" x14ac:dyDescent="0.2">
      <c r="A250" s="26" t="s">
        <v>118</v>
      </c>
      <c r="B250" s="27" t="s">
        <v>13</v>
      </c>
      <c r="C250" s="27">
        <v>1</v>
      </c>
      <c r="D250" s="45">
        <v>15</v>
      </c>
      <c r="E250" s="45">
        <v>2</v>
      </c>
      <c r="F250" s="184">
        <v>6.4746079999999998E-2</v>
      </c>
      <c r="G250" s="185">
        <v>6.7460471999999994E-2</v>
      </c>
      <c r="H250" s="191">
        <v>0.02</v>
      </c>
      <c r="I250"/>
      <c r="J250"/>
      <c r="K250"/>
    </row>
    <row r="251" spans="1:11" x14ac:dyDescent="0.2">
      <c r="A251" s="26" t="s">
        <v>118</v>
      </c>
      <c r="B251" s="27" t="s">
        <v>13</v>
      </c>
      <c r="C251" s="27">
        <v>1</v>
      </c>
      <c r="D251" s="45">
        <v>15</v>
      </c>
      <c r="E251" s="45">
        <v>3</v>
      </c>
      <c r="F251" s="184">
        <v>6.4707801999999995E-2</v>
      </c>
      <c r="G251" s="185">
        <v>6.7462415999999997E-2</v>
      </c>
      <c r="H251" s="191">
        <v>0.02</v>
      </c>
      <c r="I251"/>
      <c r="J251"/>
      <c r="K251"/>
    </row>
    <row r="252" spans="1:11" x14ac:dyDescent="0.2">
      <c r="A252" s="26" t="s">
        <v>118</v>
      </c>
      <c r="B252" s="27" t="s">
        <v>13</v>
      </c>
      <c r="C252" s="27">
        <v>1</v>
      </c>
      <c r="D252" s="45">
        <v>15</v>
      </c>
      <c r="E252" s="45">
        <v>4</v>
      </c>
      <c r="F252" s="184">
        <v>6.4449660000000006E-2</v>
      </c>
      <c r="G252" s="185">
        <v>6.7044764000000007E-2</v>
      </c>
      <c r="H252" s="191">
        <v>0.02</v>
      </c>
      <c r="I252"/>
      <c r="J252"/>
      <c r="K252"/>
    </row>
    <row r="253" spans="1:11" x14ac:dyDescent="0.2">
      <c r="A253" s="26" t="s">
        <v>118</v>
      </c>
      <c r="B253" s="27" t="s">
        <v>13</v>
      </c>
      <c r="C253" s="27">
        <v>1</v>
      </c>
      <c r="D253" s="45">
        <v>15</v>
      </c>
      <c r="E253" s="45">
        <v>5</v>
      </c>
      <c r="F253" s="184">
        <v>6.4404320000000001E-2</v>
      </c>
      <c r="G253" s="185">
        <v>6.7158259999999997E-2</v>
      </c>
      <c r="H253" s="191">
        <v>0.02</v>
      </c>
      <c r="I253"/>
      <c r="J253"/>
      <c r="K253"/>
    </row>
    <row r="254" spans="1:11" x14ac:dyDescent="0.2">
      <c r="A254" s="26" t="s">
        <v>118</v>
      </c>
      <c r="B254" s="27" t="s">
        <v>13</v>
      </c>
      <c r="C254" s="27">
        <v>1</v>
      </c>
      <c r="D254" s="45">
        <v>15</v>
      </c>
      <c r="E254" s="45">
        <v>6</v>
      </c>
      <c r="F254" s="184">
        <v>6.4387685E-2</v>
      </c>
      <c r="G254" s="185">
        <v>6.7001863999999994E-2</v>
      </c>
      <c r="H254" s="191">
        <v>0.02</v>
      </c>
      <c r="I254"/>
      <c r="J254"/>
      <c r="K254"/>
    </row>
    <row r="255" spans="1:11" x14ac:dyDescent="0.2">
      <c r="A255" s="26" t="s">
        <v>118</v>
      </c>
      <c r="B255" s="27" t="s">
        <v>13</v>
      </c>
      <c r="C255" s="27">
        <v>1</v>
      </c>
      <c r="D255" s="45">
        <v>15</v>
      </c>
      <c r="E255" s="45">
        <v>7</v>
      </c>
      <c r="F255" s="184">
        <v>6.4419975000000004E-2</v>
      </c>
      <c r="G255" s="185">
        <v>6.7003150999999997E-2</v>
      </c>
      <c r="H255" s="191">
        <v>0.02</v>
      </c>
      <c r="I255"/>
      <c r="J255"/>
      <c r="K255"/>
    </row>
    <row r="256" spans="1:11" x14ac:dyDescent="0.2">
      <c r="A256" s="26" t="s">
        <v>118</v>
      </c>
      <c r="B256" s="27" t="s">
        <v>13</v>
      </c>
      <c r="C256" s="27">
        <v>1</v>
      </c>
      <c r="D256" s="45">
        <v>15</v>
      </c>
      <c r="E256" s="45">
        <v>8</v>
      </c>
      <c r="F256" s="184">
        <v>6.4442401999999996E-2</v>
      </c>
      <c r="G256" s="185">
        <v>6.7004009000000003E-2</v>
      </c>
      <c r="H256" s="191">
        <v>0.02</v>
      </c>
      <c r="I256"/>
      <c r="J256"/>
      <c r="K256"/>
    </row>
    <row r="257" spans="1:11" x14ac:dyDescent="0.2">
      <c r="A257" s="26" t="s">
        <v>118</v>
      </c>
      <c r="B257" s="27" t="s">
        <v>13</v>
      </c>
      <c r="C257" s="27">
        <v>1</v>
      </c>
      <c r="D257" s="45">
        <v>15</v>
      </c>
      <c r="E257" s="45">
        <v>9</v>
      </c>
      <c r="F257" s="184">
        <v>6.4032758999999995E-2</v>
      </c>
      <c r="G257" s="185">
        <v>6.6112995999999993E-2</v>
      </c>
      <c r="H257" s="191">
        <v>0.02</v>
      </c>
      <c r="I257"/>
      <c r="J257"/>
      <c r="K257"/>
    </row>
    <row r="258" spans="1:11" x14ac:dyDescent="0.2">
      <c r="A258" s="26" t="s">
        <v>118</v>
      </c>
      <c r="B258" s="27" t="s">
        <v>13</v>
      </c>
      <c r="C258" s="27">
        <v>1</v>
      </c>
      <c r="D258" s="45">
        <v>15</v>
      </c>
      <c r="E258" s="45">
        <v>10</v>
      </c>
      <c r="F258" s="184">
        <v>6.3650829000000006E-2</v>
      </c>
      <c r="G258" s="185">
        <v>6.5643900000000005E-2</v>
      </c>
      <c r="H258" s="191">
        <v>0.02</v>
      </c>
      <c r="I258"/>
      <c r="J258"/>
      <c r="K258"/>
    </row>
    <row r="259" spans="1:11" x14ac:dyDescent="0.2">
      <c r="A259" s="26" t="s">
        <v>118</v>
      </c>
      <c r="B259" s="27" t="s">
        <v>13</v>
      </c>
      <c r="C259" s="27">
        <v>1</v>
      </c>
      <c r="D259" s="45">
        <v>15</v>
      </c>
      <c r="E259" s="45">
        <v>11</v>
      </c>
      <c r="F259" s="184">
        <v>6.3837172999999997E-2</v>
      </c>
      <c r="G259" s="185">
        <v>6.5801248000000007E-2</v>
      </c>
      <c r="H259" s="191">
        <v>0.02</v>
      </c>
      <c r="I259"/>
      <c r="J259"/>
      <c r="K259"/>
    </row>
    <row r="260" spans="1:11" x14ac:dyDescent="0.2">
      <c r="A260" s="26" t="s">
        <v>118</v>
      </c>
      <c r="B260" s="27" t="s">
        <v>13</v>
      </c>
      <c r="C260" s="27">
        <v>1</v>
      </c>
      <c r="D260" s="45">
        <v>15</v>
      </c>
      <c r="E260" s="45">
        <v>12</v>
      </c>
      <c r="F260" s="184">
        <v>6.3998276000000007E-2</v>
      </c>
      <c r="G260" s="185">
        <v>6.6114900000000004E-2</v>
      </c>
      <c r="H260" s="191">
        <v>0.02</v>
      </c>
      <c r="I260"/>
      <c r="J260"/>
      <c r="K260"/>
    </row>
    <row r="261" spans="1:11" x14ac:dyDescent="0.2">
      <c r="A261" s="26" t="s">
        <v>118</v>
      </c>
      <c r="B261" s="27" t="s">
        <v>13</v>
      </c>
      <c r="C261" s="27">
        <v>1</v>
      </c>
      <c r="D261" s="45">
        <v>15</v>
      </c>
      <c r="E261" s="45">
        <v>13</v>
      </c>
      <c r="F261" s="184">
        <v>6.4068580999999999E-2</v>
      </c>
      <c r="G261" s="185">
        <v>6.6206479999999998E-2</v>
      </c>
      <c r="H261" s="191">
        <v>0.02</v>
      </c>
      <c r="I261"/>
      <c r="J261"/>
      <c r="K261"/>
    </row>
    <row r="262" spans="1:11" x14ac:dyDescent="0.2">
      <c r="A262" s="26" t="s">
        <v>118</v>
      </c>
      <c r="B262" s="27" t="s">
        <v>13</v>
      </c>
      <c r="C262" s="27">
        <v>1</v>
      </c>
      <c r="D262" s="45">
        <v>15</v>
      </c>
      <c r="E262" s="45">
        <v>14</v>
      </c>
      <c r="F262" s="184">
        <v>6.429166E-2</v>
      </c>
      <c r="G262" s="185">
        <v>6.6425162999999995E-2</v>
      </c>
      <c r="H262" s="191">
        <v>0.02</v>
      </c>
      <c r="I262"/>
      <c r="J262"/>
      <c r="K262"/>
    </row>
    <row r="263" spans="1:11" x14ac:dyDescent="0.2">
      <c r="A263" s="26" t="s">
        <v>118</v>
      </c>
      <c r="B263" s="27" t="s">
        <v>13</v>
      </c>
      <c r="C263" s="27">
        <v>1</v>
      </c>
      <c r="D263" s="45">
        <v>15</v>
      </c>
      <c r="E263" s="45">
        <v>15</v>
      </c>
      <c r="F263" s="184">
        <v>6.4394696000000001E-2</v>
      </c>
      <c r="G263" s="185">
        <v>6.6425799999999993E-2</v>
      </c>
      <c r="H263" s="191">
        <v>0.02</v>
      </c>
      <c r="I263"/>
      <c r="J263"/>
      <c r="K263"/>
    </row>
    <row r="264" spans="1:11" x14ac:dyDescent="0.2">
      <c r="A264" s="26" t="s">
        <v>118</v>
      </c>
      <c r="B264" s="27" t="s">
        <v>13</v>
      </c>
      <c r="C264" s="27">
        <v>1</v>
      </c>
      <c r="D264" s="45">
        <v>15</v>
      </c>
      <c r="E264" s="45">
        <v>16</v>
      </c>
      <c r="F264" s="184">
        <v>6.4227919999999994E-2</v>
      </c>
      <c r="G264" s="185">
        <v>6.6426438000000004E-2</v>
      </c>
      <c r="H264" s="191">
        <v>0.02</v>
      </c>
      <c r="I264"/>
      <c r="J264"/>
      <c r="K264"/>
    </row>
    <row r="265" spans="1:11" x14ac:dyDescent="0.2">
      <c r="A265" s="26" t="s">
        <v>118</v>
      </c>
      <c r="B265" s="27" t="s">
        <v>13</v>
      </c>
      <c r="C265" s="27">
        <v>1</v>
      </c>
      <c r="D265" s="45">
        <v>20</v>
      </c>
      <c r="E265" s="45">
        <v>1</v>
      </c>
      <c r="F265" s="184"/>
      <c r="G265" s="185"/>
      <c r="H265" s="191">
        <v>0.02</v>
      </c>
      <c r="I265"/>
      <c r="J265"/>
      <c r="K265"/>
    </row>
    <row r="266" spans="1:11" x14ac:dyDescent="0.2">
      <c r="A266" s="26" t="s">
        <v>118</v>
      </c>
      <c r="B266" s="27" t="s">
        <v>13</v>
      </c>
      <c r="C266" s="27">
        <v>1</v>
      </c>
      <c r="D266" s="45">
        <v>20</v>
      </c>
      <c r="E266" s="45">
        <v>2</v>
      </c>
      <c r="F266" s="184"/>
      <c r="G266" s="185"/>
      <c r="H266" s="191">
        <v>0.02</v>
      </c>
      <c r="I266"/>
      <c r="J266"/>
      <c r="K266"/>
    </row>
    <row r="267" spans="1:11" x14ac:dyDescent="0.2">
      <c r="A267" s="26" t="s">
        <v>118</v>
      </c>
      <c r="B267" s="27" t="s">
        <v>13</v>
      </c>
      <c r="C267" s="27">
        <v>1</v>
      </c>
      <c r="D267" s="45">
        <v>20</v>
      </c>
      <c r="E267" s="45">
        <v>3</v>
      </c>
      <c r="F267" s="184"/>
      <c r="G267" s="185"/>
      <c r="H267" s="191">
        <v>0.02</v>
      </c>
      <c r="I267"/>
      <c r="J267"/>
      <c r="K267"/>
    </row>
    <row r="268" spans="1:11" x14ac:dyDescent="0.2">
      <c r="A268" s="26" t="s">
        <v>118</v>
      </c>
      <c r="B268" s="27" t="s">
        <v>13</v>
      </c>
      <c r="C268" s="27">
        <v>1</v>
      </c>
      <c r="D268" s="45">
        <v>20</v>
      </c>
      <c r="E268" s="45">
        <v>4</v>
      </c>
      <c r="F268" s="184"/>
      <c r="G268" s="185"/>
      <c r="H268" s="191">
        <v>0.02</v>
      </c>
      <c r="I268"/>
      <c r="J268"/>
      <c r="K268"/>
    </row>
    <row r="269" spans="1:11" x14ac:dyDescent="0.2">
      <c r="A269" s="26" t="s">
        <v>118</v>
      </c>
      <c r="B269" s="27" t="s">
        <v>13</v>
      </c>
      <c r="C269" s="27">
        <v>1</v>
      </c>
      <c r="D269" s="45">
        <v>20</v>
      </c>
      <c r="E269" s="45">
        <v>5</v>
      </c>
      <c r="F269" s="184"/>
      <c r="G269" s="185"/>
      <c r="H269" s="191">
        <v>0.02</v>
      </c>
      <c r="I269"/>
      <c r="J269"/>
      <c r="K269"/>
    </row>
    <row r="270" spans="1:11" x14ac:dyDescent="0.2">
      <c r="A270" s="26" t="s">
        <v>118</v>
      </c>
      <c r="B270" s="27" t="s">
        <v>13</v>
      </c>
      <c r="C270" s="27">
        <v>1</v>
      </c>
      <c r="D270" s="45">
        <v>20</v>
      </c>
      <c r="E270" s="45">
        <v>6</v>
      </c>
      <c r="F270" s="184"/>
      <c r="G270" s="185"/>
      <c r="H270" s="191">
        <v>0.02</v>
      </c>
      <c r="I270"/>
      <c r="J270"/>
      <c r="K270"/>
    </row>
    <row r="271" spans="1:11" x14ac:dyDescent="0.2">
      <c r="A271" s="26" t="s">
        <v>118</v>
      </c>
      <c r="B271" s="27" t="s">
        <v>13</v>
      </c>
      <c r="C271" s="27">
        <v>1</v>
      </c>
      <c r="D271" s="45">
        <v>20</v>
      </c>
      <c r="E271" s="45">
        <v>7</v>
      </c>
      <c r="F271" s="184"/>
      <c r="G271" s="185"/>
      <c r="H271" s="191">
        <v>0.02</v>
      </c>
      <c r="I271"/>
      <c r="J271"/>
      <c r="K271"/>
    </row>
    <row r="272" spans="1:11" x14ac:dyDescent="0.2">
      <c r="A272" s="26" t="s">
        <v>118</v>
      </c>
      <c r="B272" s="27" t="s">
        <v>13</v>
      </c>
      <c r="C272" s="27">
        <v>1</v>
      </c>
      <c r="D272" s="45">
        <v>20</v>
      </c>
      <c r="E272" s="45">
        <v>8</v>
      </c>
      <c r="F272" s="184"/>
      <c r="G272" s="185"/>
      <c r="H272" s="191">
        <v>0.02</v>
      </c>
      <c r="I272"/>
      <c r="J272"/>
      <c r="K272"/>
    </row>
    <row r="273" spans="1:11" x14ac:dyDescent="0.2">
      <c r="A273" s="26" t="s">
        <v>118</v>
      </c>
      <c r="B273" s="27" t="s">
        <v>13</v>
      </c>
      <c r="C273" s="27">
        <v>1</v>
      </c>
      <c r="D273" s="45">
        <v>20</v>
      </c>
      <c r="E273" s="45">
        <v>9</v>
      </c>
      <c r="F273" s="184"/>
      <c r="G273" s="185"/>
      <c r="H273" s="191">
        <v>0.02</v>
      </c>
      <c r="I273"/>
      <c r="J273"/>
      <c r="K273"/>
    </row>
    <row r="274" spans="1:11" x14ac:dyDescent="0.2">
      <c r="A274" s="26" t="s">
        <v>118</v>
      </c>
      <c r="B274" s="27" t="s">
        <v>13</v>
      </c>
      <c r="C274" s="27">
        <v>1</v>
      </c>
      <c r="D274" s="45">
        <v>20</v>
      </c>
      <c r="E274" s="45">
        <v>10</v>
      </c>
      <c r="F274" s="184"/>
      <c r="G274" s="185"/>
      <c r="H274" s="191">
        <v>0.02</v>
      </c>
      <c r="I274"/>
      <c r="J274"/>
      <c r="K274"/>
    </row>
    <row r="275" spans="1:11" x14ac:dyDescent="0.2">
      <c r="A275" s="26" t="s">
        <v>118</v>
      </c>
      <c r="B275" s="27" t="s">
        <v>13</v>
      </c>
      <c r="C275" s="27">
        <v>1</v>
      </c>
      <c r="D275" s="45">
        <v>20</v>
      </c>
      <c r="E275" s="45">
        <v>11</v>
      </c>
      <c r="F275" s="184"/>
      <c r="G275" s="185"/>
      <c r="H275" s="191">
        <v>0.02</v>
      </c>
      <c r="I275"/>
      <c r="J275"/>
      <c r="K275"/>
    </row>
    <row r="276" spans="1:11" x14ac:dyDescent="0.2">
      <c r="A276" s="26" t="s">
        <v>118</v>
      </c>
      <c r="B276" s="27" t="s">
        <v>13</v>
      </c>
      <c r="C276" s="27">
        <v>1</v>
      </c>
      <c r="D276" s="45">
        <v>20</v>
      </c>
      <c r="E276" s="45">
        <v>12</v>
      </c>
      <c r="F276" s="184"/>
      <c r="G276" s="185"/>
      <c r="H276" s="191">
        <v>0.02</v>
      </c>
      <c r="I276"/>
      <c r="J276"/>
      <c r="K276"/>
    </row>
    <row r="277" spans="1:11" x14ac:dyDescent="0.2">
      <c r="A277" s="26" t="s">
        <v>118</v>
      </c>
      <c r="B277" s="27" t="s">
        <v>13</v>
      </c>
      <c r="C277" s="27">
        <v>1</v>
      </c>
      <c r="D277" s="45">
        <v>20</v>
      </c>
      <c r="E277" s="45">
        <v>13</v>
      </c>
      <c r="F277" s="184"/>
      <c r="G277" s="185"/>
      <c r="H277" s="191">
        <v>0.02</v>
      </c>
      <c r="I277"/>
      <c r="J277"/>
      <c r="K277"/>
    </row>
    <row r="278" spans="1:11" x14ac:dyDescent="0.2">
      <c r="A278" s="26" t="s">
        <v>118</v>
      </c>
      <c r="B278" s="27" t="s">
        <v>13</v>
      </c>
      <c r="C278" s="27">
        <v>1</v>
      </c>
      <c r="D278" s="45">
        <v>20</v>
      </c>
      <c r="E278" s="45">
        <v>14</v>
      </c>
      <c r="F278" s="184"/>
      <c r="G278" s="185"/>
      <c r="H278" s="191">
        <v>0.02</v>
      </c>
      <c r="I278"/>
      <c r="J278"/>
      <c r="K278"/>
    </row>
    <row r="279" spans="1:11" x14ac:dyDescent="0.2">
      <c r="A279" s="26" t="s">
        <v>118</v>
      </c>
      <c r="B279" s="27" t="s">
        <v>13</v>
      </c>
      <c r="C279" s="27">
        <v>1</v>
      </c>
      <c r="D279" s="45">
        <v>20</v>
      </c>
      <c r="E279" s="45">
        <v>15</v>
      </c>
      <c r="F279" s="184"/>
      <c r="G279" s="185"/>
      <c r="H279" s="191">
        <v>0.02</v>
      </c>
      <c r="I279"/>
      <c r="J279"/>
      <c r="K279"/>
    </row>
    <row r="280" spans="1:11" x14ac:dyDescent="0.2">
      <c r="A280" s="26" t="s">
        <v>118</v>
      </c>
      <c r="B280" s="27" t="s">
        <v>13</v>
      </c>
      <c r="C280" s="27">
        <v>1</v>
      </c>
      <c r="D280" s="45">
        <v>20</v>
      </c>
      <c r="E280" s="45">
        <v>16</v>
      </c>
      <c r="F280" s="184"/>
      <c r="G280" s="185"/>
      <c r="H280" s="191">
        <v>0.02</v>
      </c>
      <c r="I280"/>
      <c r="J280"/>
      <c r="K280"/>
    </row>
    <row r="281" spans="1:11" x14ac:dyDescent="0.2">
      <c r="A281" s="26" t="s">
        <v>118</v>
      </c>
      <c r="B281" s="27" t="s">
        <v>13</v>
      </c>
      <c r="C281" s="27">
        <v>1</v>
      </c>
      <c r="D281" s="45">
        <v>26</v>
      </c>
      <c r="E281" s="45">
        <v>1</v>
      </c>
      <c r="F281" s="184"/>
      <c r="G281" s="185"/>
      <c r="H281" s="191">
        <v>0.02</v>
      </c>
      <c r="I281"/>
      <c r="J281"/>
      <c r="K281"/>
    </row>
    <row r="282" spans="1:11" x14ac:dyDescent="0.2">
      <c r="A282" s="26" t="s">
        <v>118</v>
      </c>
      <c r="B282" s="27" t="s">
        <v>13</v>
      </c>
      <c r="C282" s="27">
        <v>1</v>
      </c>
      <c r="D282" s="45">
        <v>26</v>
      </c>
      <c r="E282" s="45">
        <v>2</v>
      </c>
      <c r="F282" s="184"/>
      <c r="G282" s="185"/>
      <c r="H282" s="191">
        <v>0.02</v>
      </c>
      <c r="I282"/>
      <c r="J282"/>
      <c r="K282"/>
    </row>
    <row r="283" spans="1:11" x14ac:dyDescent="0.2">
      <c r="A283" s="26" t="s">
        <v>118</v>
      </c>
      <c r="B283" s="27" t="s">
        <v>13</v>
      </c>
      <c r="C283" s="27">
        <v>1</v>
      </c>
      <c r="D283" s="45">
        <v>26</v>
      </c>
      <c r="E283" s="45">
        <v>3</v>
      </c>
      <c r="F283" s="184"/>
      <c r="G283" s="185"/>
      <c r="H283" s="191">
        <v>0.02</v>
      </c>
      <c r="I283"/>
      <c r="J283"/>
      <c r="K283"/>
    </row>
    <row r="284" spans="1:11" x14ac:dyDescent="0.2">
      <c r="A284" s="26" t="s">
        <v>118</v>
      </c>
      <c r="B284" s="27" t="s">
        <v>13</v>
      </c>
      <c r="C284" s="27">
        <v>1</v>
      </c>
      <c r="D284" s="45">
        <v>26</v>
      </c>
      <c r="E284" s="45">
        <v>4</v>
      </c>
      <c r="F284" s="184"/>
      <c r="G284" s="185"/>
      <c r="H284" s="191">
        <v>0.02</v>
      </c>
      <c r="I284"/>
      <c r="J284"/>
      <c r="K284"/>
    </row>
    <row r="285" spans="1:11" x14ac:dyDescent="0.2">
      <c r="A285" s="26" t="s">
        <v>118</v>
      </c>
      <c r="B285" s="27" t="s">
        <v>13</v>
      </c>
      <c r="C285" s="27">
        <v>1</v>
      </c>
      <c r="D285" s="45">
        <v>26</v>
      </c>
      <c r="E285" s="45">
        <v>5</v>
      </c>
      <c r="F285" s="184"/>
      <c r="G285" s="185"/>
      <c r="H285" s="191">
        <v>0.02</v>
      </c>
      <c r="I285"/>
      <c r="J285"/>
      <c r="K285"/>
    </row>
    <row r="286" spans="1:11" x14ac:dyDescent="0.2">
      <c r="A286" s="26" t="s">
        <v>118</v>
      </c>
      <c r="B286" s="27" t="s">
        <v>13</v>
      </c>
      <c r="C286" s="27">
        <v>1</v>
      </c>
      <c r="D286" s="45">
        <v>26</v>
      </c>
      <c r="E286" s="45">
        <v>6</v>
      </c>
      <c r="F286" s="184"/>
      <c r="G286" s="185"/>
      <c r="H286" s="191">
        <v>0.02</v>
      </c>
      <c r="I286"/>
      <c r="J286"/>
      <c r="K286"/>
    </row>
    <row r="287" spans="1:11" x14ac:dyDescent="0.2">
      <c r="A287" s="26" t="s">
        <v>118</v>
      </c>
      <c r="B287" s="27" t="s">
        <v>13</v>
      </c>
      <c r="C287" s="27">
        <v>1</v>
      </c>
      <c r="D287" s="45">
        <v>26</v>
      </c>
      <c r="E287" s="45">
        <v>7</v>
      </c>
      <c r="F287" s="184"/>
      <c r="G287" s="185"/>
      <c r="H287" s="191">
        <v>0.02</v>
      </c>
      <c r="I287"/>
      <c r="J287"/>
      <c r="K287"/>
    </row>
    <row r="288" spans="1:11" x14ac:dyDescent="0.2">
      <c r="A288" s="26" t="s">
        <v>118</v>
      </c>
      <c r="B288" s="27" t="s">
        <v>13</v>
      </c>
      <c r="C288" s="27">
        <v>1</v>
      </c>
      <c r="D288" s="45">
        <v>26</v>
      </c>
      <c r="E288" s="45">
        <v>8</v>
      </c>
      <c r="F288" s="184"/>
      <c r="G288" s="185"/>
      <c r="H288" s="191">
        <v>0.02</v>
      </c>
      <c r="I288"/>
      <c r="J288"/>
      <c r="K288"/>
    </row>
    <row r="289" spans="1:11" x14ac:dyDescent="0.2">
      <c r="A289" s="26" t="s">
        <v>118</v>
      </c>
      <c r="B289" s="27" t="s">
        <v>13</v>
      </c>
      <c r="C289" s="27">
        <v>1</v>
      </c>
      <c r="D289" s="45">
        <v>26</v>
      </c>
      <c r="E289" s="45">
        <v>9</v>
      </c>
      <c r="F289" s="184"/>
      <c r="G289" s="185"/>
      <c r="H289" s="191">
        <v>0.02</v>
      </c>
      <c r="I289"/>
      <c r="J289"/>
      <c r="K289"/>
    </row>
    <row r="290" spans="1:11" x14ac:dyDescent="0.2">
      <c r="A290" s="26" t="s">
        <v>118</v>
      </c>
      <c r="B290" s="27" t="s">
        <v>13</v>
      </c>
      <c r="C290" s="27">
        <v>1</v>
      </c>
      <c r="D290" s="45">
        <v>26</v>
      </c>
      <c r="E290" s="45">
        <v>10</v>
      </c>
      <c r="F290" s="184"/>
      <c r="G290" s="185"/>
      <c r="H290" s="191">
        <v>0.02</v>
      </c>
      <c r="I290"/>
      <c r="J290"/>
      <c r="K290"/>
    </row>
    <row r="291" spans="1:11" x14ac:dyDescent="0.2">
      <c r="A291" s="26" t="s">
        <v>118</v>
      </c>
      <c r="B291" s="27" t="s">
        <v>13</v>
      </c>
      <c r="C291" s="27">
        <v>1</v>
      </c>
      <c r="D291" s="45">
        <v>26</v>
      </c>
      <c r="E291" s="45">
        <v>11</v>
      </c>
      <c r="F291" s="184"/>
      <c r="G291" s="185"/>
      <c r="H291" s="191">
        <v>0.02</v>
      </c>
      <c r="I291"/>
      <c r="J291"/>
      <c r="K291"/>
    </row>
    <row r="292" spans="1:11" x14ac:dyDescent="0.2">
      <c r="A292" s="26" t="s">
        <v>118</v>
      </c>
      <c r="B292" s="27" t="s">
        <v>13</v>
      </c>
      <c r="C292" s="27">
        <v>1</v>
      </c>
      <c r="D292" s="45">
        <v>26</v>
      </c>
      <c r="E292" s="45">
        <v>12</v>
      </c>
      <c r="F292" s="184"/>
      <c r="G292" s="185"/>
      <c r="H292" s="191">
        <v>0.02</v>
      </c>
      <c r="I292"/>
      <c r="J292"/>
      <c r="K292"/>
    </row>
    <row r="293" spans="1:11" x14ac:dyDescent="0.2">
      <c r="A293" s="26" t="s">
        <v>118</v>
      </c>
      <c r="B293" s="27" t="s">
        <v>13</v>
      </c>
      <c r="C293" s="27">
        <v>1</v>
      </c>
      <c r="D293" s="45">
        <v>26</v>
      </c>
      <c r="E293" s="45">
        <v>13</v>
      </c>
      <c r="F293" s="184"/>
      <c r="G293" s="185"/>
      <c r="H293" s="191">
        <v>0.02</v>
      </c>
      <c r="I293"/>
      <c r="J293"/>
      <c r="K293"/>
    </row>
    <row r="294" spans="1:11" x14ac:dyDescent="0.2">
      <c r="A294" s="26" t="s">
        <v>118</v>
      </c>
      <c r="B294" s="27" t="s">
        <v>13</v>
      </c>
      <c r="C294" s="27">
        <v>1</v>
      </c>
      <c r="D294" s="45">
        <v>26</v>
      </c>
      <c r="E294" s="45">
        <v>14</v>
      </c>
      <c r="F294" s="184"/>
      <c r="G294" s="185"/>
      <c r="H294" s="191">
        <v>0.02</v>
      </c>
      <c r="I294"/>
      <c r="J294"/>
      <c r="K294"/>
    </row>
    <row r="295" spans="1:11" x14ac:dyDescent="0.2">
      <c r="A295" s="26" t="s">
        <v>118</v>
      </c>
      <c r="B295" s="27" t="s">
        <v>13</v>
      </c>
      <c r="C295" s="27">
        <v>1</v>
      </c>
      <c r="D295" s="45">
        <v>26</v>
      </c>
      <c r="E295" s="45">
        <v>15</v>
      </c>
      <c r="F295" s="184"/>
      <c r="G295" s="185"/>
      <c r="H295" s="191">
        <v>0.02</v>
      </c>
      <c r="I295"/>
      <c r="J295"/>
      <c r="K295"/>
    </row>
    <row r="296" spans="1:11" x14ac:dyDescent="0.2">
      <c r="A296" s="26" t="s">
        <v>118</v>
      </c>
      <c r="B296" s="27" t="s">
        <v>13</v>
      </c>
      <c r="C296" s="27">
        <v>1</v>
      </c>
      <c r="D296" s="45">
        <v>26</v>
      </c>
      <c r="E296" s="45">
        <v>16</v>
      </c>
      <c r="F296" s="184"/>
      <c r="G296" s="185"/>
      <c r="H296" s="191">
        <v>0.02</v>
      </c>
      <c r="I296"/>
      <c r="J296"/>
      <c r="K296"/>
    </row>
    <row r="297" spans="1:11" x14ac:dyDescent="0.2">
      <c r="A297" s="26" t="s">
        <v>118</v>
      </c>
      <c r="B297" s="27" t="s">
        <v>13</v>
      </c>
      <c r="C297" s="27">
        <v>1</v>
      </c>
      <c r="D297" s="45">
        <v>32</v>
      </c>
      <c r="E297" s="45">
        <v>1</v>
      </c>
      <c r="F297" s="184"/>
      <c r="G297" s="185"/>
      <c r="H297" s="191">
        <v>0.02</v>
      </c>
      <c r="I297"/>
      <c r="J297"/>
      <c r="K297"/>
    </row>
    <row r="298" spans="1:11" x14ac:dyDescent="0.2">
      <c r="A298" s="26" t="s">
        <v>118</v>
      </c>
      <c r="B298" s="27" t="s">
        <v>13</v>
      </c>
      <c r="C298" s="27">
        <v>1</v>
      </c>
      <c r="D298" s="45">
        <v>32</v>
      </c>
      <c r="E298" s="45">
        <v>2</v>
      </c>
      <c r="F298" s="184"/>
      <c r="G298" s="185"/>
      <c r="H298" s="191">
        <v>0.02</v>
      </c>
      <c r="I298"/>
      <c r="J298"/>
      <c r="K298"/>
    </row>
    <row r="299" spans="1:11" x14ac:dyDescent="0.2">
      <c r="A299" s="26" t="s">
        <v>118</v>
      </c>
      <c r="B299" s="27" t="s">
        <v>13</v>
      </c>
      <c r="C299" s="27">
        <v>1</v>
      </c>
      <c r="D299" s="45">
        <v>32</v>
      </c>
      <c r="E299" s="45">
        <v>3</v>
      </c>
      <c r="F299" s="184"/>
      <c r="G299" s="185"/>
      <c r="H299" s="191">
        <v>0.02</v>
      </c>
      <c r="I299"/>
      <c r="J299"/>
      <c r="K299"/>
    </row>
    <row r="300" spans="1:11" x14ac:dyDescent="0.2">
      <c r="A300" s="26" t="s">
        <v>118</v>
      </c>
      <c r="B300" s="27" t="s">
        <v>13</v>
      </c>
      <c r="C300" s="27">
        <v>1</v>
      </c>
      <c r="D300" s="45">
        <v>32</v>
      </c>
      <c r="E300" s="45">
        <v>4</v>
      </c>
      <c r="F300" s="184"/>
      <c r="G300" s="185"/>
      <c r="H300" s="191">
        <v>0.02</v>
      </c>
      <c r="I300"/>
      <c r="J300"/>
      <c r="K300"/>
    </row>
    <row r="301" spans="1:11" x14ac:dyDescent="0.2">
      <c r="A301" s="26" t="s">
        <v>118</v>
      </c>
      <c r="B301" s="27" t="s">
        <v>13</v>
      </c>
      <c r="C301" s="27">
        <v>1</v>
      </c>
      <c r="D301" s="45">
        <v>32</v>
      </c>
      <c r="E301" s="45">
        <v>5</v>
      </c>
      <c r="F301" s="184"/>
      <c r="G301" s="185"/>
      <c r="H301" s="191">
        <v>0.02</v>
      </c>
      <c r="I301"/>
      <c r="J301"/>
      <c r="K301"/>
    </row>
    <row r="302" spans="1:11" x14ac:dyDescent="0.2">
      <c r="A302" s="26" t="s">
        <v>118</v>
      </c>
      <c r="B302" s="27" t="s">
        <v>13</v>
      </c>
      <c r="C302" s="27">
        <v>1</v>
      </c>
      <c r="D302" s="45">
        <v>32</v>
      </c>
      <c r="E302" s="45">
        <v>6</v>
      </c>
      <c r="F302" s="184"/>
      <c r="G302" s="185"/>
      <c r="H302" s="191">
        <v>0.02</v>
      </c>
      <c r="I302"/>
      <c r="J302"/>
      <c r="K302"/>
    </row>
    <row r="303" spans="1:11" x14ac:dyDescent="0.2">
      <c r="A303" s="26" t="s">
        <v>118</v>
      </c>
      <c r="B303" s="27" t="s">
        <v>13</v>
      </c>
      <c r="C303" s="27">
        <v>1</v>
      </c>
      <c r="D303" s="45">
        <v>32</v>
      </c>
      <c r="E303" s="45">
        <v>7</v>
      </c>
      <c r="F303" s="184"/>
      <c r="G303" s="185"/>
      <c r="H303" s="191">
        <v>0.02</v>
      </c>
      <c r="I303"/>
      <c r="J303"/>
      <c r="K303"/>
    </row>
    <row r="304" spans="1:11" x14ac:dyDescent="0.2">
      <c r="A304" s="26" t="s">
        <v>118</v>
      </c>
      <c r="B304" s="27" t="s">
        <v>13</v>
      </c>
      <c r="C304" s="27">
        <v>1</v>
      </c>
      <c r="D304" s="45">
        <v>32</v>
      </c>
      <c r="E304" s="45">
        <v>8</v>
      </c>
      <c r="F304" s="184"/>
      <c r="G304" s="185"/>
      <c r="H304" s="191">
        <v>0.02</v>
      </c>
      <c r="I304"/>
      <c r="J304"/>
      <c r="K304"/>
    </row>
    <row r="305" spans="1:11" x14ac:dyDescent="0.2">
      <c r="A305" s="26" t="s">
        <v>118</v>
      </c>
      <c r="B305" s="27" t="s">
        <v>13</v>
      </c>
      <c r="C305" s="27">
        <v>1</v>
      </c>
      <c r="D305" s="45">
        <v>32</v>
      </c>
      <c r="E305" s="45">
        <v>9</v>
      </c>
      <c r="F305" s="184"/>
      <c r="G305" s="185"/>
      <c r="H305" s="191">
        <v>0.02</v>
      </c>
      <c r="I305"/>
      <c r="J305"/>
      <c r="K305"/>
    </row>
    <row r="306" spans="1:11" x14ac:dyDescent="0.2">
      <c r="A306" s="26" t="s">
        <v>118</v>
      </c>
      <c r="B306" s="27" t="s">
        <v>13</v>
      </c>
      <c r="C306" s="27">
        <v>1</v>
      </c>
      <c r="D306" s="45">
        <v>32</v>
      </c>
      <c r="E306" s="45">
        <v>10</v>
      </c>
      <c r="F306" s="184"/>
      <c r="G306" s="185"/>
      <c r="H306" s="191">
        <v>0.02</v>
      </c>
      <c r="I306"/>
      <c r="J306"/>
      <c r="K306"/>
    </row>
    <row r="307" spans="1:11" x14ac:dyDescent="0.2">
      <c r="A307" s="26" t="s">
        <v>118</v>
      </c>
      <c r="B307" s="27" t="s">
        <v>13</v>
      </c>
      <c r="C307" s="27">
        <v>1</v>
      </c>
      <c r="D307" s="45">
        <v>32</v>
      </c>
      <c r="E307" s="45">
        <v>11</v>
      </c>
      <c r="F307" s="184"/>
      <c r="G307" s="185"/>
      <c r="H307" s="191">
        <v>0.02</v>
      </c>
      <c r="I307"/>
      <c r="J307"/>
      <c r="K307"/>
    </row>
    <row r="308" spans="1:11" x14ac:dyDescent="0.2">
      <c r="A308" s="26" t="s">
        <v>118</v>
      </c>
      <c r="B308" s="27" t="s">
        <v>13</v>
      </c>
      <c r="C308" s="27">
        <v>1</v>
      </c>
      <c r="D308" s="45">
        <v>32</v>
      </c>
      <c r="E308" s="45">
        <v>12</v>
      </c>
      <c r="F308" s="184"/>
      <c r="G308" s="185"/>
      <c r="H308" s="191">
        <v>0.02</v>
      </c>
      <c r="I308"/>
      <c r="J308"/>
      <c r="K308"/>
    </row>
    <row r="309" spans="1:11" x14ac:dyDescent="0.2">
      <c r="A309" s="26" t="s">
        <v>118</v>
      </c>
      <c r="B309" s="27" t="s">
        <v>13</v>
      </c>
      <c r="C309" s="27">
        <v>1</v>
      </c>
      <c r="D309" s="45">
        <v>32</v>
      </c>
      <c r="E309" s="45">
        <v>13</v>
      </c>
      <c r="F309" s="184"/>
      <c r="G309" s="185"/>
      <c r="H309" s="191">
        <v>0.02</v>
      </c>
      <c r="I309"/>
      <c r="J309"/>
      <c r="K309"/>
    </row>
    <row r="310" spans="1:11" x14ac:dyDescent="0.2">
      <c r="A310" s="26" t="s">
        <v>118</v>
      </c>
      <c r="B310" s="27" t="s">
        <v>13</v>
      </c>
      <c r="C310" s="27">
        <v>1</v>
      </c>
      <c r="D310" s="45">
        <v>32</v>
      </c>
      <c r="E310" s="45">
        <v>14</v>
      </c>
      <c r="F310" s="184"/>
      <c r="G310" s="185"/>
      <c r="H310" s="191">
        <v>0.02</v>
      </c>
      <c r="I310"/>
      <c r="J310"/>
      <c r="K310"/>
    </row>
    <row r="311" spans="1:11" x14ac:dyDescent="0.2">
      <c r="A311" s="26" t="s">
        <v>118</v>
      </c>
      <c r="B311" s="27" t="s">
        <v>13</v>
      </c>
      <c r="C311" s="27">
        <v>1</v>
      </c>
      <c r="D311" s="45">
        <v>32</v>
      </c>
      <c r="E311" s="45">
        <v>15</v>
      </c>
      <c r="F311" s="184"/>
      <c r="G311" s="185"/>
      <c r="H311" s="191">
        <v>0.02</v>
      </c>
      <c r="I311"/>
      <c r="J311"/>
      <c r="K311"/>
    </row>
    <row r="312" spans="1:11" x14ac:dyDescent="0.2">
      <c r="A312" s="26" t="s">
        <v>118</v>
      </c>
      <c r="B312" s="27" t="s">
        <v>13</v>
      </c>
      <c r="C312" s="27">
        <v>1</v>
      </c>
      <c r="D312" s="45">
        <v>32</v>
      </c>
      <c r="E312" s="45">
        <v>16</v>
      </c>
      <c r="F312" s="184"/>
      <c r="G312" s="185"/>
      <c r="H312" s="191">
        <v>0.02</v>
      </c>
      <c r="I312"/>
      <c r="J312"/>
      <c r="K312"/>
    </row>
    <row r="313" spans="1:11" x14ac:dyDescent="0.2">
      <c r="A313" s="26" t="s">
        <v>118</v>
      </c>
      <c r="B313" s="27" t="s">
        <v>13</v>
      </c>
      <c r="C313" s="27">
        <v>1</v>
      </c>
      <c r="D313" s="45">
        <v>34</v>
      </c>
      <c r="E313" s="45">
        <v>1</v>
      </c>
      <c r="F313" s="184">
        <v>9.7519905999999996E-3</v>
      </c>
      <c r="G313" s="185">
        <v>1.0165950999999999E-2</v>
      </c>
      <c r="H313" s="191">
        <v>0.02</v>
      </c>
      <c r="I313"/>
      <c r="J313"/>
      <c r="K313"/>
    </row>
    <row r="314" spans="1:11" x14ac:dyDescent="0.2">
      <c r="A314" s="26" t="s">
        <v>118</v>
      </c>
      <c r="B314" s="27" t="s">
        <v>13</v>
      </c>
      <c r="C314" s="27">
        <v>1</v>
      </c>
      <c r="D314" s="45">
        <v>34</v>
      </c>
      <c r="E314" s="45">
        <v>2</v>
      </c>
      <c r="F314" s="184">
        <v>9.7724547000000005E-3</v>
      </c>
      <c r="G314" s="185">
        <v>1.0166081E-2</v>
      </c>
      <c r="H314" s="191">
        <v>0.02</v>
      </c>
      <c r="I314"/>
      <c r="J314"/>
      <c r="K314"/>
    </row>
    <row r="315" spans="1:11" x14ac:dyDescent="0.2">
      <c r="A315" s="26" t="s">
        <v>118</v>
      </c>
      <c r="B315" s="27" t="s">
        <v>13</v>
      </c>
      <c r="C315" s="27">
        <v>1</v>
      </c>
      <c r="D315" s="45">
        <v>34</v>
      </c>
      <c r="E315" s="45">
        <v>3</v>
      </c>
      <c r="F315" s="184">
        <v>9.8473056999999996E-3</v>
      </c>
      <c r="G315" s="185">
        <v>1.0243801E-2</v>
      </c>
      <c r="H315" s="191">
        <v>0.02</v>
      </c>
      <c r="I315"/>
      <c r="J315"/>
      <c r="K315"/>
    </row>
    <row r="316" spans="1:11" x14ac:dyDescent="0.2">
      <c r="A316" s="26" t="s">
        <v>118</v>
      </c>
      <c r="B316" s="27" t="s">
        <v>13</v>
      </c>
      <c r="C316" s="27">
        <v>1</v>
      </c>
      <c r="D316" s="45">
        <v>34</v>
      </c>
      <c r="E316" s="45">
        <v>4</v>
      </c>
      <c r="F316" s="184">
        <v>9.8147714999999996E-3</v>
      </c>
      <c r="G316" s="185">
        <v>1.0212472E-2</v>
      </c>
      <c r="H316" s="191">
        <v>0.02</v>
      </c>
      <c r="I316"/>
      <c r="J316"/>
      <c r="K316"/>
    </row>
    <row r="317" spans="1:11" x14ac:dyDescent="0.2">
      <c r="A317" s="26" t="s">
        <v>118</v>
      </c>
      <c r="B317" s="27" t="s">
        <v>13</v>
      </c>
      <c r="C317" s="27">
        <v>1</v>
      </c>
      <c r="D317" s="45">
        <v>34</v>
      </c>
      <c r="E317" s="45">
        <v>5</v>
      </c>
      <c r="F317" s="184">
        <v>9.7578843000000002E-3</v>
      </c>
      <c r="G317" s="185">
        <v>1.014962E-2</v>
      </c>
      <c r="H317" s="191">
        <v>0.02</v>
      </c>
      <c r="I317"/>
      <c r="J317"/>
      <c r="K317"/>
    </row>
    <row r="318" spans="1:11" x14ac:dyDescent="0.2">
      <c r="A318" s="26" t="s">
        <v>118</v>
      </c>
      <c r="B318" s="27" t="s">
        <v>13</v>
      </c>
      <c r="C318" s="27">
        <v>1</v>
      </c>
      <c r="D318" s="45">
        <v>34</v>
      </c>
      <c r="E318" s="45">
        <v>6</v>
      </c>
      <c r="F318" s="184">
        <v>9.7845925999999993E-3</v>
      </c>
      <c r="G318" s="185">
        <v>1.0196138E-2</v>
      </c>
      <c r="H318" s="191">
        <v>0.02</v>
      </c>
      <c r="I318"/>
      <c r="J318"/>
      <c r="K318"/>
    </row>
    <row r="319" spans="1:11" x14ac:dyDescent="0.2">
      <c r="A319" s="26" t="s">
        <v>118</v>
      </c>
      <c r="B319" s="27" t="s">
        <v>13</v>
      </c>
      <c r="C319" s="27">
        <v>1</v>
      </c>
      <c r="D319" s="45">
        <v>34</v>
      </c>
      <c r="E319" s="45">
        <v>7</v>
      </c>
      <c r="F319" s="184">
        <v>9.7996412000000005E-3</v>
      </c>
      <c r="G319" s="185">
        <v>1.0196007E-2</v>
      </c>
      <c r="H319" s="191">
        <v>0.02</v>
      </c>
      <c r="I319"/>
      <c r="J319"/>
      <c r="K319"/>
    </row>
    <row r="320" spans="1:11" x14ac:dyDescent="0.2">
      <c r="A320" s="26" t="s">
        <v>118</v>
      </c>
      <c r="B320" s="27" t="s">
        <v>13</v>
      </c>
      <c r="C320" s="27">
        <v>1</v>
      </c>
      <c r="D320" s="45">
        <v>34</v>
      </c>
      <c r="E320" s="45">
        <v>8</v>
      </c>
      <c r="F320" s="184">
        <v>9.7419112999999995E-3</v>
      </c>
      <c r="G320" s="185">
        <v>1.0117386000000001E-2</v>
      </c>
      <c r="H320" s="191">
        <v>0.02</v>
      </c>
      <c r="I320"/>
      <c r="J320"/>
      <c r="K320"/>
    </row>
    <row r="321" spans="1:11" x14ac:dyDescent="0.2">
      <c r="A321" s="26" t="s">
        <v>118</v>
      </c>
      <c r="B321" s="27" t="s">
        <v>13</v>
      </c>
      <c r="C321" s="27">
        <v>1</v>
      </c>
      <c r="D321" s="45">
        <v>34</v>
      </c>
      <c r="E321" s="45">
        <v>9</v>
      </c>
      <c r="F321" s="184">
        <v>9.6621276000000006E-3</v>
      </c>
      <c r="G321" s="185">
        <v>9.9689414000000004E-3</v>
      </c>
      <c r="H321" s="191">
        <v>0.02</v>
      </c>
      <c r="I321"/>
      <c r="J321"/>
      <c r="K321"/>
    </row>
    <row r="322" spans="1:11" x14ac:dyDescent="0.2">
      <c r="A322" s="26" t="s">
        <v>118</v>
      </c>
      <c r="B322" s="27" t="s">
        <v>13</v>
      </c>
      <c r="C322" s="27">
        <v>1</v>
      </c>
      <c r="D322" s="45">
        <v>34</v>
      </c>
      <c r="E322" s="45">
        <v>10</v>
      </c>
      <c r="F322" s="184">
        <v>9.7031819999999994E-3</v>
      </c>
      <c r="G322" s="185">
        <v>1.0000927999999999E-2</v>
      </c>
      <c r="H322" s="191">
        <v>0.02</v>
      </c>
      <c r="I322"/>
      <c r="J322"/>
      <c r="K322"/>
    </row>
    <row r="323" spans="1:11" x14ac:dyDescent="0.2">
      <c r="A323" s="26" t="s">
        <v>118</v>
      </c>
      <c r="B323" s="27" t="s">
        <v>13</v>
      </c>
      <c r="C323" s="27">
        <v>1</v>
      </c>
      <c r="D323" s="45">
        <v>34</v>
      </c>
      <c r="E323" s="45">
        <v>11</v>
      </c>
      <c r="F323" s="184">
        <v>9.7287990999999994E-3</v>
      </c>
      <c r="G323" s="185">
        <v>1.003247E-2</v>
      </c>
      <c r="H323" s="191">
        <v>0.02</v>
      </c>
      <c r="I323"/>
      <c r="J323"/>
      <c r="K323"/>
    </row>
    <row r="324" spans="1:11" x14ac:dyDescent="0.2">
      <c r="A324" s="26" t="s">
        <v>118</v>
      </c>
      <c r="B324" s="27" t="s">
        <v>13</v>
      </c>
      <c r="C324" s="27">
        <v>1</v>
      </c>
      <c r="D324" s="45">
        <v>34</v>
      </c>
      <c r="E324" s="45">
        <v>12</v>
      </c>
      <c r="F324" s="184">
        <v>9.7099720000000007E-3</v>
      </c>
      <c r="G324" s="185">
        <v>1.0016842999999999E-2</v>
      </c>
      <c r="H324" s="191">
        <v>0.02</v>
      </c>
      <c r="I324"/>
      <c r="J324"/>
      <c r="K324"/>
    </row>
    <row r="325" spans="1:11" x14ac:dyDescent="0.2">
      <c r="A325" s="26" t="s">
        <v>118</v>
      </c>
      <c r="B325" s="27" t="s">
        <v>13</v>
      </c>
      <c r="C325" s="27">
        <v>1</v>
      </c>
      <c r="D325" s="45">
        <v>34</v>
      </c>
      <c r="E325" s="45">
        <v>13</v>
      </c>
      <c r="F325" s="184">
        <v>9.7682029E-3</v>
      </c>
      <c r="G325" s="185">
        <v>1.0079608E-2</v>
      </c>
      <c r="H325" s="191">
        <v>0.02</v>
      </c>
      <c r="I325"/>
      <c r="J325"/>
      <c r="K325"/>
    </row>
    <row r="326" spans="1:11" x14ac:dyDescent="0.2">
      <c r="A326" s="26" t="s">
        <v>118</v>
      </c>
      <c r="B326" s="27" t="s">
        <v>13</v>
      </c>
      <c r="C326" s="27">
        <v>1</v>
      </c>
      <c r="D326" s="45">
        <v>34</v>
      </c>
      <c r="E326" s="45">
        <v>14</v>
      </c>
      <c r="F326" s="184">
        <v>9.7837583000000006E-3</v>
      </c>
      <c r="G326" s="185">
        <v>1.0094687E-2</v>
      </c>
      <c r="H326" s="191">
        <v>0.02</v>
      </c>
      <c r="I326"/>
      <c r="J326"/>
      <c r="K326"/>
    </row>
    <row r="327" spans="1:11" x14ac:dyDescent="0.2">
      <c r="A327" s="26" t="s">
        <v>118</v>
      </c>
      <c r="B327" s="27" t="s">
        <v>13</v>
      </c>
      <c r="C327" s="27">
        <v>1</v>
      </c>
      <c r="D327" s="45">
        <v>34</v>
      </c>
      <c r="E327" s="45">
        <v>15</v>
      </c>
      <c r="F327" s="184">
        <v>9.7687434999999996E-3</v>
      </c>
      <c r="G327" s="185">
        <v>1.0075997E-2</v>
      </c>
      <c r="H327" s="191">
        <v>0.02</v>
      </c>
      <c r="I327"/>
      <c r="J327"/>
      <c r="K327"/>
    </row>
    <row r="328" spans="1:11" ht="13.5" thickBot="1" x14ac:dyDescent="0.25">
      <c r="A328" s="30" t="s">
        <v>118</v>
      </c>
      <c r="B328" s="31" t="s">
        <v>13</v>
      </c>
      <c r="C328" s="31">
        <v>1</v>
      </c>
      <c r="D328" s="46">
        <v>34</v>
      </c>
      <c r="E328" s="46">
        <v>16</v>
      </c>
      <c r="F328" s="194">
        <v>9.8275640000000004E-3</v>
      </c>
      <c r="G328" s="195">
        <v>1.0157289999999999E-2</v>
      </c>
      <c r="H328" s="196">
        <v>0.02</v>
      </c>
      <c r="I328"/>
      <c r="J328"/>
      <c r="K328"/>
    </row>
    <row r="329" spans="1:11" x14ac:dyDescent="0.2">
      <c r="A329" s="36" t="s">
        <v>119</v>
      </c>
      <c r="B329" s="29" t="s">
        <v>12</v>
      </c>
      <c r="C329" s="29">
        <v>2</v>
      </c>
      <c r="D329" s="44">
        <v>1</v>
      </c>
      <c r="E329" s="44">
        <v>1</v>
      </c>
      <c r="F329" s="192">
        <v>5.8872624999999998E-5</v>
      </c>
      <c r="G329" s="193">
        <v>5.9585910000000002E-5</v>
      </c>
      <c r="H329" s="197" t="s">
        <v>123</v>
      </c>
      <c r="I329"/>
      <c r="J329"/>
      <c r="K329"/>
    </row>
    <row r="330" spans="1:11" x14ac:dyDescent="0.2">
      <c r="A330" s="26" t="s">
        <v>119</v>
      </c>
      <c r="B330" s="27" t="s">
        <v>12</v>
      </c>
      <c r="C330" s="27">
        <v>2</v>
      </c>
      <c r="D330" s="45">
        <v>1</v>
      </c>
      <c r="E330" s="45">
        <v>2</v>
      </c>
      <c r="F330" s="186">
        <v>5.9341602E-5</v>
      </c>
      <c r="G330" s="187">
        <v>5.9909669999999998E-5</v>
      </c>
      <c r="H330" s="191" t="s">
        <v>123</v>
      </c>
      <c r="I330"/>
      <c r="J330"/>
      <c r="K330"/>
    </row>
    <row r="331" spans="1:11" x14ac:dyDescent="0.2">
      <c r="A331" s="26" t="s">
        <v>119</v>
      </c>
      <c r="B331" s="27" t="s">
        <v>12</v>
      </c>
      <c r="C331" s="27">
        <v>2</v>
      </c>
      <c r="D331" s="45">
        <v>1</v>
      </c>
      <c r="E331" s="45">
        <v>3</v>
      </c>
      <c r="F331" s="186">
        <v>5.9396618999999998E-5</v>
      </c>
      <c r="G331" s="187">
        <v>6.0072582999999998E-5</v>
      </c>
      <c r="H331" s="191" t="s">
        <v>123</v>
      </c>
      <c r="I331"/>
      <c r="J331"/>
      <c r="K331"/>
    </row>
    <row r="332" spans="1:11" x14ac:dyDescent="0.2">
      <c r="A332" s="26" t="s">
        <v>119</v>
      </c>
      <c r="B332" s="27" t="s">
        <v>12</v>
      </c>
      <c r="C332" s="27">
        <v>2</v>
      </c>
      <c r="D332" s="45">
        <v>1</v>
      </c>
      <c r="E332" s="45">
        <v>4</v>
      </c>
      <c r="F332" s="186">
        <v>5.9425563999999997E-5</v>
      </c>
      <c r="G332" s="187">
        <v>6.0073328999999999E-5</v>
      </c>
      <c r="H332" s="191" t="s">
        <v>123</v>
      </c>
      <c r="I332"/>
      <c r="J332"/>
      <c r="K332"/>
    </row>
    <row r="333" spans="1:11" x14ac:dyDescent="0.2">
      <c r="A333" s="26" t="s">
        <v>119</v>
      </c>
      <c r="B333" s="27" t="s">
        <v>12</v>
      </c>
      <c r="C333" s="27">
        <v>2</v>
      </c>
      <c r="D333" s="45">
        <v>1</v>
      </c>
      <c r="E333" s="45">
        <v>5</v>
      </c>
      <c r="F333" s="186">
        <v>5.94215E-5</v>
      </c>
      <c r="G333" s="187">
        <v>6.0079109999999999E-5</v>
      </c>
      <c r="H333" s="191" t="s">
        <v>123</v>
      </c>
      <c r="I333"/>
      <c r="J333"/>
      <c r="K333"/>
    </row>
    <row r="334" spans="1:11" x14ac:dyDescent="0.2">
      <c r="A334" s="26" t="s">
        <v>119</v>
      </c>
      <c r="B334" s="27" t="s">
        <v>12</v>
      </c>
      <c r="C334" s="27">
        <v>2</v>
      </c>
      <c r="D334" s="45">
        <v>1</v>
      </c>
      <c r="E334" s="45">
        <v>6</v>
      </c>
      <c r="F334" s="186">
        <v>5.9300572999999999E-5</v>
      </c>
      <c r="G334" s="187">
        <v>5.9917853999999999E-5</v>
      </c>
      <c r="H334" s="191" t="s">
        <v>123</v>
      </c>
      <c r="I334"/>
      <c r="J334"/>
      <c r="K334"/>
    </row>
    <row r="335" spans="1:11" x14ac:dyDescent="0.2">
      <c r="A335" s="26" t="s">
        <v>119</v>
      </c>
      <c r="B335" s="27" t="s">
        <v>12</v>
      </c>
      <c r="C335" s="27">
        <v>2</v>
      </c>
      <c r="D335" s="45">
        <v>1</v>
      </c>
      <c r="E335" s="45">
        <v>7</v>
      </c>
      <c r="F335" s="186">
        <v>5.8832919999999998E-5</v>
      </c>
      <c r="G335" s="187">
        <v>5.9432431999999998E-5</v>
      </c>
      <c r="H335" s="191" t="s">
        <v>123</v>
      </c>
      <c r="I335"/>
      <c r="J335"/>
      <c r="K335"/>
    </row>
    <row r="336" spans="1:11" x14ac:dyDescent="0.2">
      <c r="A336" s="26" t="s">
        <v>119</v>
      </c>
      <c r="B336" s="27" t="s">
        <v>12</v>
      </c>
      <c r="C336" s="27">
        <v>2</v>
      </c>
      <c r="D336" s="45">
        <v>1</v>
      </c>
      <c r="E336" s="45">
        <v>8</v>
      </c>
      <c r="F336" s="186">
        <v>5.8773604E-5</v>
      </c>
      <c r="G336" s="187">
        <v>5.9431693000000003E-5</v>
      </c>
      <c r="H336" s="191" t="s">
        <v>123</v>
      </c>
      <c r="I336"/>
      <c r="J336"/>
      <c r="K336"/>
    </row>
    <row r="337" spans="1:11" x14ac:dyDescent="0.2">
      <c r="A337" s="26" t="s">
        <v>119</v>
      </c>
      <c r="B337" s="27" t="s">
        <v>12</v>
      </c>
      <c r="C337" s="27">
        <v>2</v>
      </c>
      <c r="D337" s="45">
        <v>1</v>
      </c>
      <c r="E337" s="45">
        <v>9</v>
      </c>
      <c r="F337" s="186">
        <v>5.5400730999999998E-5</v>
      </c>
      <c r="G337" s="187">
        <v>5.6393225000000002E-5</v>
      </c>
      <c r="H337" s="191" t="s">
        <v>123</v>
      </c>
      <c r="I337"/>
      <c r="J337"/>
      <c r="K337"/>
    </row>
    <row r="338" spans="1:11" x14ac:dyDescent="0.2">
      <c r="A338" s="26" t="s">
        <v>119</v>
      </c>
      <c r="B338" s="27" t="s">
        <v>12</v>
      </c>
      <c r="C338" s="27">
        <v>2</v>
      </c>
      <c r="D338" s="45">
        <v>1</v>
      </c>
      <c r="E338" s="45">
        <v>10</v>
      </c>
      <c r="F338" s="186">
        <v>5.5325835000000001E-5</v>
      </c>
      <c r="G338" s="187">
        <v>5.6231577999999999E-5</v>
      </c>
      <c r="H338" s="191" t="s">
        <v>123</v>
      </c>
      <c r="I338"/>
      <c r="J338"/>
      <c r="K338"/>
    </row>
    <row r="339" spans="1:11" x14ac:dyDescent="0.2">
      <c r="A339" s="26" t="s">
        <v>119</v>
      </c>
      <c r="B339" s="27" t="s">
        <v>12</v>
      </c>
      <c r="C339" s="27">
        <v>2</v>
      </c>
      <c r="D339" s="45">
        <v>1</v>
      </c>
      <c r="E339" s="45">
        <v>11</v>
      </c>
      <c r="F339" s="186">
        <v>5.5575428E-5</v>
      </c>
      <c r="G339" s="187">
        <v>5.6557507000000001E-5</v>
      </c>
      <c r="H339" s="191" t="s">
        <v>123</v>
      </c>
      <c r="I339"/>
      <c r="J339"/>
      <c r="K339"/>
    </row>
    <row r="340" spans="1:11" x14ac:dyDescent="0.2">
      <c r="A340" s="26" t="s">
        <v>119</v>
      </c>
      <c r="B340" s="27" t="s">
        <v>12</v>
      </c>
      <c r="C340" s="27">
        <v>2</v>
      </c>
      <c r="D340" s="45">
        <v>1</v>
      </c>
      <c r="E340" s="45">
        <v>12</v>
      </c>
      <c r="F340" s="186">
        <v>5.5671111E-5</v>
      </c>
      <c r="G340" s="187">
        <v>5.6557683000000002E-5</v>
      </c>
      <c r="H340" s="191" t="s">
        <v>123</v>
      </c>
      <c r="I340"/>
      <c r="J340"/>
      <c r="K340"/>
    </row>
    <row r="341" spans="1:11" x14ac:dyDescent="0.2">
      <c r="A341" s="26" t="s">
        <v>119</v>
      </c>
      <c r="B341" s="27" t="s">
        <v>12</v>
      </c>
      <c r="C341" s="27">
        <v>2</v>
      </c>
      <c r="D341" s="45">
        <v>1</v>
      </c>
      <c r="E341" s="45">
        <v>13</v>
      </c>
      <c r="F341" s="186">
        <v>5.5677428E-5</v>
      </c>
      <c r="G341" s="187">
        <v>5.6554173000000001E-5</v>
      </c>
      <c r="H341" s="191" t="s">
        <v>123</v>
      </c>
      <c r="I341"/>
      <c r="J341"/>
      <c r="K341"/>
    </row>
    <row r="342" spans="1:11" x14ac:dyDescent="0.2">
      <c r="A342" s="26" t="s">
        <v>119</v>
      </c>
      <c r="B342" s="27" t="s">
        <v>12</v>
      </c>
      <c r="C342" s="27">
        <v>2</v>
      </c>
      <c r="D342" s="45">
        <v>1</v>
      </c>
      <c r="E342" s="45">
        <v>14</v>
      </c>
      <c r="F342" s="186">
        <v>5.5615468999999998E-5</v>
      </c>
      <c r="G342" s="187">
        <v>5.6551890999999998E-5</v>
      </c>
      <c r="H342" s="191" t="s">
        <v>123</v>
      </c>
      <c r="I342"/>
      <c r="J342"/>
      <c r="K342"/>
    </row>
    <row r="343" spans="1:11" x14ac:dyDescent="0.2">
      <c r="A343" s="26" t="s">
        <v>119</v>
      </c>
      <c r="B343" s="27" t="s">
        <v>12</v>
      </c>
      <c r="C343" s="27">
        <v>2</v>
      </c>
      <c r="D343" s="45">
        <v>1</v>
      </c>
      <c r="E343" s="45">
        <v>15</v>
      </c>
      <c r="F343" s="186">
        <v>5.5563585999999999E-5</v>
      </c>
      <c r="G343" s="187">
        <v>5.6550839000000001E-5</v>
      </c>
      <c r="H343" s="191" t="s">
        <v>123</v>
      </c>
      <c r="I343"/>
      <c r="J343"/>
      <c r="K343"/>
    </row>
    <row r="344" spans="1:11" x14ac:dyDescent="0.2">
      <c r="A344" s="26" t="s">
        <v>119</v>
      </c>
      <c r="B344" s="27" t="s">
        <v>12</v>
      </c>
      <c r="C344" s="27">
        <v>2</v>
      </c>
      <c r="D344" s="45">
        <v>1</v>
      </c>
      <c r="E344" s="45">
        <v>16</v>
      </c>
      <c r="F344" s="186">
        <v>5.5476855999999997E-5</v>
      </c>
      <c r="G344" s="187">
        <v>5.6387624999999997E-5</v>
      </c>
      <c r="H344" s="191" t="s">
        <v>123</v>
      </c>
      <c r="I344"/>
      <c r="J344"/>
      <c r="K344"/>
    </row>
    <row r="345" spans="1:11" x14ac:dyDescent="0.2">
      <c r="A345" s="26" t="s">
        <v>119</v>
      </c>
      <c r="B345" s="27" t="s">
        <v>12</v>
      </c>
      <c r="C345" s="27">
        <v>2</v>
      </c>
      <c r="D345" s="45">
        <v>7</v>
      </c>
      <c r="E345" s="45">
        <v>1</v>
      </c>
      <c r="F345" s="186">
        <v>9.0648798999999996E-5</v>
      </c>
      <c r="G345" s="187">
        <v>9.2492924999999998E-5</v>
      </c>
      <c r="H345" s="191" t="s">
        <v>123</v>
      </c>
      <c r="I345"/>
      <c r="J345"/>
      <c r="K345"/>
    </row>
    <row r="346" spans="1:11" x14ac:dyDescent="0.2">
      <c r="A346" s="26" t="s">
        <v>119</v>
      </c>
      <c r="B346" s="27" t="s">
        <v>12</v>
      </c>
      <c r="C346" s="27">
        <v>2</v>
      </c>
      <c r="D346" s="45">
        <v>7</v>
      </c>
      <c r="E346" s="45">
        <v>2</v>
      </c>
      <c r="F346" s="186">
        <v>9.0672971999999994E-5</v>
      </c>
      <c r="G346" s="187">
        <v>9.2492063999999996E-5</v>
      </c>
      <c r="H346" s="191" t="s">
        <v>123</v>
      </c>
      <c r="I346"/>
      <c r="J346"/>
      <c r="K346"/>
    </row>
    <row r="347" spans="1:11" x14ac:dyDescent="0.2">
      <c r="A347" s="26" t="s">
        <v>119</v>
      </c>
      <c r="B347" s="27" t="s">
        <v>12</v>
      </c>
      <c r="C347" s="27">
        <v>2</v>
      </c>
      <c r="D347" s="45">
        <v>7</v>
      </c>
      <c r="E347" s="45">
        <v>3</v>
      </c>
      <c r="F347" s="186">
        <v>9.0844314000000005E-5</v>
      </c>
      <c r="G347" s="187">
        <v>9.2653199999999996E-5</v>
      </c>
      <c r="H347" s="191" t="s">
        <v>123</v>
      </c>
      <c r="I347"/>
      <c r="J347"/>
      <c r="K347"/>
    </row>
    <row r="348" spans="1:11" x14ac:dyDescent="0.2">
      <c r="A348" s="26" t="s">
        <v>119</v>
      </c>
      <c r="B348" s="27" t="s">
        <v>12</v>
      </c>
      <c r="C348" s="27">
        <v>2</v>
      </c>
      <c r="D348" s="45">
        <v>7</v>
      </c>
      <c r="E348" s="45">
        <v>4</v>
      </c>
      <c r="F348" s="186">
        <v>9.0695953999999994E-5</v>
      </c>
      <c r="G348" s="187">
        <v>9.2481732E-5</v>
      </c>
      <c r="H348" s="191" t="s">
        <v>123</v>
      </c>
      <c r="I348"/>
      <c r="J348"/>
      <c r="K348"/>
    </row>
    <row r="349" spans="1:11" x14ac:dyDescent="0.2">
      <c r="A349" s="26" t="s">
        <v>119</v>
      </c>
      <c r="B349" s="27" t="s">
        <v>12</v>
      </c>
      <c r="C349" s="27">
        <v>2</v>
      </c>
      <c r="D349" s="45">
        <v>7</v>
      </c>
      <c r="E349" s="45">
        <v>5</v>
      </c>
      <c r="F349" s="186">
        <v>9.0722265999999997E-5</v>
      </c>
      <c r="G349" s="187">
        <v>9.2482019000000005E-5</v>
      </c>
      <c r="H349" s="191" t="s">
        <v>123</v>
      </c>
      <c r="I349"/>
      <c r="J349"/>
      <c r="K349"/>
    </row>
    <row r="350" spans="1:11" x14ac:dyDescent="0.2">
      <c r="A350" s="26" t="s">
        <v>119</v>
      </c>
      <c r="B350" s="27" t="s">
        <v>12</v>
      </c>
      <c r="C350" s="27">
        <v>2</v>
      </c>
      <c r="D350" s="45">
        <v>7</v>
      </c>
      <c r="E350" s="45">
        <v>6</v>
      </c>
      <c r="F350" s="186">
        <v>9.0359442000000002E-5</v>
      </c>
      <c r="G350" s="187">
        <v>9.2161211999999994E-5</v>
      </c>
      <c r="H350" s="191" t="s">
        <v>123</v>
      </c>
      <c r="I350"/>
      <c r="J350"/>
      <c r="K350"/>
    </row>
    <row r="351" spans="1:11" x14ac:dyDescent="0.2">
      <c r="A351" s="26" t="s">
        <v>119</v>
      </c>
      <c r="B351" s="27" t="s">
        <v>12</v>
      </c>
      <c r="C351" s="27">
        <v>2</v>
      </c>
      <c r="D351" s="45">
        <v>7</v>
      </c>
      <c r="E351" s="45">
        <v>7</v>
      </c>
      <c r="F351" s="186">
        <v>8.9859853000000001E-5</v>
      </c>
      <c r="G351" s="187">
        <v>9.1514455999999999E-5</v>
      </c>
      <c r="H351" s="191" t="s">
        <v>123</v>
      </c>
      <c r="I351"/>
      <c r="J351"/>
      <c r="K351"/>
    </row>
    <row r="352" spans="1:11" x14ac:dyDescent="0.2">
      <c r="A352" s="26" t="s">
        <v>119</v>
      </c>
      <c r="B352" s="27" t="s">
        <v>12</v>
      </c>
      <c r="C352" s="27">
        <v>2</v>
      </c>
      <c r="D352" s="45">
        <v>7</v>
      </c>
      <c r="E352" s="45">
        <v>8</v>
      </c>
      <c r="F352" s="186">
        <v>8.9732376999999999E-5</v>
      </c>
      <c r="G352" s="187">
        <v>9.1513604000000002E-5</v>
      </c>
      <c r="H352" s="191" t="s">
        <v>123</v>
      </c>
      <c r="I352"/>
      <c r="J352"/>
      <c r="K352"/>
    </row>
    <row r="353" spans="1:11" x14ac:dyDescent="0.2">
      <c r="A353" s="26" t="s">
        <v>119</v>
      </c>
      <c r="B353" s="27" t="s">
        <v>12</v>
      </c>
      <c r="C353" s="27">
        <v>2</v>
      </c>
      <c r="D353" s="45">
        <v>7</v>
      </c>
      <c r="E353" s="45">
        <v>9</v>
      </c>
      <c r="F353" s="186">
        <v>8.4619342E-5</v>
      </c>
      <c r="G353" s="187">
        <v>8.6735553000000002E-5</v>
      </c>
      <c r="H353" s="191" t="s">
        <v>123</v>
      </c>
      <c r="I353"/>
      <c r="J353"/>
      <c r="K353"/>
    </row>
    <row r="354" spans="1:11" x14ac:dyDescent="0.2">
      <c r="A354" s="26" t="s">
        <v>119</v>
      </c>
      <c r="B354" s="27" t="s">
        <v>12</v>
      </c>
      <c r="C354" s="27">
        <v>2</v>
      </c>
      <c r="D354" s="45">
        <v>7</v>
      </c>
      <c r="E354" s="45">
        <v>10</v>
      </c>
      <c r="F354" s="186">
        <v>8.4629564000000002E-5</v>
      </c>
      <c r="G354" s="187">
        <v>8.6735553000000002E-5</v>
      </c>
      <c r="H354" s="191" t="s">
        <v>123</v>
      </c>
      <c r="I354"/>
      <c r="J354"/>
      <c r="K354"/>
    </row>
    <row r="355" spans="1:11" x14ac:dyDescent="0.2">
      <c r="A355" s="26" t="s">
        <v>119</v>
      </c>
      <c r="B355" s="27" t="s">
        <v>12</v>
      </c>
      <c r="C355" s="27">
        <v>2</v>
      </c>
      <c r="D355" s="45">
        <v>7</v>
      </c>
      <c r="E355" s="45">
        <v>11</v>
      </c>
      <c r="F355" s="186">
        <v>8.4797757000000006E-5</v>
      </c>
      <c r="G355" s="187">
        <v>8.6897041000000004E-5</v>
      </c>
      <c r="H355" s="191" t="s">
        <v>123</v>
      </c>
      <c r="I355"/>
      <c r="J355"/>
      <c r="K355"/>
    </row>
    <row r="356" spans="1:11" x14ac:dyDescent="0.2">
      <c r="A356" s="26" t="s">
        <v>119</v>
      </c>
      <c r="B356" s="27" t="s">
        <v>12</v>
      </c>
      <c r="C356" s="27">
        <v>2</v>
      </c>
      <c r="D356" s="45">
        <v>7</v>
      </c>
      <c r="E356" s="45">
        <v>12</v>
      </c>
      <c r="F356" s="186">
        <v>8.5064399000000002E-5</v>
      </c>
      <c r="G356" s="187">
        <v>8.7220290000000002E-5</v>
      </c>
      <c r="H356" s="191" t="s">
        <v>123</v>
      </c>
      <c r="I356"/>
      <c r="J356"/>
      <c r="K356"/>
    </row>
    <row r="357" spans="1:11" x14ac:dyDescent="0.2">
      <c r="A357" s="26" t="s">
        <v>119</v>
      </c>
      <c r="B357" s="27" t="s">
        <v>12</v>
      </c>
      <c r="C357" s="27">
        <v>2</v>
      </c>
      <c r="D357" s="45">
        <v>7</v>
      </c>
      <c r="E357" s="45">
        <v>13</v>
      </c>
      <c r="F357" s="186">
        <v>8.5071189999999999E-5</v>
      </c>
      <c r="G357" s="187">
        <v>8.7203249000000006E-5</v>
      </c>
      <c r="H357" s="191" t="s">
        <v>123</v>
      </c>
      <c r="I357"/>
      <c r="J357"/>
      <c r="K357"/>
    </row>
    <row r="358" spans="1:11" x14ac:dyDescent="0.2">
      <c r="A358" s="26" t="s">
        <v>119</v>
      </c>
      <c r="B358" s="27" t="s">
        <v>12</v>
      </c>
      <c r="C358" s="27">
        <v>2</v>
      </c>
      <c r="D358" s="45">
        <v>7</v>
      </c>
      <c r="E358" s="45">
        <v>14</v>
      </c>
      <c r="F358" s="186">
        <v>8.5128109E-5</v>
      </c>
      <c r="G358" s="187">
        <v>8.7375819999999999E-5</v>
      </c>
      <c r="H358" s="191" t="s">
        <v>123</v>
      </c>
      <c r="I358"/>
      <c r="J358"/>
      <c r="K358"/>
    </row>
    <row r="359" spans="1:11" x14ac:dyDescent="0.2">
      <c r="A359" s="26" t="s">
        <v>119</v>
      </c>
      <c r="B359" s="27" t="s">
        <v>12</v>
      </c>
      <c r="C359" s="27">
        <v>2</v>
      </c>
      <c r="D359" s="45">
        <v>7</v>
      </c>
      <c r="E359" s="45">
        <v>15</v>
      </c>
      <c r="F359" s="186">
        <v>8.4961474000000005E-5</v>
      </c>
      <c r="G359" s="187">
        <v>8.7052859999999999E-5</v>
      </c>
      <c r="H359" s="191" t="s">
        <v>123</v>
      </c>
      <c r="I359"/>
      <c r="J359"/>
      <c r="K359"/>
    </row>
    <row r="360" spans="1:11" x14ac:dyDescent="0.2">
      <c r="A360" s="26" t="s">
        <v>119</v>
      </c>
      <c r="B360" s="27" t="s">
        <v>12</v>
      </c>
      <c r="C360" s="27">
        <v>2</v>
      </c>
      <c r="D360" s="45">
        <v>7</v>
      </c>
      <c r="E360" s="45">
        <v>16</v>
      </c>
      <c r="F360" s="186">
        <v>8.4997901000000004E-5</v>
      </c>
      <c r="G360" s="187">
        <v>8.7213527999999998E-5</v>
      </c>
      <c r="H360" s="191" t="s">
        <v>123</v>
      </c>
      <c r="I360"/>
      <c r="J360"/>
      <c r="K360"/>
    </row>
    <row r="361" spans="1:11" x14ac:dyDescent="0.2">
      <c r="A361" s="26" t="s">
        <v>119</v>
      </c>
      <c r="B361" s="27" t="s">
        <v>12</v>
      </c>
      <c r="C361" s="27">
        <v>2</v>
      </c>
      <c r="D361" s="45">
        <v>11</v>
      </c>
      <c r="E361" s="45">
        <v>1</v>
      </c>
      <c r="F361" s="186">
        <v>1.331526E-4</v>
      </c>
      <c r="G361" s="187">
        <v>1.3652115000000001E-4</v>
      </c>
      <c r="H361" s="191" t="s">
        <v>123</v>
      </c>
      <c r="I361"/>
      <c r="J361"/>
      <c r="K361"/>
    </row>
    <row r="362" spans="1:11" x14ac:dyDescent="0.2">
      <c r="A362" s="26" t="s">
        <v>119</v>
      </c>
      <c r="B362" s="27" t="s">
        <v>12</v>
      </c>
      <c r="C362" s="27">
        <v>2</v>
      </c>
      <c r="D362" s="45">
        <v>11</v>
      </c>
      <c r="E362" s="45">
        <v>2</v>
      </c>
      <c r="F362" s="186">
        <v>1.3296198999999999E-4</v>
      </c>
      <c r="G362" s="187">
        <v>1.3620131999999999E-4</v>
      </c>
      <c r="H362" s="191" t="s">
        <v>123</v>
      </c>
      <c r="I362"/>
      <c r="J362"/>
      <c r="K362"/>
    </row>
    <row r="363" spans="1:11" x14ac:dyDescent="0.2">
      <c r="A363" s="26" t="s">
        <v>119</v>
      </c>
      <c r="B363" s="27" t="s">
        <v>12</v>
      </c>
      <c r="C363" s="27">
        <v>2</v>
      </c>
      <c r="D363" s="45">
        <v>11</v>
      </c>
      <c r="E363" s="45">
        <v>3</v>
      </c>
      <c r="F363" s="186">
        <v>1.3316185000000001E-4</v>
      </c>
      <c r="G363" s="187">
        <v>1.3652031000000001E-4</v>
      </c>
      <c r="H363" s="191" t="s">
        <v>123</v>
      </c>
      <c r="I363"/>
      <c r="J363"/>
      <c r="K363"/>
    </row>
    <row r="364" spans="1:11" x14ac:dyDescent="0.2">
      <c r="A364" s="26" t="s">
        <v>119</v>
      </c>
      <c r="B364" s="27" t="s">
        <v>12</v>
      </c>
      <c r="C364" s="27">
        <v>2</v>
      </c>
      <c r="D364" s="45">
        <v>11</v>
      </c>
      <c r="E364" s="45">
        <v>4</v>
      </c>
      <c r="F364" s="186">
        <v>1.3317597E-4</v>
      </c>
      <c r="G364" s="187">
        <v>1.3651819E-4</v>
      </c>
      <c r="H364" s="191" t="s">
        <v>123</v>
      </c>
      <c r="I364"/>
      <c r="J364"/>
      <c r="K364"/>
    </row>
    <row r="365" spans="1:11" x14ac:dyDescent="0.2">
      <c r="A365" s="26" t="s">
        <v>119</v>
      </c>
      <c r="B365" s="27" t="s">
        <v>12</v>
      </c>
      <c r="C365" s="27">
        <v>2</v>
      </c>
      <c r="D365" s="45">
        <v>11</v>
      </c>
      <c r="E365" s="45">
        <v>5</v>
      </c>
      <c r="F365" s="186">
        <v>1.3271061E-4</v>
      </c>
      <c r="G365" s="187">
        <v>1.3603633999999999E-4</v>
      </c>
      <c r="H365" s="191" t="s">
        <v>123</v>
      </c>
      <c r="I365"/>
      <c r="J365"/>
      <c r="K365"/>
    </row>
    <row r="366" spans="1:11" x14ac:dyDescent="0.2">
      <c r="A366" s="26" t="s">
        <v>119</v>
      </c>
      <c r="B366" s="27" t="s">
        <v>12</v>
      </c>
      <c r="C366" s="27">
        <v>2</v>
      </c>
      <c r="D366" s="45">
        <v>11</v>
      </c>
      <c r="E366" s="45">
        <v>6</v>
      </c>
      <c r="F366" s="186">
        <v>1.3219100000000001E-4</v>
      </c>
      <c r="G366" s="187">
        <v>1.3539035999999999E-4</v>
      </c>
      <c r="H366" s="191" t="s">
        <v>123</v>
      </c>
      <c r="I366"/>
      <c r="J366"/>
      <c r="K366"/>
    </row>
    <row r="367" spans="1:11" x14ac:dyDescent="0.2">
      <c r="A367" s="26" t="s">
        <v>119</v>
      </c>
      <c r="B367" s="27" t="s">
        <v>12</v>
      </c>
      <c r="C367" s="27">
        <v>2</v>
      </c>
      <c r="D367" s="45">
        <v>11</v>
      </c>
      <c r="E367" s="45">
        <v>7</v>
      </c>
      <c r="F367" s="186">
        <v>1.3177136000000001E-4</v>
      </c>
      <c r="G367" s="187">
        <v>1.3506632999999999E-4</v>
      </c>
      <c r="H367" s="191" t="s">
        <v>123</v>
      </c>
      <c r="I367"/>
      <c r="J367"/>
      <c r="K367"/>
    </row>
    <row r="368" spans="1:11" x14ac:dyDescent="0.2">
      <c r="A368" s="26" t="s">
        <v>119</v>
      </c>
      <c r="B368" s="27" t="s">
        <v>12</v>
      </c>
      <c r="C368" s="27">
        <v>2</v>
      </c>
      <c r="D368" s="45">
        <v>11</v>
      </c>
      <c r="E368" s="45">
        <v>8</v>
      </c>
      <c r="F368" s="186">
        <v>1.3144316000000001E-4</v>
      </c>
      <c r="G368" s="187">
        <v>1.3474105000000001E-4</v>
      </c>
      <c r="H368" s="191" t="s">
        <v>123</v>
      </c>
      <c r="I368"/>
      <c r="J368"/>
      <c r="K368"/>
    </row>
    <row r="369" spans="1:11" x14ac:dyDescent="0.2">
      <c r="A369" s="26" t="s">
        <v>119</v>
      </c>
      <c r="B369" s="27" t="s">
        <v>12</v>
      </c>
      <c r="C369" s="27">
        <v>2</v>
      </c>
      <c r="D369" s="45">
        <v>11</v>
      </c>
      <c r="E369" s="45">
        <v>9</v>
      </c>
      <c r="F369" s="186">
        <v>1.2390841000000001E-4</v>
      </c>
      <c r="G369" s="187">
        <v>1.2771040000000001E-4</v>
      </c>
      <c r="H369" s="191" t="s">
        <v>123</v>
      </c>
      <c r="I369"/>
      <c r="J369"/>
      <c r="K369"/>
    </row>
    <row r="370" spans="1:11" x14ac:dyDescent="0.2">
      <c r="A370" s="26" t="s">
        <v>119</v>
      </c>
      <c r="B370" s="27" t="s">
        <v>12</v>
      </c>
      <c r="C370" s="27">
        <v>2</v>
      </c>
      <c r="D370" s="45">
        <v>11</v>
      </c>
      <c r="E370" s="45">
        <v>10</v>
      </c>
      <c r="F370" s="186">
        <v>1.2405426000000001E-4</v>
      </c>
      <c r="G370" s="187">
        <v>1.2787165E-4</v>
      </c>
      <c r="H370" s="191" t="s">
        <v>123</v>
      </c>
      <c r="I370"/>
      <c r="J370"/>
      <c r="K370"/>
    </row>
    <row r="371" spans="1:11" x14ac:dyDescent="0.2">
      <c r="A371" s="26" t="s">
        <v>119</v>
      </c>
      <c r="B371" s="27" t="s">
        <v>12</v>
      </c>
      <c r="C371" s="27">
        <v>2</v>
      </c>
      <c r="D371" s="45">
        <v>11</v>
      </c>
      <c r="E371" s="45">
        <v>11</v>
      </c>
      <c r="F371" s="186">
        <v>1.2402767E-4</v>
      </c>
      <c r="G371" s="187">
        <v>1.2787283999999999E-4</v>
      </c>
      <c r="H371" s="191" t="s">
        <v>123</v>
      </c>
      <c r="I371"/>
      <c r="J371"/>
      <c r="K371"/>
    </row>
    <row r="372" spans="1:11" x14ac:dyDescent="0.2">
      <c r="A372" s="26" t="s">
        <v>119</v>
      </c>
      <c r="B372" s="27" t="s">
        <v>12</v>
      </c>
      <c r="C372" s="27">
        <v>2</v>
      </c>
      <c r="D372" s="45">
        <v>11</v>
      </c>
      <c r="E372" s="45">
        <v>12</v>
      </c>
      <c r="F372" s="186">
        <v>1.2428339999999999E-4</v>
      </c>
      <c r="G372" s="187">
        <v>1.2819732999999999E-4</v>
      </c>
      <c r="H372" s="191" t="s">
        <v>123</v>
      </c>
      <c r="I372"/>
      <c r="J372"/>
      <c r="K372"/>
    </row>
    <row r="373" spans="1:11" x14ac:dyDescent="0.2">
      <c r="A373" s="26" t="s">
        <v>119</v>
      </c>
      <c r="B373" s="27" t="s">
        <v>12</v>
      </c>
      <c r="C373" s="27">
        <v>2</v>
      </c>
      <c r="D373" s="45">
        <v>11</v>
      </c>
      <c r="E373" s="45">
        <v>13</v>
      </c>
      <c r="F373" s="186">
        <v>1.2466469999999999E-4</v>
      </c>
      <c r="G373" s="187">
        <v>1.2852143E-4</v>
      </c>
      <c r="H373" s="191" t="s">
        <v>123</v>
      </c>
      <c r="I373"/>
      <c r="J373"/>
      <c r="K373"/>
    </row>
    <row r="374" spans="1:11" x14ac:dyDescent="0.2">
      <c r="A374" s="26" t="s">
        <v>119</v>
      </c>
      <c r="B374" s="27" t="s">
        <v>12</v>
      </c>
      <c r="C374" s="27">
        <v>2</v>
      </c>
      <c r="D374" s="45">
        <v>11</v>
      </c>
      <c r="E374" s="45">
        <v>14</v>
      </c>
      <c r="F374" s="186">
        <v>1.2467884000000001E-4</v>
      </c>
      <c r="G374" s="187">
        <v>1.2852381999999999E-4</v>
      </c>
      <c r="H374" s="191" t="s">
        <v>123</v>
      </c>
      <c r="I374"/>
      <c r="J374"/>
      <c r="K374"/>
    </row>
    <row r="375" spans="1:11" x14ac:dyDescent="0.2">
      <c r="A375" s="26" t="s">
        <v>119</v>
      </c>
      <c r="B375" s="27" t="s">
        <v>12</v>
      </c>
      <c r="C375" s="27">
        <v>2</v>
      </c>
      <c r="D375" s="45">
        <v>11</v>
      </c>
      <c r="E375" s="45">
        <v>15</v>
      </c>
      <c r="F375" s="186">
        <v>1.2436278000000001E-4</v>
      </c>
      <c r="G375" s="187">
        <v>1.2820050999999999E-4</v>
      </c>
      <c r="H375" s="191" t="s">
        <v>123</v>
      </c>
      <c r="I375"/>
      <c r="J375"/>
      <c r="K375"/>
    </row>
    <row r="376" spans="1:11" x14ac:dyDescent="0.2">
      <c r="A376" s="26" t="s">
        <v>119</v>
      </c>
      <c r="B376" s="27" t="s">
        <v>12</v>
      </c>
      <c r="C376" s="27">
        <v>2</v>
      </c>
      <c r="D376" s="45">
        <v>11</v>
      </c>
      <c r="E376" s="45">
        <v>16</v>
      </c>
      <c r="F376" s="186">
        <v>1.2455201000000001E-4</v>
      </c>
      <c r="G376" s="187">
        <v>1.2836216000000001E-4</v>
      </c>
      <c r="H376" s="191" t="s">
        <v>123</v>
      </c>
      <c r="I376"/>
      <c r="J376"/>
      <c r="K376"/>
    </row>
    <row r="377" spans="1:11" x14ac:dyDescent="0.2">
      <c r="A377" s="26" t="s">
        <v>119</v>
      </c>
      <c r="B377" s="27" t="s">
        <v>12</v>
      </c>
      <c r="C377" s="27">
        <v>2</v>
      </c>
      <c r="D377" s="45">
        <v>15</v>
      </c>
      <c r="E377" s="45">
        <v>1</v>
      </c>
      <c r="F377" s="186">
        <v>2.0636181999999999E-4</v>
      </c>
      <c r="G377" s="187">
        <v>2.1119229999999999E-4</v>
      </c>
      <c r="H377" s="191" t="s">
        <v>123</v>
      </c>
      <c r="I377"/>
      <c r="J377"/>
      <c r="K377"/>
    </row>
    <row r="378" spans="1:11" x14ac:dyDescent="0.2">
      <c r="A378" s="26" t="s">
        <v>119</v>
      </c>
      <c r="B378" s="27" t="s">
        <v>12</v>
      </c>
      <c r="C378" s="27">
        <v>2</v>
      </c>
      <c r="D378" s="45">
        <v>15</v>
      </c>
      <c r="E378" s="45">
        <v>2</v>
      </c>
      <c r="F378" s="186">
        <v>2.0603510000000001E-4</v>
      </c>
      <c r="G378" s="187">
        <v>2.1118706E-4</v>
      </c>
      <c r="H378" s="191" t="s">
        <v>123</v>
      </c>
      <c r="I378"/>
      <c r="J378"/>
      <c r="K378"/>
    </row>
    <row r="379" spans="1:11" x14ac:dyDescent="0.2">
      <c r="A379" s="26" t="s">
        <v>119</v>
      </c>
      <c r="B379" s="27" t="s">
        <v>12</v>
      </c>
      <c r="C379" s="27">
        <v>2</v>
      </c>
      <c r="D379" s="45">
        <v>15</v>
      </c>
      <c r="E379" s="45">
        <v>3</v>
      </c>
      <c r="F379" s="186">
        <v>2.0572835999999999E-4</v>
      </c>
      <c r="G379" s="187">
        <v>2.1118050999999999E-4</v>
      </c>
      <c r="H379" s="191" t="s">
        <v>123</v>
      </c>
      <c r="I379"/>
      <c r="J379"/>
      <c r="K379"/>
    </row>
    <row r="380" spans="1:11" x14ac:dyDescent="0.2">
      <c r="A380" s="26" t="s">
        <v>119</v>
      </c>
      <c r="B380" s="27" t="s">
        <v>12</v>
      </c>
      <c r="C380" s="27">
        <v>2</v>
      </c>
      <c r="D380" s="45">
        <v>15</v>
      </c>
      <c r="E380" s="45">
        <v>4</v>
      </c>
      <c r="F380" s="186">
        <v>2.0598207E-4</v>
      </c>
      <c r="G380" s="187">
        <v>2.1117790000000001E-4</v>
      </c>
      <c r="H380" s="191" t="s">
        <v>123</v>
      </c>
      <c r="I380"/>
      <c r="J380"/>
      <c r="K380"/>
    </row>
    <row r="381" spans="1:11" x14ac:dyDescent="0.2">
      <c r="A381" s="26" t="s">
        <v>119</v>
      </c>
      <c r="B381" s="27" t="s">
        <v>12</v>
      </c>
      <c r="C381" s="27">
        <v>2</v>
      </c>
      <c r="D381" s="45">
        <v>15</v>
      </c>
      <c r="E381" s="45">
        <v>5</v>
      </c>
      <c r="F381" s="186">
        <v>2.0554359999999999E-4</v>
      </c>
      <c r="G381" s="187">
        <v>2.1117723999999999E-4</v>
      </c>
      <c r="H381" s="191" t="s">
        <v>123</v>
      </c>
      <c r="I381"/>
      <c r="J381"/>
      <c r="K381"/>
    </row>
    <row r="382" spans="1:11" x14ac:dyDescent="0.2">
      <c r="A382" s="26" t="s">
        <v>119</v>
      </c>
      <c r="B382" s="27" t="s">
        <v>12</v>
      </c>
      <c r="C382" s="27">
        <v>2</v>
      </c>
      <c r="D382" s="45">
        <v>15</v>
      </c>
      <c r="E382" s="45">
        <v>6</v>
      </c>
      <c r="F382" s="186">
        <v>2.0466249000000001E-4</v>
      </c>
      <c r="G382" s="187">
        <v>2.095574E-4</v>
      </c>
      <c r="H382" s="191" t="s">
        <v>123</v>
      </c>
      <c r="I382"/>
      <c r="J382"/>
      <c r="K382"/>
    </row>
    <row r="383" spans="1:11" x14ac:dyDescent="0.2">
      <c r="A383" s="26" t="s">
        <v>119</v>
      </c>
      <c r="B383" s="27" t="s">
        <v>12</v>
      </c>
      <c r="C383" s="27">
        <v>2</v>
      </c>
      <c r="D383" s="45">
        <v>15</v>
      </c>
      <c r="E383" s="45">
        <v>7</v>
      </c>
      <c r="F383" s="186">
        <v>2.0379839999999999E-4</v>
      </c>
      <c r="G383" s="187">
        <v>2.0794607E-4</v>
      </c>
      <c r="H383" s="191" t="s">
        <v>123</v>
      </c>
      <c r="I383"/>
      <c r="J383"/>
      <c r="K383"/>
    </row>
    <row r="384" spans="1:11" x14ac:dyDescent="0.2">
      <c r="A384" s="26" t="s">
        <v>119</v>
      </c>
      <c r="B384" s="27" t="s">
        <v>12</v>
      </c>
      <c r="C384" s="27">
        <v>2</v>
      </c>
      <c r="D384" s="45">
        <v>15</v>
      </c>
      <c r="E384" s="45">
        <v>8</v>
      </c>
      <c r="F384" s="186">
        <v>2.0344682999999999E-4</v>
      </c>
      <c r="G384" s="187">
        <v>2.0794541999999999E-4</v>
      </c>
      <c r="H384" s="191" t="s">
        <v>123</v>
      </c>
      <c r="I384"/>
      <c r="J384"/>
      <c r="K384"/>
    </row>
    <row r="385" spans="1:11" x14ac:dyDescent="0.2">
      <c r="A385" s="26" t="s">
        <v>119</v>
      </c>
      <c r="B385" s="27" t="s">
        <v>12</v>
      </c>
      <c r="C385" s="27">
        <v>2</v>
      </c>
      <c r="D385" s="45">
        <v>15</v>
      </c>
      <c r="E385" s="45">
        <v>9</v>
      </c>
      <c r="F385" s="186">
        <v>1.9179544999999999E-4</v>
      </c>
      <c r="G385" s="187">
        <v>1.9836394E-4</v>
      </c>
      <c r="H385" s="191" t="s">
        <v>123</v>
      </c>
      <c r="I385"/>
      <c r="J385"/>
      <c r="K385"/>
    </row>
    <row r="386" spans="1:11" x14ac:dyDescent="0.2">
      <c r="A386" s="26" t="s">
        <v>119</v>
      </c>
      <c r="B386" s="27" t="s">
        <v>12</v>
      </c>
      <c r="C386" s="27">
        <v>2</v>
      </c>
      <c r="D386" s="45">
        <v>15</v>
      </c>
      <c r="E386" s="45">
        <v>10</v>
      </c>
      <c r="F386" s="186">
        <v>1.9198714E-4</v>
      </c>
      <c r="G386" s="187">
        <v>1.9836825000000001E-4</v>
      </c>
      <c r="H386" s="191" t="s">
        <v>123</v>
      </c>
      <c r="I386"/>
      <c r="J386"/>
      <c r="K386"/>
    </row>
    <row r="387" spans="1:11" x14ac:dyDescent="0.2">
      <c r="A387" s="26" t="s">
        <v>119</v>
      </c>
      <c r="B387" s="27" t="s">
        <v>12</v>
      </c>
      <c r="C387" s="27">
        <v>2</v>
      </c>
      <c r="D387" s="45">
        <v>15</v>
      </c>
      <c r="E387" s="45">
        <v>11</v>
      </c>
      <c r="F387" s="186">
        <v>1.9223208E-4</v>
      </c>
      <c r="G387" s="187">
        <v>1.9836640999999999E-4</v>
      </c>
      <c r="H387" s="191" t="s">
        <v>123</v>
      </c>
      <c r="I387"/>
      <c r="J387"/>
      <c r="K387"/>
    </row>
    <row r="388" spans="1:11" x14ac:dyDescent="0.2">
      <c r="A388" s="26" t="s">
        <v>119</v>
      </c>
      <c r="B388" s="27" t="s">
        <v>12</v>
      </c>
      <c r="C388" s="27">
        <v>2</v>
      </c>
      <c r="D388" s="45">
        <v>15</v>
      </c>
      <c r="E388" s="45">
        <v>12</v>
      </c>
      <c r="F388" s="186">
        <v>1.9259953999999999E-4</v>
      </c>
      <c r="G388" s="187">
        <v>1.9837317E-4</v>
      </c>
      <c r="H388" s="191" t="s">
        <v>123</v>
      </c>
      <c r="I388"/>
      <c r="J388"/>
      <c r="K388"/>
    </row>
    <row r="389" spans="1:11" x14ac:dyDescent="0.2">
      <c r="A389" s="26" t="s">
        <v>119</v>
      </c>
      <c r="B389" s="27" t="s">
        <v>12</v>
      </c>
      <c r="C389" s="27">
        <v>2</v>
      </c>
      <c r="D389" s="45">
        <v>15</v>
      </c>
      <c r="E389" s="45">
        <v>13</v>
      </c>
      <c r="F389" s="186">
        <v>1.9351200000000001E-4</v>
      </c>
      <c r="G389" s="187">
        <v>1.9837686000000001E-4</v>
      </c>
      <c r="H389" s="191" t="s">
        <v>123</v>
      </c>
      <c r="I389"/>
      <c r="J389"/>
      <c r="K389"/>
    </row>
    <row r="390" spans="1:11" x14ac:dyDescent="0.2">
      <c r="A390" s="26" t="s">
        <v>119</v>
      </c>
      <c r="B390" s="27" t="s">
        <v>12</v>
      </c>
      <c r="C390" s="27">
        <v>2</v>
      </c>
      <c r="D390" s="45">
        <v>15</v>
      </c>
      <c r="E390" s="45">
        <v>14</v>
      </c>
      <c r="F390" s="186">
        <v>1.9266117999999999E-4</v>
      </c>
      <c r="G390" s="187">
        <v>1.9838055000000001E-4</v>
      </c>
      <c r="H390" s="191" t="s">
        <v>123</v>
      </c>
      <c r="I390"/>
      <c r="J390"/>
      <c r="K390"/>
    </row>
    <row r="391" spans="1:11" x14ac:dyDescent="0.2">
      <c r="A391" s="26" t="s">
        <v>119</v>
      </c>
      <c r="B391" s="27" t="s">
        <v>12</v>
      </c>
      <c r="C391" s="27">
        <v>2</v>
      </c>
      <c r="D391" s="45">
        <v>15</v>
      </c>
      <c r="E391" s="45">
        <v>15</v>
      </c>
      <c r="F391" s="186">
        <v>1.935222E-4</v>
      </c>
      <c r="G391" s="187">
        <v>1.9838669999999999E-4</v>
      </c>
      <c r="H391" s="191" t="s">
        <v>123</v>
      </c>
      <c r="I391"/>
      <c r="J391"/>
      <c r="K391"/>
    </row>
    <row r="392" spans="1:11" x14ac:dyDescent="0.2">
      <c r="A392" s="26" t="s">
        <v>119</v>
      </c>
      <c r="B392" s="27" t="s">
        <v>12</v>
      </c>
      <c r="C392" s="27">
        <v>2</v>
      </c>
      <c r="D392" s="45">
        <v>15</v>
      </c>
      <c r="E392" s="45">
        <v>16</v>
      </c>
      <c r="F392" s="186">
        <v>1.9352700000000001E-4</v>
      </c>
      <c r="G392" s="187">
        <v>1.9838977E-4</v>
      </c>
      <c r="H392" s="191" t="s">
        <v>123</v>
      </c>
      <c r="I392"/>
      <c r="J392"/>
      <c r="K392"/>
    </row>
    <row r="393" spans="1:11" x14ac:dyDescent="0.2">
      <c r="A393" s="26" t="s">
        <v>119</v>
      </c>
      <c r="B393" s="27" t="s">
        <v>12</v>
      </c>
      <c r="C393" s="27">
        <v>2</v>
      </c>
      <c r="D393" s="45">
        <v>20</v>
      </c>
      <c r="E393" s="45">
        <v>1</v>
      </c>
      <c r="F393" s="186">
        <v>3.080526E-4</v>
      </c>
      <c r="G393" s="187">
        <v>3.1598826E-4</v>
      </c>
      <c r="H393" s="191" t="s">
        <v>123</v>
      </c>
      <c r="I393"/>
      <c r="J393"/>
      <c r="K393"/>
    </row>
    <row r="394" spans="1:11" x14ac:dyDescent="0.2">
      <c r="A394" s="26" t="s">
        <v>119</v>
      </c>
      <c r="B394" s="27" t="s">
        <v>12</v>
      </c>
      <c r="C394" s="27">
        <v>2</v>
      </c>
      <c r="D394" s="45">
        <v>20</v>
      </c>
      <c r="E394" s="45">
        <v>2</v>
      </c>
      <c r="F394" s="186">
        <v>3.0753478000000001E-4</v>
      </c>
      <c r="G394" s="187">
        <v>3.1439264999999999E-4</v>
      </c>
      <c r="H394" s="191" t="s">
        <v>123</v>
      </c>
      <c r="I394"/>
      <c r="J394"/>
      <c r="K394"/>
    </row>
    <row r="395" spans="1:11" x14ac:dyDescent="0.2">
      <c r="A395" s="26" t="s">
        <v>119</v>
      </c>
      <c r="B395" s="27" t="s">
        <v>12</v>
      </c>
      <c r="C395" s="27">
        <v>2</v>
      </c>
      <c r="D395" s="45">
        <v>20</v>
      </c>
      <c r="E395" s="45">
        <v>3</v>
      </c>
      <c r="F395" s="186">
        <v>3.0737370000000002E-4</v>
      </c>
      <c r="G395" s="187">
        <v>3.1439264999999999E-4</v>
      </c>
      <c r="H395" s="191" t="s">
        <v>123</v>
      </c>
      <c r="I395"/>
      <c r="J395"/>
      <c r="K395"/>
    </row>
    <row r="396" spans="1:11" x14ac:dyDescent="0.2">
      <c r="A396" s="26" t="s">
        <v>119</v>
      </c>
      <c r="B396" s="27" t="s">
        <v>12</v>
      </c>
      <c r="C396" s="27">
        <v>2</v>
      </c>
      <c r="D396" s="45">
        <v>20</v>
      </c>
      <c r="E396" s="45">
        <v>4</v>
      </c>
      <c r="F396" s="186">
        <v>3.0626574999999999E-4</v>
      </c>
      <c r="G396" s="187">
        <v>3.1439947E-4</v>
      </c>
      <c r="H396" s="191" t="s">
        <v>123</v>
      </c>
      <c r="I396"/>
      <c r="J396"/>
      <c r="K396"/>
    </row>
    <row r="397" spans="1:11" x14ac:dyDescent="0.2">
      <c r="A397" s="26" t="s">
        <v>119</v>
      </c>
      <c r="B397" s="27" t="s">
        <v>12</v>
      </c>
      <c r="C397" s="27">
        <v>2</v>
      </c>
      <c r="D397" s="45">
        <v>20</v>
      </c>
      <c r="E397" s="45">
        <v>5</v>
      </c>
      <c r="F397" s="186">
        <v>3.0626859999999999E-4</v>
      </c>
      <c r="G397" s="187">
        <v>3.1279202000000002E-4</v>
      </c>
      <c r="H397" s="191" t="s">
        <v>123</v>
      </c>
      <c r="I397"/>
      <c r="J397"/>
      <c r="K397"/>
    </row>
    <row r="398" spans="1:11" x14ac:dyDescent="0.2">
      <c r="A398" s="26" t="s">
        <v>119</v>
      </c>
      <c r="B398" s="27" t="s">
        <v>12</v>
      </c>
      <c r="C398" s="27">
        <v>2</v>
      </c>
      <c r="D398" s="45">
        <v>20</v>
      </c>
      <c r="E398" s="45">
        <v>6</v>
      </c>
      <c r="F398" s="186">
        <v>3.0445683999999999E-4</v>
      </c>
      <c r="G398" s="187">
        <v>3.1117294000000001E-4</v>
      </c>
      <c r="H398" s="191" t="s">
        <v>123</v>
      </c>
      <c r="I398"/>
      <c r="J398"/>
      <c r="K398"/>
    </row>
    <row r="399" spans="1:11" x14ac:dyDescent="0.2">
      <c r="A399" s="26" t="s">
        <v>119</v>
      </c>
      <c r="B399" s="27" t="s">
        <v>12</v>
      </c>
      <c r="C399" s="27">
        <v>2</v>
      </c>
      <c r="D399" s="45">
        <v>20</v>
      </c>
      <c r="E399" s="45">
        <v>7</v>
      </c>
      <c r="F399" s="186">
        <v>3.0347982999999999E-4</v>
      </c>
      <c r="G399" s="187">
        <v>3.1116713999999998E-4</v>
      </c>
      <c r="H399" s="191" t="s">
        <v>123</v>
      </c>
      <c r="I399"/>
      <c r="J399"/>
      <c r="K399"/>
    </row>
    <row r="400" spans="1:11" x14ac:dyDescent="0.2">
      <c r="A400" s="26" t="s">
        <v>119</v>
      </c>
      <c r="B400" s="27" t="s">
        <v>12</v>
      </c>
      <c r="C400" s="27">
        <v>2</v>
      </c>
      <c r="D400" s="45">
        <v>20</v>
      </c>
      <c r="E400" s="45">
        <v>8</v>
      </c>
      <c r="F400" s="186">
        <v>3.0414838999999998E-4</v>
      </c>
      <c r="G400" s="187">
        <v>3.1116713999999998E-4</v>
      </c>
      <c r="H400" s="191" t="s">
        <v>123</v>
      </c>
      <c r="I400"/>
      <c r="J400"/>
      <c r="K400"/>
    </row>
    <row r="401" spans="1:11" x14ac:dyDescent="0.2">
      <c r="A401" s="26" t="s">
        <v>119</v>
      </c>
      <c r="B401" s="27" t="s">
        <v>12</v>
      </c>
      <c r="C401" s="27">
        <v>2</v>
      </c>
      <c r="D401" s="45">
        <v>20</v>
      </c>
      <c r="E401" s="45">
        <v>9</v>
      </c>
      <c r="F401" s="186">
        <v>2.8681148000000002E-4</v>
      </c>
      <c r="G401" s="187">
        <v>2.9519638000000001E-4</v>
      </c>
      <c r="H401" s="191" t="s">
        <v>123</v>
      </c>
      <c r="I401"/>
      <c r="J401"/>
      <c r="K401"/>
    </row>
    <row r="402" spans="1:11" x14ac:dyDescent="0.2">
      <c r="A402" s="26" t="s">
        <v>119</v>
      </c>
      <c r="B402" s="27" t="s">
        <v>12</v>
      </c>
      <c r="C402" s="27">
        <v>2</v>
      </c>
      <c r="D402" s="45">
        <v>20</v>
      </c>
      <c r="E402" s="45">
        <v>10</v>
      </c>
      <c r="F402" s="186">
        <v>2.8604317000000001E-4</v>
      </c>
      <c r="G402" s="187">
        <v>2.9519821999999998E-4</v>
      </c>
      <c r="H402" s="191" t="s">
        <v>123</v>
      </c>
      <c r="I402"/>
      <c r="J402"/>
      <c r="K402"/>
    </row>
    <row r="403" spans="1:11" x14ac:dyDescent="0.2">
      <c r="A403" s="26" t="s">
        <v>119</v>
      </c>
      <c r="B403" s="27" t="s">
        <v>12</v>
      </c>
      <c r="C403" s="27">
        <v>2</v>
      </c>
      <c r="D403" s="45">
        <v>20</v>
      </c>
      <c r="E403" s="45">
        <v>11</v>
      </c>
      <c r="F403" s="186">
        <v>2.8629304000000002E-4</v>
      </c>
      <c r="G403" s="187">
        <v>2.9519913000000003E-4</v>
      </c>
      <c r="H403" s="191" t="s">
        <v>123</v>
      </c>
      <c r="I403"/>
      <c r="J403"/>
      <c r="K403"/>
    </row>
    <row r="404" spans="1:11" x14ac:dyDescent="0.2">
      <c r="A404" s="26" t="s">
        <v>119</v>
      </c>
      <c r="B404" s="27" t="s">
        <v>12</v>
      </c>
      <c r="C404" s="27">
        <v>2</v>
      </c>
      <c r="D404" s="45">
        <v>20</v>
      </c>
      <c r="E404" s="45">
        <v>12</v>
      </c>
      <c r="F404" s="186">
        <v>2.8704904E-4</v>
      </c>
      <c r="G404" s="187">
        <v>2.9520278999999998E-4</v>
      </c>
      <c r="H404" s="191" t="s">
        <v>123</v>
      </c>
      <c r="I404"/>
      <c r="J404"/>
      <c r="K404"/>
    </row>
    <row r="405" spans="1:11" x14ac:dyDescent="0.2">
      <c r="A405" s="26" t="s">
        <v>119</v>
      </c>
      <c r="B405" s="27" t="s">
        <v>12</v>
      </c>
      <c r="C405" s="27">
        <v>2</v>
      </c>
      <c r="D405" s="45">
        <v>20</v>
      </c>
      <c r="E405" s="45">
        <v>13</v>
      </c>
      <c r="F405" s="186">
        <v>2.8759560000000002E-4</v>
      </c>
      <c r="G405" s="187">
        <v>2.9682051999999998E-4</v>
      </c>
      <c r="H405" s="191" t="s">
        <v>123</v>
      </c>
      <c r="I405"/>
      <c r="J405"/>
      <c r="K405"/>
    </row>
    <row r="406" spans="1:11" x14ac:dyDescent="0.2">
      <c r="A406" s="26" t="s">
        <v>119</v>
      </c>
      <c r="B406" s="27" t="s">
        <v>12</v>
      </c>
      <c r="C406" s="27">
        <v>2</v>
      </c>
      <c r="D406" s="45">
        <v>20</v>
      </c>
      <c r="E406" s="45">
        <v>14</v>
      </c>
      <c r="F406" s="186">
        <v>2.8787815999999999E-4</v>
      </c>
      <c r="G406" s="187">
        <v>2.9681131999999998E-4</v>
      </c>
      <c r="H406" s="191" t="s">
        <v>123</v>
      </c>
      <c r="I406"/>
      <c r="J406"/>
      <c r="K406"/>
    </row>
    <row r="407" spans="1:11" x14ac:dyDescent="0.2">
      <c r="A407" s="26" t="s">
        <v>119</v>
      </c>
      <c r="B407" s="27" t="s">
        <v>12</v>
      </c>
      <c r="C407" s="27">
        <v>2</v>
      </c>
      <c r="D407" s="45">
        <v>20</v>
      </c>
      <c r="E407" s="45">
        <v>15</v>
      </c>
      <c r="F407" s="186">
        <v>2.8807080999999999E-4</v>
      </c>
      <c r="G407" s="187">
        <v>2.9681683999999999E-4</v>
      </c>
      <c r="H407" s="191" t="s">
        <v>123</v>
      </c>
      <c r="I407"/>
      <c r="J407"/>
      <c r="K407"/>
    </row>
    <row r="408" spans="1:11" x14ac:dyDescent="0.2">
      <c r="A408" s="26" t="s">
        <v>119</v>
      </c>
      <c r="B408" s="27" t="s">
        <v>12</v>
      </c>
      <c r="C408" s="27">
        <v>2</v>
      </c>
      <c r="D408" s="45">
        <v>20</v>
      </c>
      <c r="E408" s="45">
        <v>16</v>
      </c>
      <c r="F408" s="186">
        <v>2.8824508999999998E-4</v>
      </c>
      <c r="G408" s="187">
        <v>2.9680211999999999E-4</v>
      </c>
      <c r="H408" s="191" t="s">
        <v>123</v>
      </c>
      <c r="I408"/>
      <c r="J408"/>
      <c r="K408"/>
    </row>
    <row r="409" spans="1:11" x14ac:dyDescent="0.2">
      <c r="A409" s="26" t="s">
        <v>119</v>
      </c>
      <c r="B409" s="27" t="s">
        <v>12</v>
      </c>
      <c r="C409" s="27">
        <v>2</v>
      </c>
      <c r="D409" s="45">
        <v>26</v>
      </c>
      <c r="E409" s="45">
        <v>1</v>
      </c>
      <c r="F409" s="186">
        <v>4.8870382000000003E-4</v>
      </c>
      <c r="G409" s="187">
        <v>5.0466241999999996E-4</v>
      </c>
      <c r="H409" s="191" t="s">
        <v>123</v>
      </c>
      <c r="I409"/>
      <c r="J409"/>
      <c r="K409"/>
    </row>
    <row r="410" spans="1:11" x14ac:dyDescent="0.2">
      <c r="A410" s="26" t="s">
        <v>119</v>
      </c>
      <c r="B410" s="27" t="s">
        <v>12</v>
      </c>
      <c r="C410" s="27">
        <v>2</v>
      </c>
      <c r="D410" s="45">
        <v>26</v>
      </c>
      <c r="E410" s="45">
        <v>2</v>
      </c>
      <c r="F410" s="186">
        <v>4.8808978000000001E-4</v>
      </c>
      <c r="G410" s="187">
        <v>5.0296428000000002E-4</v>
      </c>
      <c r="H410" s="191" t="s">
        <v>123</v>
      </c>
      <c r="I410"/>
      <c r="J410"/>
      <c r="K410"/>
    </row>
    <row r="411" spans="1:11" x14ac:dyDescent="0.2">
      <c r="A411" s="26" t="s">
        <v>119</v>
      </c>
      <c r="B411" s="27" t="s">
        <v>12</v>
      </c>
      <c r="C411" s="27">
        <v>2</v>
      </c>
      <c r="D411" s="45">
        <v>26</v>
      </c>
      <c r="E411" s="45">
        <v>3</v>
      </c>
      <c r="F411" s="186">
        <v>4.8760637000000001E-4</v>
      </c>
      <c r="G411" s="187">
        <v>5.0297988000000003E-4</v>
      </c>
      <c r="H411" s="191" t="s">
        <v>123</v>
      </c>
      <c r="I411"/>
      <c r="J411"/>
      <c r="K411"/>
    </row>
    <row r="412" spans="1:11" x14ac:dyDescent="0.2">
      <c r="A412" s="26" t="s">
        <v>119</v>
      </c>
      <c r="B412" s="27" t="s">
        <v>12</v>
      </c>
      <c r="C412" s="27">
        <v>2</v>
      </c>
      <c r="D412" s="45">
        <v>26</v>
      </c>
      <c r="E412" s="45">
        <v>4</v>
      </c>
      <c r="F412" s="186">
        <v>4.8651177999999999E-4</v>
      </c>
      <c r="G412" s="187">
        <v>5.0137087E-4</v>
      </c>
      <c r="H412" s="191" t="s">
        <v>123</v>
      </c>
      <c r="I412"/>
      <c r="J412"/>
      <c r="K412"/>
    </row>
    <row r="413" spans="1:11" x14ac:dyDescent="0.2">
      <c r="A413" s="26" t="s">
        <v>119</v>
      </c>
      <c r="B413" s="27" t="s">
        <v>12</v>
      </c>
      <c r="C413" s="27">
        <v>2</v>
      </c>
      <c r="D413" s="45">
        <v>26</v>
      </c>
      <c r="E413" s="45">
        <v>5</v>
      </c>
      <c r="F413" s="186">
        <v>4.8525818000000001E-4</v>
      </c>
      <c r="G413" s="187">
        <v>5.0137243000000005E-4</v>
      </c>
      <c r="H413" s="191" t="s">
        <v>123</v>
      </c>
      <c r="I413"/>
      <c r="J413"/>
      <c r="K413"/>
    </row>
    <row r="414" spans="1:11" x14ac:dyDescent="0.2">
      <c r="A414" s="26" t="s">
        <v>119</v>
      </c>
      <c r="B414" s="27" t="s">
        <v>12</v>
      </c>
      <c r="C414" s="27">
        <v>2</v>
      </c>
      <c r="D414" s="45">
        <v>26</v>
      </c>
      <c r="E414" s="45">
        <v>6</v>
      </c>
      <c r="F414" s="186">
        <v>4.8352950000000002E-4</v>
      </c>
      <c r="G414" s="187">
        <v>4.9814816999999999E-4</v>
      </c>
      <c r="H414" s="191" t="s">
        <v>123</v>
      </c>
      <c r="I414"/>
      <c r="J414"/>
      <c r="K414"/>
    </row>
    <row r="415" spans="1:11" x14ac:dyDescent="0.2">
      <c r="A415" s="26" t="s">
        <v>119</v>
      </c>
      <c r="B415" s="27" t="s">
        <v>12</v>
      </c>
      <c r="C415" s="27">
        <v>2</v>
      </c>
      <c r="D415" s="45">
        <v>26</v>
      </c>
      <c r="E415" s="45">
        <v>7</v>
      </c>
      <c r="F415" s="186">
        <v>4.8165059E-4</v>
      </c>
      <c r="G415" s="187">
        <v>4.9652680000000001E-4</v>
      </c>
      <c r="H415" s="191" t="s">
        <v>123</v>
      </c>
      <c r="I415"/>
      <c r="J415"/>
      <c r="K415"/>
    </row>
    <row r="416" spans="1:11" x14ac:dyDescent="0.2">
      <c r="A416" s="26" t="s">
        <v>119</v>
      </c>
      <c r="B416" s="27" t="s">
        <v>12</v>
      </c>
      <c r="C416" s="27">
        <v>2</v>
      </c>
      <c r="D416" s="45">
        <v>26</v>
      </c>
      <c r="E416" s="45">
        <v>8</v>
      </c>
      <c r="F416" s="186">
        <v>4.8265934000000003E-4</v>
      </c>
      <c r="G416" s="187">
        <v>4.9813427000000002E-4</v>
      </c>
      <c r="H416" s="191" t="s">
        <v>123</v>
      </c>
      <c r="I416"/>
      <c r="J416"/>
      <c r="K416"/>
    </row>
    <row r="417" spans="1:11" x14ac:dyDescent="0.2">
      <c r="A417" s="26" t="s">
        <v>119</v>
      </c>
      <c r="B417" s="27" t="s">
        <v>12</v>
      </c>
      <c r="C417" s="27">
        <v>2</v>
      </c>
      <c r="D417" s="45">
        <v>26</v>
      </c>
      <c r="E417" s="45">
        <v>9</v>
      </c>
      <c r="F417" s="186">
        <v>4.5572704000000001E-4</v>
      </c>
      <c r="G417" s="187">
        <v>4.7258996E-4</v>
      </c>
      <c r="H417" s="191" t="s">
        <v>123</v>
      </c>
      <c r="I417"/>
      <c r="J417"/>
      <c r="K417"/>
    </row>
    <row r="418" spans="1:11" x14ac:dyDescent="0.2">
      <c r="A418" s="26" t="s">
        <v>119</v>
      </c>
      <c r="B418" s="27" t="s">
        <v>12</v>
      </c>
      <c r="C418" s="27">
        <v>2</v>
      </c>
      <c r="D418" s="45">
        <v>26</v>
      </c>
      <c r="E418" s="45">
        <v>10</v>
      </c>
      <c r="F418" s="186">
        <v>4.5484049999999998E-4</v>
      </c>
      <c r="G418" s="187">
        <v>4.7097848000000002E-4</v>
      </c>
      <c r="H418" s="191" t="s">
        <v>123</v>
      </c>
      <c r="I418"/>
      <c r="J418"/>
      <c r="K418"/>
    </row>
    <row r="419" spans="1:11" x14ac:dyDescent="0.2">
      <c r="A419" s="26" t="s">
        <v>119</v>
      </c>
      <c r="B419" s="27" t="s">
        <v>12</v>
      </c>
      <c r="C419" s="27">
        <v>2</v>
      </c>
      <c r="D419" s="45">
        <v>26</v>
      </c>
      <c r="E419" s="45">
        <v>11</v>
      </c>
      <c r="F419" s="186">
        <v>4.5509100999999998E-4</v>
      </c>
      <c r="G419" s="187">
        <v>4.7098285999999998E-4</v>
      </c>
      <c r="H419" s="191" t="s">
        <v>123</v>
      </c>
      <c r="I419"/>
      <c r="J419"/>
      <c r="K419"/>
    </row>
    <row r="420" spans="1:11" x14ac:dyDescent="0.2">
      <c r="A420" s="26" t="s">
        <v>119</v>
      </c>
      <c r="B420" s="27" t="s">
        <v>12</v>
      </c>
      <c r="C420" s="27">
        <v>2</v>
      </c>
      <c r="D420" s="45">
        <v>26</v>
      </c>
      <c r="E420" s="45">
        <v>12</v>
      </c>
      <c r="F420" s="186">
        <v>4.5592019000000001E-4</v>
      </c>
      <c r="G420" s="187">
        <v>4.7260168E-4</v>
      </c>
      <c r="H420" s="191" t="s">
        <v>123</v>
      </c>
      <c r="I420"/>
      <c r="J420"/>
      <c r="K420"/>
    </row>
    <row r="421" spans="1:11" x14ac:dyDescent="0.2">
      <c r="A421" s="26" t="s">
        <v>119</v>
      </c>
      <c r="B421" s="27" t="s">
        <v>12</v>
      </c>
      <c r="C421" s="27">
        <v>2</v>
      </c>
      <c r="D421" s="45">
        <v>26</v>
      </c>
      <c r="E421" s="45">
        <v>13</v>
      </c>
      <c r="F421" s="186">
        <v>4.5623289000000001E-4</v>
      </c>
      <c r="G421" s="187">
        <v>4.7260314000000002E-4</v>
      </c>
      <c r="H421" s="191" t="s">
        <v>123</v>
      </c>
      <c r="I421"/>
      <c r="J421"/>
      <c r="K421"/>
    </row>
    <row r="422" spans="1:11" x14ac:dyDescent="0.2">
      <c r="A422" s="26" t="s">
        <v>119</v>
      </c>
      <c r="B422" s="27" t="s">
        <v>12</v>
      </c>
      <c r="C422" s="27">
        <v>2</v>
      </c>
      <c r="D422" s="45">
        <v>26</v>
      </c>
      <c r="E422" s="45">
        <v>14</v>
      </c>
      <c r="F422" s="186">
        <v>4.5680782999999998E-4</v>
      </c>
      <c r="G422" s="187">
        <v>4.7260314000000002E-4</v>
      </c>
      <c r="H422" s="191" t="s">
        <v>123</v>
      </c>
      <c r="I422"/>
      <c r="J422"/>
      <c r="K422"/>
    </row>
    <row r="423" spans="1:11" x14ac:dyDescent="0.2">
      <c r="A423" s="26" t="s">
        <v>119</v>
      </c>
      <c r="B423" s="27" t="s">
        <v>12</v>
      </c>
      <c r="C423" s="27">
        <v>2</v>
      </c>
      <c r="D423" s="45">
        <v>26</v>
      </c>
      <c r="E423" s="45">
        <v>15</v>
      </c>
      <c r="F423" s="186">
        <v>4.5700915000000003E-4</v>
      </c>
      <c r="G423" s="187">
        <v>4.7259435000000002E-4</v>
      </c>
      <c r="H423" s="191" t="s">
        <v>123</v>
      </c>
      <c r="I423"/>
      <c r="J423"/>
      <c r="K423"/>
    </row>
    <row r="424" spans="1:11" x14ac:dyDescent="0.2">
      <c r="A424" s="26" t="s">
        <v>119</v>
      </c>
      <c r="B424" s="27" t="s">
        <v>12</v>
      </c>
      <c r="C424" s="27">
        <v>2</v>
      </c>
      <c r="D424" s="45">
        <v>26</v>
      </c>
      <c r="E424" s="45">
        <v>16</v>
      </c>
      <c r="F424" s="186">
        <v>4.5605062999999998E-4</v>
      </c>
      <c r="G424" s="187">
        <v>4.7421905999999998E-4</v>
      </c>
      <c r="H424" s="191" t="s">
        <v>123</v>
      </c>
      <c r="I424"/>
      <c r="J424"/>
      <c r="K424"/>
    </row>
    <row r="425" spans="1:11" x14ac:dyDescent="0.2">
      <c r="A425" s="26" t="s">
        <v>119</v>
      </c>
      <c r="B425" s="27" t="s">
        <v>12</v>
      </c>
      <c r="C425" s="27">
        <v>2</v>
      </c>
      <c r="D425" s="45">
        <v>32</v>
      </c>
      <c r="E425" s="45">
        <v>1</v>
      </c>
      <c r="F425" s="186">
        <v>7.7007807000000004E-4</v>
      </c>
      <c r="G425" s="187">
        <v>7.9401666E-4</v>
      </c>
      <c r="H425" s="191" t="s">
        <v>123</v>
      </c>
      <c r="I425"/>
      <c r="J425"/>
      <c r="K425"/>
    </row>
    <row r="426" spans="1:11" x14ac:dyDescent="0.2">
      <c r="A426" s="26" t="s">
        <v>119</v>
      </c>
      <c r="B426" s="27" t="s">
        <v>12</v>
      </c>
      <c r="C426" s="27">
        <v>2</v>
      </c>
      <c r="D426" s="45">
        <v>32</v>
      </c>
      <c r="E426" s="45">
        <v>2</v>
      </c>
      <c r="F426" s="186">
        <v>7.6888217999999996E-4</v>
      </c>
      <c r="G426" s="187">
        <v>7.9271949999999995E-4</v>
      </c>
      <c r="H426" s="191" t="s">
        <v>123</v>
      </c>
      <c r="I426"/>
      <c r="J426"/>
      <c r="K426"/>
    </row>
    <row r="427" spans="1:11" x14ac:dyDescent="0.2">
      <c r="A427" s="26" t="s">
        <v>119</v>
      </c>
      <c r="B427" s="27" t="s">
        <v>12</v>
      </c>
      <c r="C427" s="27">
        <v>2</v>
      </c>
      <c r="D427" s="45">
        <v>32</v>
      </c>
      <c r="E427" s="45">
        <v>3</v>
      </c>
      <c r="F427" s="186">
        <v>7.7047092999999996E-4</v>
      </c>
      <c r="G427" s="187">
        <v>7.9568966999999996E-4</v>
      </c>
      <c r="H427" s="191" t="s">
        <v>123</v>
      </c>
      <c r="I427"/>
      <c r="J427"/>
      <c r="K427"/>
    </row>
    <row r="428" spans="1:11" x14ac:dyDescent="0.2">
      <c r="A428" s="26" t="s">
        <v>119</v>
      </c>
      <c r="B428" s="27" t="s">
        <v>12</v>
      </c>
      <c r="C428" s="27">
        <v>2</v>
      </c>
      <c r="D428" s="45">
        <v>32</v>
      </c>
      <c r="E428" s="45">
        <v>4</v>
      </c>
      <c r="F428" s="186">
        <v>7.6691452999999999E-4</v>
      </c>
      <c r="G428" s="187">
        <v>7.9135000000000002E-4</v>
      </c>
      <c r="H428" s="191" t="s">
        <v>123</v>
      </c>
      <c r="I428"/>
      <c r="J428"/>
      <c r="K428"/>
    </row>
    <row r="429" spans="1:11" x14ac:dyDescent="0.2">
      <c r="A429" s="26" t="s">
        <v>119</v>
      </c>
      <c r="B429" s="27" t="s">
        <v>12</v>
      </c>
      <c r="C429" s="27">
        <v>2</v>
      </c>
      <c r="D429" s="45">
        <v>32</v>
      </c>
      <c r="E429" s="45">
        <v>5</v>
      </c>
      <c r="F429" s="186">
        <v>7.6188695999999999E-4</v>
      </c>
      <c r="G429" s="187">
        <v>7.8547743000000005E-4</v>
      </c>
      <c r="H429" s="191" t="s">
        <v>123</v>
      </c>
      <c r="I429"/>
      <c r="J429"/>
      <c r="K429"/>
    </row>
    <row r="430" spans="1:11" x14ac:dyDescent="0.2">
      <c r="A430" s="26" t="s">
        <v>119</v>
      </c>
      <c r="B430" s="27" t="s">
        <v>12</v>
      </c>
      <c r="C430" s="27">
        <v>2</v>
      </c>
      <c r="D430" s="45">
        <v>32</v>
      </c>
      <c r="E430" s="45">
        <v>6</v>
      </c>
      <c r="F430" s="186">
        <v>7.5933947000000001E-4</v>
      </c>
      <c r="G430" s="187">
        <v>7.8386454000000001E-4</v>
      </c>
      <c r="H430" s="191" t="s">
        <v>123</v>
      </c>
      <c r="I430"/>
      <c r="J430"/>
      <c r="K430"/>
    </row>
    <row r="431" spans="1:11" x14ac:dyDescent="0.2">
      <c r="A431" s="26" t="s">
        <v>119</v>
      </c>
      <c r="B431" s="27" t="s">
        <v>12</v>
      </c>
      <c r="C431" s="27">
        <v>2</v>
      </c>
      <c r="D431" s="45">
        <v>32</v>
      </c>
      <c r="E431" s="45">
        <v>7</v>
      </c>
      <c r="F431" s="186">
        <v>7.5753894999999998E-4</v>
      </c>
      <c r="G431" s="187">
        <v>7.8189516999999998E-4</v>
      </c>
      <c r="H431" s="191" t="s">
        <v>123</v>
      </c>
      <c r="I431"/>
      <c r="J431"/>
      <c r="K431"/>
    </row>
    <row r="432" spans="1:11" x14ac:dyDescent="0.2">
      <c r="A432" s="26" t="s">
        <v>119</v>
      </c>
      <c r="B432" s="27" t="s">
        <v>12</v>
      </c>
      <c r="C432" s="27">
        <v>2</v>
      </c>
      <c r="D432" s="45">
        <v>32</v>
      </c>
      <c r="E432" s="45">
        <v>8</v>
      </c>
      <c r="F432" s="186">
        <v>7.6107694999999996E-4</v>
      </c>
      <c r="G432" s="187">
        <v>7.8513897000000003E-4</v>
      </c>
      <c r="H432" s="191" t="s">
        <v>123</v>
      </c>
      <c r="I432"/>
      <c r="J432"/>
      <c r="K432"/>
    </row>
    <row r="433" spans="1:11" x14ac:dyDescent="0.2">
      <c r="A433" s="26" t="s">
        <v>119</v>
      </c>
      <c r="B433" s="27" t="s">
        <v>12</v>
      </c>
      <c r="C433" s="27">
        <v>2</v>
      </c>
      <c r="D433" s="45">
        <v>32</v>
      </c>
      <c r="E433" s="45">
        <v>9</v>
      </c>
      <c r="F433" s="186">
        <v>7.1606983999999995E-4</v>
      </c>
      <c r="G433" s="187">
        <v>7.4275629000000005E-4</v>
      </c>
      <c r="H433" s="191" t="s">
        <v>123</v>
      </c>
      <c r="I433"/>
      <c r="J433"/>
      <c r="K433"/>
    </row>
    <row r="434" spans="1:11" x14ac:dyDescent="0.2">
      <c r="A434" s="26" t="s">
        <v>119</v>
      </c>
      <c r="B434" s="27" t="s">
        <v>12</v>
      </c>
      <c r="C434" s="27">
        <v>2</v>
      </c>
      <c r="D434" s="45">
        <v>32</v>
      </c>
      <c r="E434" s="45">
        <v>10</v>
      </c>
      <c r="F434" s="186">
        <v>7.1394611999999998E-4</v>
      </c>
      <c r="G434" s="187">
        <v>7.4180980000000001E-4</v>
      </c>
      <c r="H434" s="191" t="s">
        <v>123</v>
      </c>
      <c r="I434"/>
      <c r="J434"/>
      <c r="K434"/>
    </row>
    <row r="435" spans="1:11" x14ac:dyDescent="0.2">
      <c r="A435" s="26" t="s">
        <v>119</v>
      </c>
      <c r="B435" s="27" t="s">
        <v>12</v>
      </c>
      <c r="C435" s="27">
        <v>2</v>
      </c>
      <c r="D435" s="45">
        <v>32</v>
      </c>
      <c r="E435" s="45">
        <v>11</v>
      </c>
      <c r="F435" s="186">
        <v>7.1441550999999995E-4</v>
      </c>
      <c r="G435" s="187">
        <v>7.4221230000000001E-4</v>
      </c>
      <c r="H435" s="191" t="s">
        <v>123</v>
      </c>
      <c r="I435"/>
      <c r="J435"/>
      <c r="K435"/>
    </row>
    <row r="436" spans="1:11" x14ac:dyDescent="0.2">
      <c r="A436" s="26" t="s">
        <v>119</v>
      </c>
      <c r="B436" s="27" t="s">
        <v>12</v>
      </c>
      <c r="C436" s="27">
        <v>2</v>
      </c>
      <c r="D436" s="45">
        <v>32</v>
      </c>
      <c r="E436" s="45">
        <v>12</v>
      </c>
      <c r="F436" s="186">
        <v>7.1281575000000004E-4</v>
      </c>
      <c r="G436" s="187">
        <v>7.4019519999999998E-4</v>
      </c>
      <c r="H436" s="191" t="s">
        <v>123</v>
      </c>
      <c r="I436"/>
      <c r="J436"/>
      <c r="K436"/>
    </row>
    <row r="437" spans="1:11" x14ac:dyDescent="0.2">
      <c r="A437" s="26" t="s">
        <v>119</v>
      </c>
      <c r="B437" s="27" t="s">
        <v>12</v>
      </c>
      <c r="C437" s="27">
        <v>2</v>
      </c>
      <c r="D437" s="45">
        <v>32</v>
      </c>
      <c r="E437" s="45">
        <v>13</v>
      </c>
      <c r="F437" s="186">
        <v>7.1669519000000005E-4</v>
      </c>
      <c r="G437" s="187">
        <v>7.4378431E-4</v>
      </c>
      <c r="H437" s="191" t="s">
        <v>123</v>
      </c>
      <c r="I437"/>
      <c r="J437"/>
      <c r="K437"/>
    </row>
    <row r="438" spans="1:11" x14ac:dyDescent="0.2">
      <c r="A438" s="26" t="s">
        <v>119</v>
      </c>
      <c r="B438" s="27" t="s">
        <v>12</v>
      </c>
      <c r="C438" s="27">
        <v>2</v>
      </c>
      <c r="D438" s="45">
        <v>32</v>
      </c>
      <c r="E438" s="45">
        <v>14</v>
      </c>
      <c r="F438" s="186">
        <v>7.1962887000000004E-4</v>
      </c>
      <c r="G438" s="187">
        <v>7.4717087999999997E-4</v>
      </c>
      <c r="H438" s="191" t="s">
        <v>123</v>
      </c>
      <c r="I438"/>
      <c r="J438"/>
      <c r="K438"/>
    </row>
    <row r="439" spans="1:11" x14ac:dyDescent="0.2">
      <c r="A439" s="26" t="s">
        <v>119</v>
      </c>
      <c r="B439" s="27" t="s">
        <v>12</v>
      </c>
      <c r="C439" s="27">
        <v>2</v>
      </c>
      <c r="D439" s="45">
        <v>32</v>
      </c>
      <c r="E439" s="45">
        <v>15</v>
      </c>
      <c r="F439" s="186">
        <v>7.1679529999999999E-4</v>
      </c>
      <c r="G439" s="187">
        <v>7.4338785000000005E-4</v>
      </c>
      <c r="H439" s="191" t="s">
        <v>123</v>
      </c>
      <c r="I439"/>
      <c r="J439"/>
      <c r="K439"/>
    </row>
    <row r="440" spans="1:11" x14ac:dyDescent="0.2">
      <c r="A440" s="26" t="s">
        <v>119</v>
      </c>
      <c r="B440" s="27" t="s">
        <v>12</v>
      </c>
      <c r="C440" s="27">
        <v>2</v>
      </c>
      <c r="D440" s="45">
        <v>32</v>
      </c>
      <c r="E440" s="45">
        <v>16</v>
      </c>
      <c r="F440" s="186">
        <v>7.1704701999999998E-4</v>
      </c>
      <c r="G440" s="187">
        <v>7.4451992999999999E-4</v>
      </c>
      <c r="H440" s="191" t="s">
        <v>123</v>
      </c>
      <c r="I440"/>
      <c r="J440"/>
      <c r="K440"/>
    </row>
    <row r="441" spans="1:11" x14ac:dyDescent="0.2">
      <c r="A441" s="26" t="s">
        <v>119</v>
      </c>
      <c r="B441" s="27" t="s">
        <v>12</v>
      </c>
      <c r="C441" s="27">
        <v>2</v>
      </c>
      <c r="D441" s="45">
        <v>34</v>
      </c>
      <c r="E441" s="45">
        <v>1</v>
      </c>
      <c r="F441" s="186">
        <v>3.0811034E-5</v>
      </c>
      <c r="G441" s="187">
        <v>3.1152129999999998E-5</v>
      </c>
      <c r="H441" s="191" t="s">
        <v>123</v>
      </c>
      <c r="I441"/>
      <c r="J441"/>
      <c r="K441"/>
    </row>
    <row r="442" spans="1:11" x14ac:dyDescent="0.2">
      <c r="A442" s="26" t="s">
        <v>119</v>
      </c>
      <c r="B442" s="27" t="s">
        <v>12</v>
      </c>
      <c r="C442" s="27">
        <v>2</v>
      </c>
      <c r="D442" s="45">
        <v>34</v>
      </c>
      <c r="E442" s="45">
        <v>2</v>
      </c>
      <c r="F442" s="186">
        <v>3.1084053999999997E-5</v>
      </c>
      <c r="G442" s="187">
        <v>3.1488600000000002E-5</v>
      </c>
      <c r="H442" s="191" t="s">
        <v>123</v>
      </c>
      <c r="I442"/>
      <c r="J442"/>
      <c r="K442"/>
    </row>
    <row r="443" spans="1:11" x14ac:dyDescent="0.2">
      <c r="A443" s="26" t="s">
        <v>119</v>
      </c>
      <c r="B443" s="27" t="s">
        <v>12</v>
      </c>
      <c r="C443" s="27">
        <v>2</v>
      </c>
      <c r="D443" s="45">
        <v>34</v>
      </c>
      <c r="E443" s="45">
        <v>3</v>
      </c>
      <c r="F443" s="186">
        <v>3.1085516000000003E-5</v>
      </c>
      <c r="G443" s="187">
        <v>3.1478849999999998E-5</v>
      </c>
      <c r="H443" s="191" t="s">
        <v>123</v>
      </c>
      <c r="I443"/>
      <c r="J443"/>
      <c r="K443"/>
    </row>
    <row r="444" spans="1:11" x14ac:dyDescent="0.2">
      <c r="A444" s="26" t="s">
        <v>119</v>
      </c>
      <c r="B444" s="27" t="s">
        <v>12</v>
      </c>
      <c r="C444" s="27">
        <v>2</v>
      </c>
      <c r="D444" s="45">
        <v>34</v>
      </c>
      <c r="E444" s="45">
        <v>4</v>
      </c>
      <c r="F444" s="186">
        <v>3.1115102999999998E-5</v>
      </c>
      <c r="G444" s="187">
        <v>3.1496399999999999E-5</v>
      </c>
      <c r="H444" s="191" t="s">
        <v>123</v>
      </c>
      <c r="I444"/>
      <c r="J444"/>
      <c r="K444"/>
    </row>
    <row r="445" spans="1:11" x14ac:dyDescent="0.2">
      <c r="A445" s="26" t="s">
        <v>119</v>
      </c>
      <c r="B445" s="27" t="s">
        <v>12</v>
      </c>
      <c r="C445" s="27">
        <v>2</v>
      </c>
      <c r="D445" s="45">
        <v>34</v>
      </c>
      <c r="E445" s="45">
        <v>5</v>
      </c>
      <c r="F445" s="186">
        <v>3.1091874000000002E-5</v>
      </c>
      <c r="G445" s="187">
        <v>3.1473390000000002E-5</v>
      </c>
      <c r="H445" s="191" t="s">
        <v>123</v>
      </c>
      <c r="I445"/>
      <c r="J445"/>
      <c r="K445"/>
    </row>
    <row r="446" spans="1:11" x14ac:dyDescent="0.2">
      <c r="A446" s="26" t="s">
        <v>119</v>
      </c>
      <c r="B446" s="27" t="s">
        <v>12</v>
      </c>
      <c r="C446" s="27">
        <v>2</v>
      </c>
      <c r="D446" s="45">
        <v>34</v>
      </c>
      <c r="E446" s="45">
        <v>6</v>
      </c>
      <c r="F446" s="186">
        <v>3.1013819000000003E-5</v>
      </c>
      <c r="G446" s="187">
        <v>3.1294139999999999E-5</v>
      </c>
      <c r="H446" s="191" t="s">
        <v>123</v>
      </c>
      <c r="I446"/>
      <c r="J446"/>
      <c r="K446"/>
    </row>
    <row r="447" spans="1:11" x14ac:dyDescent="0.2">
      <c r="A447" s="26" t="s">
        <v>119</v>
      </c>
      <c r="B447" s="27" t="s">
        <v>12</v>
      </c>
      <c r="C447" s="27">
        <v>2</v>
      </c>
      <c r="D447" s="45">
        <v>34</v>
      </c>
      <c r="E447" s="45">
        <v>7</v>
      </c>
      <c r="F447" s="186">
        <v>3.0740486999999999E-5</v>
      </c>
      <c r="G447" s="187">
        <v>3.111932E-5</v>
      </c>
      <c r="H447" s="191" t="s">
        <v>123</v>
      </c>
      <c r="I447"/>
      <c r="J447"/>
      <c r="K447"/>
    </row>
    <row r="448" spans="1:11" x14ac:dyDescent="0.2">
      <c r="A448" s="26" t="s">
        <v>119</v>
      </c>
      <c r="B448" s="27" t="s">
        <v>12</v>
      </c>
      <c r="C448" s="27">
        <v>2</v>
      </c>
      <c r="D448" s="45">
        <v>34</v>
      </c>
      <c r="E448" s="45">
        <v>8</v>
      </c>
      <c r="F448" s="186">
        <v>3.0744456999999999E-5</v>
      </c>
      <c r="G448" s="187">
        <v>3.0988992000000002E-5</v>
      </c>
      <c r="H448" s="191" t="s">
        <v>123</v>
      </c>
      <c r="I448"/>
      <c r="J448"/>
      <c r="K448"/>
    </row>
    <row r="449" spans="1:11" x14ac:dyDescent="0.2">
      <c r="A449" s="26" t="s">
        <v>119</v>
      </c>
      <c r="B449" s="27" t="s">
        <v>12</v>
      </c>
      <c r="C449" s="27">
        <v>2</v>
      </c>
      <c r="D449" s="45">
        <v>34</v>
      </c>
      <c r="E449" s="45">
        <v>9</v>
      </c>
      <c r="F449" s="186">
        <v>2.8949569999999999E-5</v>
      </c>
      <c r="G449" s="187">
        <v>2.9523024000000001E-5</v>
      </c>
      <c r="H449" s="191" t="s">
        <v>123</v>
      </c>
      <c r="I449"/>
      <c r="J449"/>
      <c r="K449"/>
    </row>
    <row r="450" spans="1:11" x14ac:dyDescent="0.2">
      <c r="A450" s="26" t="s">
        <v>119</v>
      </c>
      <c r="B450" s="27" t="s">
        <v>12</v>
      </c>
      <c r="C450" s="27">
        <v>2</v>
      </c>
      <c r="D450" s="45">
        <v>34</v>
      </c>
      <c r="E450" s="45">
        <v>10</v>
      </c>
      <c r="F450" s="186">
        <v>2.8912640000000001E-5</v>
      </c>
      <c r="G450" s="187">
        <v>2.9362242E-5</v>
      </c>
      <c r="H450" s="191" t="s">
        <v>123</v>
      </c>
      <c r="I450"/>
      <c r="J450"/>
      <c r="K450"/>
    </row>
    <row r="451" spans="1:11" x14ac:dyDescent="0.2">
      <c r="A451" s="26" t="s">
        <v>119</v>
      </c>
      <c r="B451" s="27" t="s">
        <v>12</v>
      </c>
      <c r="C451" s="27">
        <v>2</v>
      </c>
      <c r="D451" s="45">
        <v>34</v>
      </c>
      <c r="E451" s="45">
        <v>11</v>
      </c>
      <c r="F451" s="186">
        <v>2.9045753E-5</v>
      </c>
      <c r="G451" s="187">
        <v>2.9541141E-5</v>
      </c>
      <c r="H451" s="191" t="s">
        <v>123</v>
      </c>
      <c r="I451"/>
      <c r="J451"/>
      <c r="K451"/>
    </row>
    <row r="452" spans="1:11" x14ac:dyDescent="0.2">
      <c r="A452" s="26" t="s">
        <v>119</v>
      </c>
      <c r="B452" s="27" t="s">
        <v>12</v>
      </c>
      <c r="C452" s="27">
        <v>2</v>
      </c>
      <c r="D452" s="45">
        <v>34</v>
      </c>
      <c r="E452" s="45">
        <v>12</v>
      </c>
      <c r="F452" s="186">
        <v>2.9091797E-5</v>
      </c>
      <c r="G452" s="187">
        <v>2.9524670999999999E-5</v>
      </c>
      <c r="H452" s="191" t="s">
        <v>123</v>
      </c>
      <c r="I452"/>
      <c r="J452"/>
      <c r="K452"/>
    </row>
    <row r="453" spans="1:11" x14ac:dyDescent="0.2">
      <c r="A453" s="26" t="s">
        <v>119</v>
      </c>
      <c r="B453" s="27" t="s">
        <v>12</v>
      </c>
      <c r="C453" s="27">
        <v>2</v>
      </c>
      <c r="D453" s="45">
        <v>34</v>
      </c>
      <c r="E453" s="45">
        <v>13</v>
      </c>
      <c r="F453" s="186">
        <v>2.9090823999999998E-5</v>
      </c>
      <c r="G453" s="187">
        <v>2.9530709999999999E-5</v>
      </c>
      <c r="H453" s="191" t="s">
        <v>123</v>
      </c>
      <c r="I453"/>
      <c r="J453"/>
      <c r="K453"/>
    </row>
    <row r="454" spans="1:11" x14ac:dyDescent="0.2">
      <c r="A454" s="26" t="s">
        <v>119</v>
      </c>
      <c r="B454" s="27" t="s">
        <v>12</v>
      </c>
      <c r="C454" s="27">
        <v>2</v>
      </c>
      <c r="D454" s="45">
        <v>34</v>
      </c>
      <c r="E454" s="45">
        <v>14</v>
      </c>
      <c r="F454" s="186">
        <v>2.9053226999999999E-5</v>
      </c>
      <c r="G454" s="187">
        <v>2.95362E-5</v>
      </c>
      <c r="H454" s="191" t="s">
        <v>123</v>
      </c>
      <c r="I454"/>
      <c r="J454"/>
      <c r="K454"/>
    </row>
    <row r="455" spans="1:11" x14ac:dyDescent="0.2">
      <c r="A455" s="26" t="s">
        <v>119</v>
      </c>
      <c r="B455" s="27" t="s">
        <v>12</v>
      </c>
      <c r="C455" s="27">
        <v>2</v>
      </c>
      <c r="D455" s="45">
        <v>34</v>
      </c>
      <c r="E455" s="45">
        <v>15</v>
      </c>
      <c r="F455" s="186">
        <v>2.9026339E-5</v>
      </c>
      <c r="G455" s="187">
        <v>2.9527965E-5</v>
      </c>
      <c r="H455" s="191" t="s">
        <v>123</v>
      </c>
      <c r="I455"/>
      <c r="J455"/>
      <c r="K455"/>
    </row>
    <row r="456" spans="1:11" x14ac:dyDescent="0.2">
      <c r="A456" s="26" t="s">
        <v>119</v>
      </c>
      <c r="B456" s="27" t="s">
        <v>12</v>
      </c>
      <c r="C456" s="27">
        <v>2</v>
      </c>
      <c r="D456" s="45">
        <v>34</v>
      </c>
      <c r="E456" s="45">
        <v>16</v>
      </c>
      <c r="F456" s="186">
        <v>2.8979487E-5</v>
      </c>
      <c r="G456" s="187">
        <v>2.9528788000000001E-5</v>
      </c>
      <c r="H456" s="191" t="s">
        <v>123</v>
      </c>
      <c r="I456"/>
      <c r="J456"/>
      <c r="K456"/>
    </row>
    <row r="457" spans="1:11" x14ac:dyDescent="0.2">
      <c r="A457" s="26" t="s">
        <v>119</v>
      </c>
      <c r="B457" s="27" t="s">
        <v>13</v>
      </c>
      <c r="C457" s="27">
        <v>2</v>
      </c>
      <c r="D457" s="45">
        <v>1</v>
      </c>
      <c r="E457" s="45">
        <v>1</v>
      </c>
      <c r="F457" s="186">
        <v>5.8769057000000002E-5</v>
      </c>
      <c r="G457" s="187">
        <v>5.9424128999999998E-5</v>
      </c>
      <c r="H457" s="191" t="s">
        <v>123</v>
      </c>
      <c r="I457"/>
      <c r="J457"/>
      <c r="K457"/>
    </row>
    <row r="458" spans="1:11" x14ac:dyDescent="0.2">
      <c r="A458" s="26" t="s">
        <v>119</v>
      </c>
      <c r="B458" s="27" t="s">
        <v>13</v>
      </c>
      <c r="C458" s="27">
        <v>2</v>
      </c>
      <c r="D458" s="45">
        <v>1</v>
      </c>
      <c r="E458" s="45">
        <v>2</v>
      </c>
      <c r="F458" s="186">
        <v>5.9228029999999998E-5</v>
      </c>
      <c r="G458" s="187">
        <v>5.9909298E-5</v>
      </c>
      <c r="H458" s="191" t="s">
        <v>123</v>
      </c>
      <c r="I458"/>
      <c r="J458"/>
      <c r="K458"/>
    </row>
    <row r="459" spans="1:11" x14ac:dyDescent="0.2">
      <c r="A459" s="26" t="s">
        <v>119</v>
      </c>
      <c r="B459" s="27" t="s">
        <v>13</v>
      </c>
      <c r="C459" s="27">
        <v>2</v>
      </c>
      <c r="D459" s="45">
        <v>1</v>
      </c>
      <c r="E459" s="45">
        <v>3</v>
      </c>
      <c r="F459" s="186">
        <v>5.9271441000000002E-5</v>
      </c>
      <c r="G459" s="187">
        <v>5.9910972E-5</v>
      </c>
      <c r="H459" s="191" t="s">
        <v>123</v>
      </c>
      <c r="I459"/>
      <c r="J459"/>
      <c r="K459"/>
    </row>
    <row r="460" spans="1:11" x14ac:dyDescent="0.2">
      <c r="A460" s="26" t="s">
        <v>119</v>
      </c>
      <c r="B460" s="27" t="s">
        <v>13</v>
      </c>
      <c r="C460" s="27">
        <v>2</v>
      </c>
      <c r="D460" s="45">
        <v>1</v>
      </c>
      <c r="E460" s="45">
        <v>4</v>
      </c>
      <c r="F460" s="186">
        <v>5.9306974999999998E-5</v>
      </c>
      <c r="G460" s="187">
        <v>5.9913390000000001E-5</v>
      </c>
      <c r="H460" s="191" t="s">
        <v>123</v>
      </c>
      <c r="I460"/>
      <c r="J460"/>
      <c r="K460"/>
    </row>
    <row r="461" spans="1:11" x14ac:dyDescent="0.2">
      <c r="A461" s="26" t="s">
        <v>119</v>
      </c>
      <c r="B461" s="27" t="s">
        <v>13</v>
      </c>
      <c r="C461" s="27">
        <v>2</v>
      </c>
      <c r="D461" s="45">
        <v>1</v>
      </c>
      <c r="E461" s="45">
        <v>5</v>
      </c>
      <c r="F461" s="186">
        <v>5.9310525000000003E-5</v>
      </c>
      <c r="G461" s="187">
        <v>5.9917668000000003E-5</v>
      </c>
      <c r="H461" s="191" t="s">
        <v>123</v>
      </c>
      <c r="I461"/>
      <c r="J461"/>
      <c r="K461"/>
    </row>
    <row r="462" spans="1:11" x14ac:dyDescent="0.2">
      <c r="A462" s="26" t="s">
        <v>119</v>
      </c>
      <c r="B462" s="27" t="s">
        <v>13</v>
      </c>
      <c r="C462" s="27">
        <v>2</v>
      </c>
      <c r="D462" s="45">
        <v>1</v>
      </c>
      <c r="E462" s="45">
        <v>6</v>
      </c>
      <c r="F462" s="186">
        <v>5.9189481000000001E-5</v>
      </c>
      <c r="G462" s="187">
        <v>5.9918226000000003E-5</v>
      </c>
      <c r="H462" s="191" t="s">
        <v>123</v>
      </c>
      <c r="I462"/>
      <c r="J462"/>
      <c r="K462"/>
    </row>
    <row r="463" spans="1:11" x14ac:dyDescent="0.2">
      <c r="A463" s="26" t="s">
        <v>119</v>
      </c>
      <c r="B463" s="27" t="s">
        <v>13</v>
      </c>
      <c r="C463" s="27">
        <v>2</v>
      </c>
      <c r="D463" s="45">
        <v>1</v>
      </c>
      <c r="E463" s="45">
        <v>7</v>
      </c>
      <c r="F463" s="186">
        <v>5.8715894000000002E-5</v>
      </c>
      <c r="G463" s="187">
        <v>5.9271736000000002E-5</v>
      </c>
      <c r="H463" s="191" t="s">
        <v>123</v>
      </c>
      <c r="I463"/>
      <c r="J463"/>
      <c r="K463"/>
    </row>
    <row r="464" spans="1:11" x14ac:dyDescent="0.2">
      <c r="A464" s="26" t="s">
        <v>119</v>
      </c>
      <c r="B464" s="27" t="s">
        <v>13</v>
      </c>
      <c r="C464" s="27">
        <v>2</v>
      </c>
      <c r="D464" s="45">
        <v>1</v>
      </c>
      <c r="E464" s="45">
        <v>8</v>
      </c>
      <c r="F464" s="186">
        <v>5.8664137999999997E-5</v>
      </c>
      <c r="G464" s="187">
        <v>5.9271183999999999E-5</v>
      </c>
      <c r="H464" s="191" t="s">
        <v>123</v>
      </c>
      <c r="I464"/>
      <c r="J464"/>
      <c r="K464"/>
    </row>
    <row r="465" spans="1:11" x14ac:dyDescent="0.2">
      <c r="A465" s="26" t="s">
        <v>119</v>
      </c>
      <c r="B465" s="27" t="s">
        <v>13</v>
      </c>
      <c r="C465" s="27">
        <v>2</v>
      </c>
      <c r="D465" s="45">
        <v>1</v>
      </c>
      <c r="E465" s="45">
        <v>9</v>
      </c>
      <c r="F465" s="186">
        <v>5.5293356999999997E-5</v>
      </c>
      <c r="G465" s="187">
        <v>5.6232625000000003E-5</v>
      </c>
      <c r="H465" s="191" t="s">
        <v>123</v>
      </c>
      <c r="I465"/>
      <c r="J465"/>
      <c r="K465"/>
    </row>
    <row r="466" spans="1:11" x14ac:dyDescent="0.2">
      <c r="A466" s="26" t="s">
        <v>119</v>
      </c>
      <c r="B466" s="27" t="s">
        <v>13</v>
      </c>
      <c r="C466" s="27">
        <v>2</v>
      </c>
      <c r="D466" s="45">
        <v>1</v>
      </c>
      <c r="E466" s="45">
        <v>10</v>
      </c>
      <c r="F466" s="186">
        <v>5.5222921E-5</v>
      </c>
      <c r="G466" s="187">
        <v>5.6232451E-5</v>
      </c>
      <c r="H466" s="191" t="s">
        <v>123</v>
      </c>
      <c r="I466"/>
      <c r="J466"/>
      <c r="K466"/>
    </row>
    <row r="467" spans="1:11" x14ac:dyDescent="0.2">
      <c r="A467" s="26" t="s">
        <v>119</v>
      </c>
      <c r="B467" s="27" t="s">
        <v>13</v>
      </c>
      <c r="C467" s="27">
        <v>2</v>
      </c>
      <c r="D467" s="45">
        <v>1</v>
      </c>
      <c r="E467" s="45">
        <v>11</v>
      </c>
      <c r="F467" s="186">
        <v>5.5469856000000002E-5</v>
      </c>
      <c r="G467" s="187">
        <v>5.6395674999999998E-5</v>
      </c>
      <c r="H467" s="191" t="s">
        <v>123</v>
      </c>
      <c r="I467"/>
      <c r="J467"/>
      <c r="K467"/>
    </row>
    <row r="468" spans="1:11" x14ac:dyDescent="0.2">
      <c r="A468" s="26" t="s">
        <v>119</v>
      </c>
      <c r="B468" s="27" t="s">
        <v>13</v>
      </c>
      <c r="C468" s="27">
        <v>2</v>
      </c>
      <c r="D468" s="45">
        <v>1</v>
      </c>
      <c r="E468" s="45">
        <v>12</v>
      </c>
      <c r="F468" s="186">
        <v>5.5560341999999999E-5</v>
      </c>
      <c r="G468" s="187">
        <v>5.6557507000000001E-5</v>
      </c>
      <c r="H468" s="191" t="s">
        <v>123</v>
      </c>
      <c r="I468"/>
      <c r="J468"/>
      <c r="K468"/>
    </row>
    <row r="469" spans="1:11" x14ac:dyDescent="0.2">
      <c r="A469" s="26" t="s">
        <v>119</v>
      </c>
      <c r="B469" s="27" t="s">
        <v>13</v>
      </c>
      <c r="C469" s="27">
        <v>2</v>
      </c>
      <c r="D469" s="45">
        <v>1</v>
      </c>
      <c r="E469" s="45">
        <v>13</v>
      </c>
      <c r="F469" s="186">
        <v>5.5565224E-5</v>
      </c>
      <c r="G469" s="187">
        <v>5.6554173000000001E-5</v>
      </c>
      <c r="H469" s="191" t="s">
        <v>123</v>
      </c>
      <c r="I469"/>
      <c r="J469"/>
      <c r="K469"/>
    </row>
    <row r="470" spans="1:11" x14ac:dyDescent="0.2">
      <c r="A470" s="26" t="s">
        <v>119</v>
      </c>
      <c r="B470" s="27" t="s">
        <v>13</v>
      </c>
      <c r="C470" s="27">
        <v>2</v>
      </c>
      <c r="D470" s="45">
        <v>1</v>
      </c>
      <c r="E470" s="45">
        <v>14</v>
      </c>
      <c r="F470" s="186">
        <v>5.5503003000000002E-5</v>
      </c>
      <c r="G470" s="187">
        <v>5.6552945000000002E-5</v>
      </c>
      <c r="H470" s="191" t="s">
        <v>123</v>
      </c>
      <c r="I470"/>
      <c r="J470"/>
      <c r="K470"/>
    </row>
    <row r="471" spans="1:11" x14ac:dyDescent="0.2">
      <c r="A471" s="26" t="s">
        <v>119</v>
      </c>
      <c r="B471" s="27" t="s">
        <v>13</v>
      </c>
      <c r="C471" s="27">
        <v>2</v>
      </c>
      <c r="D471" s="45">
        <v>1</v>
      </c>
      <c r="E471" s="45">
        <v>15</v>
      </c>
      <c r="F471" s="186">
        <v>5.5450518000000003E-5</v>
      </c>
      <c r="G471" s="187">
        <v>5.63899E-5</v>
      </c>
      <c r="H471" s="191" t="s">
        <v>123</v>
      </c>
      <c r="I471"/>
      <c r="J471"/>
      <c r="K471"/>
    </row>
    <row r="472" spans="1:11" x14ac:dyDescent="0.2">
      <c r="A472" s="26" t="s">
        <v>119</v>
      </c>
      <c r="B472" s="27" t="s">
        <v>13</v>
      </c>
      <c r="C472" s="27">
        <v>2</v>
      </c>
      <c r="D472" s="45">
        <v>1</v>
      </c>
      <c r="E472" s="45">
        <v>16</v>
      </c>
      <c r="F472" s="186">
        <v>5.5359139999999999E-5</v>
      </c>
      <c r="G472" s="187">
        <v>5.6387800000000002E-5</v>
      </c>
      <c r="H472" s="191" t="s">
        <v>123</v>
      </c>
      <c r="I472"/>
      <c r="J472"/>
      <c r="K472"/>
    </row>
    <row r="473" spans="1:11" x14ac:dyDescent="0.2">
      <c r="A473" s="26" t="s">
        <v>119</v>
      </c>
      <c r="B473" s="27" t="s">
        <v>13</v>
      </c>
      <c r="C473" s="27">
        <v>2</v>
      </c>
      <c r="D473" s="45">
        <v>7</v>
      </c>
      <c r="E473" s="45">
        <v>1</v>
      </c>
      <c r="F473" s="186">
        <v>9.0466067999999997E-5</v>
      </c>
      <c r="G473" s="187">
        <v>9.2329781999999996E-5</v>
      </c>
      <c r="H473" s="191" t="s">
        <v>123</v>
      </c>
      <c r="I473"/>
      <c r="J473"/>
      <c r="K473"/>
    </row>
    <row r="474" spans="1:11" x14ac:dyDescent="0.2">
      <c r="A474" s="26" t="s">
        <v>119</v>
      </c>
      <c r="B474" s="27" t="s">
        <v>13</v>
      </c>
      <c r="C474" s="27">
        <v>2</v>
      </c>
      <c r="D474" s="45">
        <v>7</v>
      </c>
      <c r="E474" s="45">
        <v>2</v>
      </c>
      <c r="F474" s="186">
        <v>9.0476072000000003E-5</v>
      </c>
      <c r="G474" s="187">
        <v>9.2330927999999997E-5</v>
      </c>
      <c r="H474" s="191" t="s">
        <v>123</v>
      </c>
      <c r="I474"/>
      <c r="J474"/>
      <c r="K474"/>
    </row>
    <row r="475" spans="1:11" x14ac:dyDescent="0.2">
      <c r="A475" s="26" t="s">
        <v>119</v>
      </c>
      <c r="B475" s="27" t="s">
        <v>13</v>
      </c>
      <c r="C475" s="27">
        <v>2</v>
      </c>
      <c r="D475" s="45">
        <v>7</v>
      </c>
      <c r="E475" s="45">
        <v>3</v>
      </c>
      <c r="F475" s="186">
        <v>9.0660048999999997E-5</v>
      </c>
      <c r="G475" s="187">
        <v>9.2493786E-5</v>
      </c>
      <c r="H475" s="191" t="s">
        <v>123</v>
      </c>
      <c r="I475"/>
      <c r="J475"/>
      <c r="K475"/>
    </row>
    <row r="476" spans="1:11" x14ac:dyDescent="0.2">
      <c r="A476" s="26" t="s">
        <v>119</v>
      </c>
      <c r="B476" s="27" t="s">
        <v>13</v>
      </c>
      <c r="C476" s="27">
        <v>2</v>
      </c>
      <c r="D476" s="45">
        <v>7</v>
      </c>
      <c r="E476" s="45">
        <v>4</v>
      </c>
      <c r="F476" s="186">
        <v>9.0515396E-5</v>
      </c>
      <c r="G476" s="187">
        <v>9.2319467999999995E-5</v>
      </c>
      <c r="H476" s="191" t="s">
        <v>123</v>
      </c>
      <c r="I476"/>
      <c r="J476"/>
      <c r="K476"/>
    </row>
    <row r="477" spans="1:11" x14ac:dyDescent="0.2">
      <c r="A477" s="26" t="s">
        <v>119</v>
      </c>
      <c r="B477" s="27" t="s">
        <v>13</v>
      </c>
      <c r="C477" s="27">
        <v>2</v>
      </c>
      <c r="D477" s="45">
        <v>7</v>
      </c>
      <c r="E477" s="45">
        <v>5</v>
      </c>
      <c r="F477" s="186">
        <v>9.0535512E-5</v>
      </c>
      <c r="G477" s="187">
        <v>9.2320901000000002E-5</v>
      </c>
      <c r="H477" s="191" t="s">
        <v>123</v>
      </c>
      <c r="I477"/>
      <c r="J477"/>
      <c r="K477"/>
    </row>
    <row r="478" spans="1:11" x14ac:dyDescent="0.2">
      <c r="A478" s="26" t="s">
        <v>119</v>
      </c>
      <c r="B478" s="27" t="s">
        <v>13</v>
      </c>
      <c r="C478" s="27">
        <v>2</v>
      </c>
      <c r="D478" s="45">
        <v>7</v>
      </c>
      <c r="E478" s="45">
        <v>6</v>
      </c>
      <c r="F478" s="186">
        <v>9.0176139999999995E-5</v>
      </c>
      <c r="G478" s="187">
        <v>9.1998948999999998E-5</v>
      </c>
      <c r="H478" s="191" t="s">
        <v>123</v>
      </c>
      <c r="I478"/>
      <c r="J478"/>
      <c r="K478"/>
    </row>
    <row r="479" spans="1:11" x14ac:dyDescent="0.2">
      <c r="A479" s="26" t="s">
        <v>119</v>
      </c>
      <c r="B479" s="27" t="s">
        <v>13</v>
      </c>
      <c r="C479" s="27">
        <v>2</v>
      </c>
      <c r="D479" s="45">
        <v>7</v>
      </c>
      <c r="E479" s="45">
        <v>7</v>
      </c>
      <c r="F479" s="186">
        <v>8.9670186000000003E-5</v>
      </c>
      <c r="G479" s="187">
        <v>9.1353055000000001E-5</v>
      </c>
      <c r="H479" s="191" t="s">
        <v>123</v>
      </c>
      <c r="I479"/>
      <c r="J479"/>
      <c r="K479"/>
    </row>
    <row r="480" spans="1:11" x14ac:dyDescent="0.2">
      <c r="A480" s="26" t="s">
        <v>119</v>
      </c>
      <c r="B480" s="27" t="s">
        <v>13</v>
      </c>
      <c r="C480" s="27">
        <v>2</v>
      </c>
      <c r="D480" s="45">
        <v>7</v>
      </c>
      <c r="E480" s="45">
        <v>8</v>
      </c>
      <c r="F480" s="186">
        <v>8.9562005999999997E-5</v>
      </c>
      <c r="G480" s="187">
        <v>9.1351071000000001E-5</v>
      </c>
      <c r="H480" s="191" t="s">
        <v>123</v>
      </c>
      <c r="I480"/>
      <c r="J480"/>
      <c r="K480"/>
    </row>
    <row r="481" spans="1:11" x14ac:dyDescent="0.2">
      <c r="A481" s="26" t="s">
        <v>119</v>
      </c>
      <c r="B481" s="27" t="s">
        <v>13</v>
      </c>
      <c r="C481" s="27">
        <v>2</v>
      </c>
      <c r="D481" s="45">
        <v>7</v>
      </c>
      <c r="E481" s="45">
        <v>9</v>
      </c>
      <c r="F481" s="186">
        <v>8.4446683000000006E-5</v>
      </c>
      <c r="G481" s="187">
        <v>8.6574872E-5</v>
      </c>
      <c r="H481" s="191" t="s">
        <v>123</v>
      </c>
      <c r="I481"/>
      <c r="J481"/>
      <c r="K481"/>
    </row>
    <row r="482" spans="1:11" x14ac:dyDescent="0.2">
      <c r="A482" s="26" t="s">
        <v>119</v>
      </c>
      <c r="B482" s="27" t="s">
        <v>13</v>
      </c>
      <c r="C482" s="27">
        <v>2</v>
      </c>
      <c r="D482" s="45">
        <v>7</v>
      </c>
      <c r="E482" s="45">
        <v>10</v>
      </c>
      <c r="F482" s="186">
        <v>8.4450460999999994E-5</v>
      </c>
      <c r="G482" s="187">
        <v>8.6572454999999995E-5</v>
      </c>
      <c r="H482" s="191" t="s">
        <v>123</v>
      </c>
      <c r="I482"/>
      <c r="J482"/>
      <c r="K482"/>
    </row>
    <row r="483" spans="1:11" x14ac:dyDescent="0.2">
      <c r="A483" s="26" t="s">
        <v>119</v>
      </c>
      <c r="B483" s="27" t="s">
        <v>13</v>
      </c>
      <c r="C483" s="27">
        <v>2</v>
      </c>
      <c r="D483" s="45">
        <v>7</v>
      </c>
      <c r="E483" s="45">
        <v>11</v>
      </c>
      <c r="F483" s="186">
        <v>8.4626108999999997E-5</v>
      </c>
      <c r="G483" s="187">
        <v>8.6736628999999998E-5</v>
      </c>
      <c r="H483" s="191" t="s">
        <v>123</v>
      </c>
      <c r="I483"/>
      <c r="J483"/>
      <c r="K483"/>
    </row>
    <row r="484" spans="1:11" x14ac:dyDescent="0.2">
      <c r="A484" s="26" t="s">
        <v>119</v>
      </c>
      <c r="B484" s="27" t="s">
        <v>13</v>
      </c>
      <c r="C484" s="27">
        <v>2</v>
      </c>
      <c r="D484" s="45">
        <v>7</v>
      </c>
      <c r="E484" s="45">
        <v>12</v>
      </c>
      <c r="F484" s="186">
        <v>8.4878168000000002E-5</v>
      </c>
      <c r="G484" s="187">
        <v>8.7059069999999999E-5</v>
      </c>
      <c r="H484" s="191" t="s">
        <v>123</v>
      </c>
      <c r="I484"/>
      <c r="J484"/>
      <c r="K484"/>
    </row>
    <row r="485" spans="1:11" x14ac:dyDescent="0.2">
      <c r="A485" s="26" t="s">
        <v>119</v>
      </c>
      <c r="B485" s="27" t="s">
        <v>13</v>
      </c>
      <c r="C485" s="27">
        <v>2</v>
      </c>
      <c r="D485" s="45">
        <v>7</v>
      </c>
      <c r="E485" s="45">
        <v>13</v>
      </c>
      <c r="F485" s="186">
        <v>8.4890093000000003E-5</v>
      </c>
      <c r="G485" s="187">
        <v>8.7042599999999999E-5</v>
      </c>
      <c r="H485" s="191" t="s">
        <v>123</v>
      </c>
      <c r="I485"/>
      <c r="J485"/>
      <c r="K485"/>
    </row>
    <row r="486" spans="1:11" x14ac:dyDescent="0.2">
      <c r="A486" s="26" t="s">
        <v>119</v>
      </c>
      <c r="B486" s="27" t="s">
        <v>13</v>
      </c>
      <c r="C486" s="27">
        <v>2</v>
      </c>
      <c r="D486" s="45">
        <v>7</v>
      </c>
      <c r="E486" s="45">
        <v>14</v>
      </c>
      <c r="F486" s="186">
        <v>8.4948926E-5</v>
      </c>
      <c r="G486" s="187">
        <v>8.7215420999999996E-5</v>
      </c>
      <c r="H486" s="191" t="s">
        <v>123</v>
      </c>
      <c r="I486"/>
      <c r="J486"/>
      <c r="K486"/>
    </row>
    <row r="487" spans="1:11" x14ac:dyDescent="0.2">
      <c r="A487" s="26" t="s">
        <v>119</v>
      </c>
      <c r="B487" s="27" t="s">
        <v>13</v>
      </c>
      <c r="C487" s="27">
        <v>2</v>
      </c>
      <c r="D487" s="45">
        <v>7</v>
      </c>
      <c r="E487" s="45">
        <v>15</v>
      </c>
      <c r="F487" s="186">
        <v>8.4787847000000004E-5</v>
      </c>
      <c r="G487" s="187">
        <v>8.6892189999999994E-5</v>
      </c>
      <c r="H487" s="191" t="s">
        <v>123</v>
      </c>
      <c r="I487"/>
      <c r="J487"/>
      <c r="K487"/>
    </row>
    <row r="488" spans="1:11" x14ac:dyDescent="0.2">
      <c r="A488" s="26" t="s">
        <v>119</v>
      </c>
      <c r="B488" s="27" t="s">
        <v>13</v>
      </c>
      <c r="C488" s="27">
        <v>2</v>
      </c>
      <c r="D488" s="45">
        <v>7</v>
      </c>
      <c r="E488" s="45">
        <v>16</v>
      </c>
      <c r="F488" s="186">
        <v>8.4819874000000006E-5</v>
      </c>
      <c r="G488" s="187">
        <v>8.7052320000000001E-5</v>
      </c>
      <c r="H488" s="191" t="s">
        <v>123</v>
      </c>
      <c r="I488"/>
      <c r="J488"/>
      <c r="K488"/>
    </row>
    <row r="489" spans="1:11" x14ac:dyDescent="0.2">
      <c r="A489" s="26" t="s">
        <v>119</v>
      </c>
      <c r="B489" s="27" t="s">
        <v>13</v>
      </c>
      <c r="C489" s="27">
        <v>2</v>
      </c>
      <c r="D489" s="45">
        <v>11</v>
      </c>
      <c r="E489" s="45">
        <v>1</v>
      </c>
      <c r="F489" s="186">
        <v>1.3288184000000001E-4</v>
      </c>
      <c r="G489" s="187">
        <v>1.3619920999999999E-4</v>
      </c>
      <c r="H489" s="191" t="s">
        <v>123</v>
      </c>
      <c r="I489"/>
      <c r="J489"/>
      <c r="K489"/>
    </row>
    <row r="490" spans="1:11" x14ac:dyDescent="0.2">
      <c r="A490" s="26" t="s">
        <v>119</v>
      </c>
      <c r="B490" s="27" t="s">
        <v>13</v>
      </c>
      <c r="C490" s="27">
        <v>2</v>
      </c>
      <c r="D490" s="45">
        <v>11</v>
      </c>
      <c r="E490" s="45">
        <v>2</v>
      </c>
      <c r="F490" s="186">
        <v>1.3268009999999999E-4</v>
      </c>
      <c r="G490" s="187">
        <v>1.3603719000000001E-4</v>
      </c>
      <c r="H490" s="191" t="s">
        <v>123</v>
      </c>
      <c r="I490"/>
      <c r="J490"/>
      <c r="K490"/>
    </row>
    <row r="491" spans="1:11" x14ac:dyDescent="0.2">
      <c r="A491" s="26" t="s">
        <v>119</v>
      </c>
      <c r="B491" s="27" t="s">
        <v>13</v>
      </c>
      <c r="C491" s="27">
        <v>2</v>
      </c>
      <c r="D491" s="45">
        <v>11</v>
      </c>
      <c r="E491" s="45">
        <v>3</v>
      </c>
      <c r="F491" s="186">
        <v>1.3288330999999999E-4</v>
      </c>
      <c r="G491" s="187">
        <v>1.3620006000000001E-4</v>
      </c>
      <c r="H491" s="191" t="s">
        <v>123</v>
      </c>
      <c r="I491"/>
      <c r="J491"/>
      <c r="K491"/>
    </row>
    <row r="492" spans="1:11" x14ac:dyDescent="0.2">
      <c r="A492" s="26" t="s">
        <v>119</v>
      </c>
      <c r="B492" s="27" t="s">
        <v>13</v>
      </c>
      <c r="C492" s="27">
        <v>2</v>
      </c>
      <c r="D492" s="45">
        <v>11</v>
      </c>
      <c r="E492" s="45">
        <v>4</v>
      </c>
      <c r="F492" s="186">
        <v>1.3288693E-4</v>
      </c>
      <c r="G492" s="187">
        <v>1.3619837000000001E-4</v>
      </c>
      <c r="H492" s="191" t="s">
        <v>123</v>
      </c>
      <c r="I492"/>
      <c r="J492"/>
      <c r="K492"/>
    </row>
    <row r="493" spans="1:11" x14ac:dyDescent="0.2">
      <c r="A493" s="26" t="s">
        <v>119</v>
      </c>
      <c r="B493" s="27" t="s">
        <v>13</v>
      </c>
      <c r="C493" s="27">
        <v>2</v>
      </c>
      <c r="D493" s="45">
        <v>11</v>
      </c>
      <c r="E493" s="45">
        <v>5</v>
      </c>
      <c r="F493" s="186">
        <v>1.3243386E-4</v>
      </c>
      <c r="G493" s="187">
        <v>1.3571188000000001E-4</v>
      </c>
      <c r="H493" s="191" t="s">
        <v>123</v>
      </c>
      <c r="I493"/>
      <c r="J493"/>
      <c r="K493"/>
    </row>
    <row r="494" spans="1:11" x14ac:dyDescent="0.2">
      <c r="A494" s="26" t="s">
        <v>119</v>
      </c>
      <c r="B494" s="27" t="s">
        <v>13</v>
      </c>
      <c r="C494" s="27">
        <v>2</v>
      </c>
      <c r="D494" s="45">
        <v>11</v>
      </c>
      <c r="E494" s="45">
        <v>6</v>
      </c>
      <c r="F494" s="186">
        <v>1.3191189000000001E-4</v>
      </c>
      <c r="G494" s="187">
        <v>1.3522917999999999E-4</v>
      </c>
      <c r="H494" s="191" t="s">
        <v>123</v>
      </c>
      <c r="I494"/>
      <c r="J494"/>
      <c r="K494"/>
    </row>
    <row r="495" spans="1:11" x14ac:dyDescent="0.2">
      <c r="A495" s="26" t="s">
        <v>119</v>
      </c>
      <c r="B495" s="27" t="s">
        <v>13</v>
      </c>
      <c r="C495" s="27">
        <v>2</v>
      </c>
      <c r="D495" s="45">
        <v>11</v>
      </c>
      <c r="E495" s="45">
        <v>7</v>
      </c>
      <c r="F495" s="186">
        <v>1.3149483E-4</v>
      </c>
      <c r="G495" s="187">
        <v>1.3474396999999999E-4</v>
      </c>
      <c r="H495" s="191" t="s">
        <v>123</v>
      </c>
      <c r="I495"/>
      <c r="J495"/>
      <c r="K495"/>
    </row>
    <row r="496" spans="1:11" x14ac:dyDescent="0.2">
      <c r="A496" s="26" t="s">
        <v>119</v>
      </c>
      <c r="B496" s="27" t="s">
        <v>13</v>
      </c>
      <c r="C496" s="27">
        <v>2</v>
      </c>
      <c r="D496" s="45">
        <v>11</v>
      </c>
      <c r="E496" s="45">
        <v>8</v>
      </c>
      <c r="F496" s="186">
        <v>1.3117316000000001E-4</v>
      </c>
      <c r="G496" s="187">
        <v>1.3441953000000001E-4</v>
      </c>
      <c r="H496" s="191" t="s">
        <v>123</v>
      </c>
      <c r="I496"/>
      <c r="J496"/>
      <c r="K496"/>
    </row>
    <row r="497" spans="1:11" x14ac:dyDescent="0.2">
      <c r="A497" s="26" t="s">
        <v>119</v>
      </c>
      <c r="B497" s="27" t="s">
        <v>13</v>
      </c>
      <c r="C497" s="27">
        <v>2</v>
      </c>
      <c r="D497" s="45">
        <v>11</v>
      </c>
      <c r="E497" s="45">
        <v>9</v>
      </c>
      <c r="F497" s="186">
        <v>1.2364835E-4</v>
      </c>
      <c r="G497" s="187">
        <v>1.2754874999999999E-4</v>
      </c>
      <c r="H497" s="191" t="s">
        <v>123</v>
      </c>
      <c r="I497"/>
      <c r="J497"/>
      <c r="K497"/>
    </row>
    <row r="498" spans="1:11" x14ac:dyDescent="0.2">
      <c r="A498" s="26" t="s">
        <v>119</v>
      </c>
      <c r="B498" s="27" t="s">
        <v>13</v>
      </c>
      <c r="C498" s="27">
        <v>2</v>
      </c>
      <c r="D498" s="45">
        <v>11</v>
      </c>
      <c r="E498" s="45">
        <v>10</v>
      </c>
      <c r="F498" s="186">
        <v>1.2379207E-4</v>
      </c>
      <c r="G498" s="187">
        <v>1.2754834999999999E-4</v>
      </c>
      <c r="H498" s="191" t="s">
        <v>123</v>
      </c>
      <c r="I498"/>
      <c r="J498"/>
      <c r="K498"/>
    </row>
    <row r="499" spans="1:11" x14ac:dyDescent="0.2">
      <c r="A499" s="26" t="s">
        <v>119</v>
      </c>
      <c r="B499" s="27" t="s">
        <v>13</v>
      </c>
      <c r="C499" s="27">
        <v>2</v>
      </c>
      <c r="D499" s="45">
        <v>11</v>
      </c>
      <c r="E499" s="45">
        <v>11</v>
      </c>
      <c r="F499" s="186">
        <v>1.2375567E-4</v>
      </c>
      <c r="G499" s="187">
        <v>1.2754994000000001E-4</v>
      </c>
      <c r="H499" s="191" t="s">
        <v>123</v>
      </c>
      <c r="I499"/>
      <c r="J499"/>
      <c r="K499"/>
    </row>
    <row r="500" spans="1:11" x14ac:dyDescent="0.2">
      <c r="A500" s="26" t="s">
        <v>119</v>
      </c>
      <c r="B500" s="27" t="s">
        <v>13</v>
      </c>
      <c r="C500" s="27">
        <v>2</v>
      </c>
      <c r="D500" s="45">
        <v>11</v>
      </c>
      <c r="E500" s="45">
        <v>12</v>
      </c>
      <c r="F500" s="186">
        <v>1.2403309E-4</v>
      </c>
      <c r="G500" s="187">
        <v>1.2787561000000001E-4</v>
      </c>
      <c r="H500" s="191" t="s">
        <v>123</v>
      </c>
      <c r="I500"/>
      <c r="J500"/>
      <c r="K500"/>
    </row>
    <row r="501" spans="1:11" x14ac:dyDescent="0.2">
      <c r="A501" s="26" t="s">
        <v>119</v>
      </c>
      <c r="B501" s="27" t="s">
        <v>13</v>
      </c>
      <c r="C501" s="27">
        <v>2</v>
      </c>
      <c r="D501" s="45">
        <v>11</v>
      </c>
      <c r="E501" s="45">
        <v>13</v>
      </c>
      <c r="F501" s="186">
        <v>1.243924E-4</v>
      </c>
      <c r="G501" s="187">
        <v>1.2819692999999999E-4</v>
      </c>
      <c r="H501" s="191" t="s">
        <v>123</v>
      </c>
      <c r="I501"/>
      <c r="J501"/>
      <c r="K501"/>
    </row>
    <row r="502" spans="1:11" x14ac:dyDescent="0.2">
      <c r="A502" s="26" t="s">
        <v>119</v>
      </c>
      <c r="B502" s="27" t="s">
        <v>13</v>
      </c>
      <c r="C502" s="27">
        <v>2</v>
      </c>
      <c r="D502" s="45">
        <v>11</v>
      </c>
      <c r="E502" s="45">
        <v>14</v>
      </c>
      <c r="F502" s="186">
        <v>1.2440395999999999E-4</v>
      </c>
      <c r="G502" s="187">
        <v>1.2836216000000001E-4</v>
      </c>
      <c r="H502" s="191" t="s">
        <v>123</v>
      </c>
      <c r="I502"/>
      <c r="J502"/>
      <c r="K502"/>
    </row>
    <row r="503" spans="1:11" x14ac:dyDescent="0.2">
      <c r="A503" s="26" t="s">
        <v>119</v>
      </c>
      <c r="B503" s="27" t="s">
        <v>13</v>
      </c>
      <c r="C503" s="27">
        <v>2</v>
      </c>
      <c r="D503" s="45">
        <v>11</v>
      </c>
      <c r="E503" s="45">
        <v>15</v>
      </c>
      <c r="F503" s="186">
        <v>1.2409015000000001E-4</v>
      </c>
      <c r="G503" s="187">
        <v>1.2803806E-4</v>
      </c>
      <c r="H503" s="191" t="s">
        <v>123</v>
      </c>
      <c r="I503"/>
      <c r="J503"/>
      <c r="K503"/>
    </row>
    <row r="504" spans="1:11" x14ac:dyDescent="0.2">
      <c r="A504" s="26" t="s">
        <v>119</v>
      </c>
      <c r="B504" s="27" t="s">
        <v>13</v>
      </c>
      <c r="C504" s="27">
        <v>2</v>
      </c>
      <c r="D504" s="45">
        <v>11</v>
      </c>
      <c r="E504" s="45">
        <v>16</v>
      </c>
      <c r="F504" s="186">
        <v>1.2427685000000001E-4</v>
      </c>
      <c r="G504" s="187">
        <v>1.2820170000000001E-4</v>
      </c>
      <c r="H504" s="191" t="s">
        <v>123</v>
      </c>
      <c r="I504"/>
      <c r="J504"/>
      <c r="K504"/>
    </row>
    <row r="505" spans="1:11" x14ac:dyDescent="0.2">
      <c r="A505" s="26" t="s">
        <v>119</v>
      </c>
      <c r="B505" s="27" t="s">
        <v>13</v>
      </c>
      <c r="C505" s="27">
        <v>2</v>
      </c>
      <c r="D505" s="45">
        <v>15</v>
      </c>
      <c r="E505" s="45">
        <v>1</v>
      </c>
      <c r="F505" s="186">
        <v>2.0593887000000001E-4</v>
      </c>
      <c r="G505" s="187">
        <v>2.1119034000000001E-4</v>
      </c>
      <c r="H505" s="191" t="s">
        <v>123</v>
      </c>
      <c r="I505"/>
      <c r="J505"/>
      <c r="K505"/>
    </row>
    <row r="506" spans="1:11" x14ac:dyDescent="0.2">
      <c r="A506" s="26" t="s">
        <v>119</v>
      </c>
      <c r="B506" s="27" t="s">
        <v>13</v>
      </c>
      <c r="C506" s="27">
        <v>2</v>
      </c>
      <c r="D506" s="45">
        <v>15</v>
      </c>
      <c r="E506" s="45">
        <v>2</v>
      </c>
      <c r="F506" s="186">
        <v>2.0559381E-4</v>
      </c>
      <c r="G506" s="187">
        <v>2.1118641E-4</v>
      </c>
      <c r="H506" s="191" t="s">
        <v>123</v>
      </c>
      <c r="I506"/>
      <c r="J506"/>
      <c r="K506"/>
    </row>
    <row r="507" spans="1:11" x14ac:dyDescent="0.2">
      <c r="A507" s="26" t="s">
        <v>119</v>
      </c>
      <c r="B507" s="27" t="s">
        <v>13</v>
      </c>
      <c r="C507" s="27">
        <v>2</v>
      </c>
      <c r="D507" s="45">
        <v>15</v>
      </c>
      <c r="E507" s="45">
        <v>3</v>
      </c>
      <c r="F507" s="186">
        <v>2.0533488E-4</v>
      </c>
      <c r="G507" s="187">
        <v>2.0956845E-4</v>
      </c>
      <c r="H507" s="191" t="s">
        <v>123</v>
      </c>
      <c r="I507"/>
      <c r="J507"/>
      <c r="K507"/>
    </row>
    <row r="508" spans="1:11" x14ac:dyDescent="0.2">
      <c r="A508" s="26" t="s">
        <v>119</v>
      </c>
      <c r="B508" s="27" t="s">
        <v>13</v>
      </c>
      <c r="C508" s="27">
        <v>2</v>
      </c>
      <c r="D508" s="45">
        <v>15</v>
      </c>
      <c r="E508" s="45">
        <v>4</v>
      </c>
      <c r="F508" s="186">
        <v>2.0554401000000001E-4</v>
      </c>
      <c r="G508" s="187">
        <v>2.1117986000000001E-4</v>
      </c>
      <c r="H508" s="191" t="s">
        <v>123</v>
      </c>
      <c r="I508"/>
      <c r="J508"/>
      <c r="K508"/>
    </row>
    <row r="509" spans="1:11" x14ac:dyDescent="0.2">
      <c r="A509" s="26" t="s">
        <v>119</v>
      </c>
      <c r="B509" s="27" t="s">
        <v>13</v>
      </c>
      <c r="C509" s="27">
        <v>2</v>
      </c>
      <c r="D509" s="45">
        <v>15</v>
      </c>
      <c r="E509" s="45">
        <v>5</v>
      </c>
      <c r="F509" s="186">
        <v>2.0509576E-4</v>
      </c>
      <c r="G509" s="187">
        <v>2.0956455E-4</v>
      </c>
      <c r="H509" s="191" t="s">
        <v>123</v>
      </c>
      <c r="I509"/>
      <c r="J509"/>
      <c r="K509"/>
    </row>
    <row r="510" spans="1:11" x14ac:dyDescent="0.2">
      <c r="A510" s="26" t="s">
        <v>119</v>
      </c>
      <c r="B510" s="27" t="s">
        <v>13</v>
      </c>
      <c r="C510" s="27">
        <v>2</v>
      </c>
      <c r="D510" s="45">
        <v>15</v>
      </c>
      <c r="E510" s="45">
        <v>6</v>
      </c>
      <c r="F510" s="186">
        <v>2.0425407999999999E-4</v>
      </c>
      <c r="G510" s="187">
        <v>2.095613E-4</v>
      </c>
      <c r="H510" s="191" t="s">
        <v>123</v>
      </c>
      <c r="I510"/>
      <c r="J510"/>
      <c r="K510"/>
    </row>
    <row r="511" spans="1:11" x14ac:dyDescent="0.2">
      <c r="A511" s="26" t="s">
        <v>119</v>
      </c>
      <c r="B511" s="27" t="s">
        <v>13</v>
      </c>
      <c r="C511" s="27">
        <v>2</v>
      </c>
      <c r="D511" s="45">
        <v>15</v>
      </c>
      <c r="E511" s="45">
        <v>7</v>
      </c>
      <c r="F511" s="186">
        <v>2.0336533000000001E-4</v>
      </c>
      <c r="G511" s="187">
        <v>2.0794671000000001E-4</v>
      </c>
      <c r="H511" s="191" t="s">
        <v>123</v>
      </c>
      <c r="I511"/>
      <c r="J511"/>
      <c r="K511"/>
    </row>
    <row r="512" spans="1:11" x14ac:dyDescent="0.2">
      <c r="A512" s="26" t="s">
        <v>119</v>
      </c>
      <c r="B512" s="27" t="s">
        <v>13</v>
      </c>
      <c r="C512" s="27">
        <v>2</v>
      </c>
      <c r="D512" s="45">
        <v>15</v>
      </c>
      <c r="E512" s="45">
        <v>8</v>
      </c>
      <c r="F512" s="186">
        <v>2.0300993E-4</v>
      </c>
      <c r="G512" s="187">
        <v>2.0794219E-4</v>
      </c>
      <c r="H512" s="191" t="s">
        <v>123</v>
      </c>
      <c r="I512"/>
      <c r="J512"/>
      <c r="K512"/>
    </row>
    <row r="513" spans="1:11" x14ac:dyDescent="0.2">
      <c r="A513" s="26" t="s">
        <v>119</v>
      </c>
      <c r="B513" s="27" t="s">
        <v>13</v>
      </c>
      <c r="C513" s="27">
        <v>2</v>
      </c>
      <c r="D513" s="45">
        <v>15</v>
      </c>
      <c r="E513" s="45">
        <v>9</v>
      </c>
      <c r="F513" s="186">
        <v>1.9140108000000001E-4</v>
      </c>
      <c r="G513" s="187">
        <v>1.9675245000000001E-4</v>
      </c>
      <c r="H513" s="191" t="s">
        <v>123</v>
      </c>
      <c r="I513"/>
      <c r="J513"/>
      <c r="K513"/>
    </row>
    <row r="514" spans="1:11" x14ac:dyDescent="0.2">
      <c r="A514" s="26" t="s">
        <v>119</v>
      </c>
      <c r="B514" s="27" t="s">
        <v>13</v>
      </c>
      <c r="C514" s="27">
        <v>2</v>
      </c>
      <c r="D514" s="45">
        <v>15</v>
      </c>
      <c r="E514" s="45">
        <v>10</v>
      </c>
      <c r="F514" s="186">
        <v>1.9157918999999999E-4</v>
      </c>
      <c r="G514" s="187">
        <v>1.9675428000000001E-4</v>
      </c>
      <c r="H514" s="191" t="s">
        <v>123</v>
      </c>
      <c r="I514"/>
      <c r="J514"/>
      <c r="K514"/>
    </row>
    <row r="515" spans="1:11" x14ac:dyDescent="0.2">
      <c r="A515" s="26" t="s">
        <v>119</v>
      </c>
      <c r="B515" s="27" t="s">
        <v>13</v>
      </c>
      <c r="C515" s="27">
        <v>2</v>
      </c>
      <c r="D515" s="45">
        <v>15</v>
      </c>
      <c r="E515" s="45">
        <v>11</v>
      </c>
      <c r="F515" s="186">
        <v>1.9182558999999999E-4</v>
      </c>
      <c r="G515" s="187">
        <v>1.9836763E-4</v>
      </c>
      <c r="H515" s="191" t="s">
        <v>123</v>
      </c>
      <c r="I515"/>
      <c r="J515"/>
      <c r="K515"/>
    </row>
    <row r="516" spans="1:11" x14ac:dyDescent="0.2">
      <c r="A516" s="26" t="s">
        <v>119</v>
      </c>
      <c r="B516" s="27" t="s">
        <v>13</v>
      </c>
      <c r="C516" s="27">
        <v>2</v>
      </c>
      <c r="D516" s="45">
        <v>15</v>
      </c>
      <c r="E516" s="45">
        <v>12</v>
      </c>
      <c r="F516" s="186">
        <v>1.9217784999999999E-4</v>
      </c>
      <c r="G516" s="187">
        <v>1.9837623999999999E-4</v>
      </c>
      <c r="H516" s="191" t="s">
        <v>123</v>
      </c>
      <c r="I516"/>
      <c r="J516"/>
      <c r="K516"/>
    </row>
    <row r="517" spans="1:11" x14ac:dyDescent="0.2">
      <c r="A517" s="26" t="s">
        <v>119</v>
      </c>
      <c r="B517" s="27" t="s">
        <v>13</v>
      </c>
      <c r="C517" s="27">
        <v>2</v>
      </c>
      <c r="D517" s="45">
        <v>15</v>
      </c>
      <c r="E517" s="45">
        <v>13</v>
      </c>
      <c r="F517" s="186">
        <v>1.9243303000000001E-4</v>
      </c>
      <c r="G517" s="187">
        <v>1.9837623999999999E-4</v>
      </c>
      <c r="H517" s="191" t="s">
        <v>123</v>
      </c>
      <c r="I517"/>
      <c r="J517"/>
      <c r="K517"/>
    </row>
    <row r="518" spans="1:11" x14ac:dyDescent="0.2">
      <c r="A518" s="26" t="s">
        <v>119</v>
      </c>
      <c r="B518" s="27" t="s">
        <v>13</v>
      </c>
      <c r="C518" s="27">
        <v>2</v>
      </c>
      <c r="D518" s="45">
        <v>15</v>
      </c>
      <c r="E518" s="45">
        <v>14</v>
      </c>
      <c r="F518" s="186">
        <v>1.9223845999999999E-4</v>
      </c>
      <c r="G518" s="187">
        <v>1.9838424000000001E-4</v>
      </c>
      <c r="H518" s="191" t="s">
        <v>123</v>
      </c>
      <c r="I518"/>
      <c r="J518"/>
      <c r="K518"/>
    </row>
    <row r="519" spans="1:11" x14ac:dyDescent="0.2">
      <c r="A519" s="26" t="s">
        <v>119</v>
      </c>
      <c r="B519" s="27" t="s">
        <v>13</v>
      </c>
      <c r="C519" s="27">
        <v>2</v>
      </c>
      <c r="D519" s="45">
        <v>15</v>
      </c>
      <c r="E519" s="45">
        <v>15</v>
      </c>
      <c r="F519" s="186">
        <v>1.9246441000000001E-4</v>
      </c>
      <c r="G519" s="187">
        <v>1.9838669999999999E-4</v>
      </c>
      <c r="H519" s="191" t="s">
        <v>123</v>
      </c>
      <c r="I519"/>
      <c r="J519"/>
      <c r="K519"/>
    </row>
    <row r="520" spans="1:11" x14ac:dyDescent="0.2">
      <c r="A520" s="26" t="s">
        <v>119</v>
      </c>
      <c r="B520" s="27" t="s">
        <v>13</v>
      </c>
      <c r="C520" s="27">
        <v>2</v>
      </c>
      <c r="D520" s="45">
        <v>15</v>
      </c>
      <c r="E520" s="45">
        <v>16</v>
      </c>
      <c r="F520" s="186">
        <v>1.9264219E-4</v>
      </c>
      <c r="G520" s="187">
        <v>1.9838977E-4</v>
      </c>
      <c r="H520" s="191" t="s">
        <v>123</v>
      </c>
      <c r="I520"/>
      <c r="J520"/>
      <c r="K520"/>
    </row>
    <row r="521" spans="1:11" x14ac:dyDescent="0.2">
      <c r="A521" s="26" t="s">
        <v>119</v>
      </c>
      <c r="B521" s="27" t="s">
        <v>13</v>
      </c>
      <c r="C521" s="27">
        <v>2</v>
      </c>
      <c r="D521" s="45">
        <v>20</v>
      </c>
      <c r="E521" s="45">
        <v>1</v>
      </c>
      <c r="F521" s="186">
        <v>3.0738485999999999E-4</v>
      </c>
      <c r="G521" s="187">
        <v>3.1437997000000002E-4</v>
      </c>
      <c r="H521" s="191" t="s">
        <v>123</v>
      </c>
      <c r="I521"/>
      <c r="J521"/>
      <c r="K521"/>
    </row>
    <row r="522" spans="1:11" x14ac:dyDescent="0.2">
      <c r="A522" s="26" t="s">
        <v>119</v>
      </c>
      <c r="B522" s="27" t="s">
        <v>13</v>
      </c>
      <c r="C522" s="27">
        <v>2</v>
      </c>
      <c r="D522" s="45">
        <v>20</v>
      </c>
      <c r="E522" s="45">
        <v>2</v>
      </c>
      <c r="F522" s="186">
        <v>3.0626195E-4</v>
      </c>
      <c r="G522" s="187">
        <v>3.1438875000000001E-4</v>
      </c>
      <c r="H522" s="191" t="s">
        <v>123</v>
      </c>
      <c r="I522"/>
      <c r="J522"/>
      <c r="K522"/>
    </row>
    <row r="523" spans="1:11" x14ac:dyDescent="0.2">
      <c r="A523" s="26" t="s">
        <v>119</v>
      </c>
      <c r="B523" s="27" t="s">
        <v>13</v>
      </c>
      <c r="C523" s="27">
        <v>2</v>
      </c>
      <c r="D523" s="45">
        <v>20</v>
      </c>
      <c r="E523" s="45">
        <v>3</v>
      </c>
      <c r="F523" s="186">
        <v>3.062629E-4</v>
      </c>
      <c r="G523" s="187">
        <v>3.143946E-4</v>
      </c>
      <c r="H523" s="191" t="s">
        <v>123</v>
      </c>
      <c r="I523"/>
      <c r="J523"/>
      <c r="K523"/>
    </row>
    <row r="524" spans="1:11" x14ac:dyDescent="0.2">
      <c r="A524" s="26" t="s">
        <v>119</v>
      </c>
      <c r="B524" s="27" t="s">
        <v>13</v>
      </c>
      <c r="C524" s="27">
        <v>2</v>
      </c>
      <c r="D524" s="45">
        <v>20</v>
      </c>
      <c r="E524" s="45">
        <v>4</v>
      </c>
      <c r="F524" s="186">
        <v>3.0626574999999999E-4</v>
      </c>
      <c r="G524" s="187">
        <v>3.1440044999999999E-4</v>
      </c>
      <c r="H524" s="191" t="s">
        <v>123</v>
      </c>
      <c r="I524"/>
      <c r="J524"/>
      <c r="K524"/>
    </row>
    <row r="525" spans="1:11" x14ac:dyDescent="0.2">
      <c r="A525" s="26" t="s">
        <v>119</v>
      </c>
      <c r="B525" s="27" t="s">
        <v>13</v>
      </c>
      <c r="C525" s="27">
        <v>2</v>
      </c>
      <c r="D525" s="45">
        <v>20</v>
      </c>
      <c r="E525" s="45">
        <v>5</v>
      </c>
      <c r="F525" s="186">
        <v>3.0626669999999999E-4</v>
      </c>
      <c r="G525" s="187">
        <v>3.1278620000000002E-4</v>
      </c>
      <c r="H525" s="191" t="s">
        <v>123</v>
      </c>
      <c r="I525"/>
      <c r="J525"/>
      <c r="K525"/>
    </row>
    <row r="526" spans="1:11" x14ac:dyDescent="0.2">
      <c r="A526" s="26" t="s">
        <v>119</v>
      </c>
      <c r="B526" s="27" t="s">
        <v>13</v>
      </c>
      <c r="C526" s="27">
        <v>2</v>
      </c>
      <c r="D526" s="45">
        <v>20</v>
      </c>
      <c r="E526" s="45">
        <v>6</v>
      </c>
      <c r="F526" s="186">
        <v>3.0382249000000003E-4</v>
      </c>
      <c r="G526" s="187">
        <v>3.1117390000000002E-4</v>
      </c>
      <c r="H526" s="191" t="s">
        <v>123</v>
      </c>
      <c r="I526"/>
      <c r="J526"/>
      <c r="K526"/>
    </row>
    <row r="527" spans="1:11" x14ac:dyDescent="0.2">
      <c r="A527" s="26" t="s">
        <v>119</v>
      </c>
      <c r="B527" s="27" t="s">
        <v>13</v>
      </c>
      <c r="C527" s="27">
        <v>2</v>
      </c>
      <c r="D527" s="45">
        <v>20</v>
      </c>
      <c r="E527" s="45">
        <v>7</v>
      </c>
      <c r="F527" s="186">
        <v>3.0281724E-4</v>
      </c>
      <c r="G527" s="187">
        <v>3.0955487999999998E-4</v>
      </c>
      <c r="H527" s="191" t="s">
        <v>123</v>
      </c>
      <c r="I527"/>
      <c r="J527"/>
      <c r="K527"/>
    </row>
    <row r="528" spans="1:11" x14ac:dyDescent="0.2">
      <c r="A528" s="26" t="s">
        <v>119</v>
      </c>
      <c r="B528" s="27" t="s">
        <v>13</v>
      </c>
      <c r="C528" s="27">
        <v>2</v>
      </c>
      <c r="D528" s="45">
        <v>20</v>
      </c>
      <c r="E528" s="45">
        <v>8</v>
      </c>
      <c r="F528" s="186">
        <v>3.0347030999999997E-4</v>
      </c>
      <c r="G528" s="187">
        <v>3.1117294000000001E-4</v>
      </c>
      <c r="H528" s="191" t="s">
        <v>123</v>
      </c>
      <c r="I528"/>
      <c r="J528"/>
      <c r="K528"/>
    </row>
    <row r="529" spans="1:11" x14ac:dyDescent="0.2">
      <c r="A529" s="26" t="s">
        <v>119</v>
      </c>
      <c r="B529" s="27" t="s">
        <v>13</v>
      </c>
      <c r="C529" s="27">
        <v>2</v>
      </c>
      <c r="D529" s="45">
        <v>20</v>
      </c>
      <c r="E529" s="45">
        <v>9</v>
      </c>
      <c r="F529" s="186">
        <v>2.8616306000000001E-4</v>
      </c>
      <c r="G529" s="187">
        <v>2.9519547000000001E-4</v>
      </c>
      <c r="H529" s="191" t="s">
        <v>123</v>
      </c>
      <c r="I529"/>
      <c r="J529"/>
      <c r="K529"/>
    </row>
    <row r="530" spans="1:11" x14ac:dyDescent="0.2">
      <c r="A530" s="26" t="s">
        <v>119</v>
      </c>
      <c r="B530" s="27" t="s">
        <v>13</v>
      </c>
      <c r="C530" s="27">
        <v>2</v>
      </c>
      <c r="D530" s="45">
        <v>20</v>
      </c>
      <c r="E530" s="45">
        <v>10</v>
      </c>
      <c r="F530" s="186">
        <v>2.8543828999999998E-4</v>
      </c>
      <c r="G530" s="187">
        <v>2.9358511000000001E-4</v>
      </c>
      <c r="H530" s="191" t="s">
        <v>123</v>
      </c>
      <c r="I530"/>
      <c r="J530"/>
      <c r="K530"/>
    </row>
    <row r="531" spans="1:11" x14ac:dyDescent="0.2">
      <c r="A531" s="26" t="s">
        <v>119</v>
      </c>
      <c r="B531" s="27" t="s">
        <v>13</v>
      </c>
      <c r="C531" s="27">
        <v>2</v>
      </c>
      <c r="D531" s="45">
        <v>20</v>
      </c>
      <c r="E531" s="45">
        <v>11</v>
      </c>
      <c r="F531" s="186">
        <v>2.8571955E-4</v>
      </c>
      <c r="G531" s="187">
        <v>2.9519730000000002E-4</v>
      </c>
      <c r="H531" s="191" t="s">
        <v>123</v>
      </c>
      <c r="I531"/>
      <c r="J531"/>
      <c r="K531"/>
    </row>
    <row r="532" spans="1:11" x14ac:dyDescent="0.2">
      <c r="A532" s="26" t="s">
        <v>119</v>
      </c>
      <c r="B532" s="27" t="s">
        <v>13</v>
      </c>
      <c r="C532" s="27">
        <v>2</v>
      </c>
      <c r="D532" s="45">
        <v>20</v>
      </c>
      <c r="E532" s="45">
        <v>12</v>
      </c>
      <c r="F532" s="186">
        <v>2.8642661E-4</v>
      </c>
      <c r="G532" s="187">
        <v>2.9520370999999999E-4</v>
      </c>
      <c r="H532" s="191" t="s">
        <v>123</v>
      </c>
      <c r="I532"/>
      <c r="J532"/>
      <c r="K532"/>
    </row>
    <row r="533" spans="1:11" x14ac:dyDescent="0.2">
      <c r="A533" s="26" t="s">
        <v>119</v>
      </c>
      <c r="B533" s="27" t="s">
        <v>13</v>
      </c>
      <c r="C533" s="27">
        <v>2</v>
      </c>
      <c r="D533" s="45">
        <v>20</v>
      </c>
      <c r="E533" s="45">
        <v>13</v>
      </c>
      <c r="F533" s="186">
        <v>2.8696922999999999E-4</v>
      </c>
      <c r="G533" s="187">
        <v>2.9520278999999998E-4</v>
      </c>
      <c r="H533" s="191" t="s">
        <v>123</v>
      </c>
      <c r="I533"/>
      <c r="J533"/>
      <c r="K533"/>
    </row>
    <row r="534" spans="1:11" x14ac:dyDescent="0.2">
      <c r="A534" s="26" t="s">
        <v>119</v>
      </c>
      <c r="B534" s="27" t="s">
        <v>13</v>
      </c>
      <c r="C534" s="27">
        <v>2</v>
      </c>
      <c r="D534" s="45">
        <v>20</v>
      </c>
      <c r="E534" s="45">
        <v>14</v>
      </c>
      <c r="F534" s="186">
        <v>2.8723449999999999E-4</v>
      </c>
      <c r="G534" s="187">
        <v>2.9681316E-4</v>
      </c>
      <c r="H534" s="191" t="s">
        <v>123</v>
      </c>
      <c r="I534"/>
      <c r="J534"/>
      <c r="K534"/>
    </row>
    <row r="535" spans="1:11" x14ac:dyDescent="0.2">
      <c r="A535" s="26" t="s">
        <v>119</v>
      </c>
      <c r="B535" s="27" t="s">
        <v>13</v>
      </c>
      <c r="C535" s="27">
        <v>2</v>
      </c>
      <c r="D535" s="45">
        <v>20</v>
      </c>
      <c r="E535" s="45">
        <v>15</v>
      </c>
      <c r="F535" s="186">
        <v>2.8744573000000001E-4</v>
      </c>
      <c r="G535" s="187">
        <v>2.9681591999999998E-4</v>
      </c>
      <c r="H535" s="191" t="s">
        <v>123</v>
      </c>
      <c r="I535"/>
      <c r="J535"/>
      <c r="K535"/>
    </row>
    <row r="536" spans="1:11" x14ac:dyDescent="0.2">
      <c r="A536" s="26" t="s">
        <v>119</v>
      </c>
      <c r="B536" s="27" t="s">
        <v>13</v>
      </c>
      <c r="C536" s="27">
        <v>2</v>
      </c>
      <c r="D536" s="45">
        <v>20</v>
      </c>
      <c r="E536" s="45">
        <v>16</v>
      </c>
      <c r="F536" s="186">
        <v>2.8762193999999999E-4</v>
      </c>
      <c r="G536" s="187">
        <v>2.9680304E-4</v>
      </c>
      <c r="H536" s="191" t="s">
        <v>123</v>
      </c>
      <c r="I536"/>
      <c r="J536"/>
      <c r="K536"/>
    </row>
    <row r="537" spans="1:11" x14ac:dyDescent="0.2">
      <c r="A537" s="26" t="s">
        <v>119</v>
      </c>
      <c r="B537" s="27" t="s">
        <v>13</v>
      </c>
      <c r="C537" s="27">
        <v>2</v>
      </c>
      <c r="D537" s="45">
        <v>26</v>
      </c>
      <c r="E537" s="45">
        <v>1</v>
      </c>
      <c r="F537" s="186">
        <v>4.8763737000000001E-4</v>
      </c>
      <c r="G537" s="187">
        <v>5.0304384000000001E-4</v>
      </c>
      <c r="H537" s="191" t="s">
        <v>123</v>
      </c>
      <c r="I537"/>
      <c r="J537"/>
      <c r="K537"/>
    </row>
    <row r="538" spans="1:11" x14ac:dyDescent="0.2">
      <c r="A538" s="26" t="s">
        <v>119</v>
      </c>
      <c r="B538" s="27" t="s">
        <v>13</v>
      </c>
      <c r="C538" s="27">
        <v>2</v>
      </c>
      <c r="D538" s="45">
        <v>26</v>
      </c>
      <c r="E538" s="45">
        <v>2</v>
      </c>
      <c r="F538" s="186">
        <v>4.8701388000000001E-4</v>
      </c>
      <c r="G538" s="187">
        <v>5.0297364000000003E-4</v>
      </c>
      <c r="H538" s="191" t="s">
        <v>123</v>
      </c>
      <c r="I538"/>
      <c r="J538"/>
      <c r="K538"/>
    </row>
    <row r="539" spans="1:11" x14ac:dyDescent="0.2">
      <c r="A539" s="26" t="s">
        <v>119</v>
      </c>
      <c r="B539" s="27" t="s">
        <v>13</v>
      </c>
      <c r="C539" s="27">
        <v>2</v>
      </c>
      <c r="D539" s="45">
        <v>26</v>
      </c>
      <c r="E539" s="45">
        <v>3</v>
      </c>
      <c r="F539" s="186">
        <v>4.8653339E-4</v>
      </c>
      <c r="G539" s="187">
        <v>5.0298300000000003E-4</v>
      </c>
      <c r="H539" s="191" t="s">
        <v>123</v>
      </c>
      <c r="I539"/>
      <c r="J539"/>
      <c r="K539"/>
    </row>
    <row r="540" spans="1:11" x14ac:dyDescent="0.2">
      <c r="A540" s="26" t="s">
        <v>119</v>
      </c>
      <c r="B540" s="27" t="s">
        <v>13</v>
      </c>
      <c r="C540" s="27">
        <v>2</v>
      </c>
      <c r="D540" s="45">
        <v>26</v>
      </c>
      <c r="E540" s="45">
        <v>4</v>
      </c>
      <c r="F540" s="186">
        <v>4.8546799000000001E-4</v>
      </c>
      <c r="G540" s="187">
        <v>5.0137243000000005E-4</v>
      </c>
      <c r="H540" s="191" t="s">
        <v>123</v>
      </c>
      <c r="I540"/>
      <c r="J540"/>
      <c r="K540"/>
    </row>
    <row r="541" spans="1:11" x14ac:dyDescent="0.2">
      <c r="A541" s="26" t="s">
        <v>119</v>
      </c>
      <c r="B541" s="27" t="s">
        <v>13</v>
      </c>
      <c r="C541" s="27">
        <v>2</v>
      </c>
      <c r="D541" s="45">
        <v>26</v>
      </c>
      <c r="E541" s="45">
        <v>5</v>
      </c>
      <c r="F541" s="186">
        <v>4.8353699999999998E-4</v>
      </c>
      <c r="G541" s="187">
        <v>4.9975564999999995E-4</v>
      </c>
      <c r="H541" s="191" t="s">
        <v>123</v>
      </c>
      <c r="I541"/>
      <c r="J541"/>
      <c r="K541"/>
    </row>
    <row r="542" spans="1:11" x14ac:dyDescent="0.2">
      <c r="A542" s="26" t="s">
        <v>119</v>
      </c>
      <c r="B542" s="27" t="s">
        <v>13</v>
      </c>
      <c r="C542" s="27">
        <v>2</v>
      </c>
      <c r="D542" s="45">
        <v>26</v>
      </c>
      <c r="E542" s="45">
        <v>6</v>
      </c>
      <c r="F542" s="186">
        <v>4.8199275999999999E-4</v>
      </c>
      <c r="G542" s="187">
        <v>4.9813889999999995E-4</v>
      </c>
      <c r="H542" s="191" t="s">
        <v>123</v>
      </c>
      <c r="I542"/>
      <c r="J542"/>
      <c r="K542"/>
    </row>
    <row r="543" spans="1:11" x14ac:dyDescent="0.2">
      <c r="A543" s="26" t="s">
        <v>119</v>
      </c>
      <c r="B543" s="27" t="s">
        <v>13</v>
      </c>
      <c r="C543" s="27">
        <v>2</v>
      </c>
      <c r="D543" s="45">
        <v>26</v>
      </c>
      <c r="E543" s="45">
        <v>7</v>
      </c>
      <c r="F543" s="186">
        <v>4.8060851000000001E-4</v>
      </c>
      <c r="G543" s="187">
        <v>4.9652525999999998E-4</v>
      </c>
      <c r="H543" s="191" t="s">
        <v>123</v>
      </c>
      <c r="I543"/>
      <c r="J543"/>
      <c r="K543"/>
    </row>
    <row r="544" spans="1:11" x14ac:dyDescent="0.2">
      <c r="A544" s="26" t="s">
        <v>119</v>
      </c>
      <c r="B544" s="27" t="s">
        <v>13</v>
      </c>
      <c r="C544" s="27">
        <v>2</v>
      </c>
      <c r="D544" s="45">
        <v>26</v>
      </c>
      <c r="E544" s="45">
        <v>8</v>
      </c>
      <c r="F544" s="186">
        <v>4.8160660000000002E-4</v>
      </c>
      <c r="G544" s="187">
        <v>4.9652371999999996E-4</v>
      </c>
      <c r="H544" s="191" t="s">
        <v>123</v>
      </c>
      <c r="I544"/>
      <c r="J544"/>
      <c r="K544"/>
    </row>
    <row r="545" spans="1:11" x14ac:dyDescent="0.2">
      <c r="A545" s="26" t="s">
        <v>119</v>
      </c>
      <c r="B545" s="27" t="s">
        <v>13</v>
      </c>
      <c r="C545" s="27">
        <v>2</v>
      </c>
      <c r="D545" s="45">
        <v>26</v>
      </c>
      <c r="E545" s="45">
        <v>9</v>
      </c>
      <c r="F545" s="186">
        <v>4.5474083000000002E-4</v>
      </c>
      <c r="G545" s="187">
        <v>4.7097410000000001E-4</v>
      </c>
      <c r="H545" s="191" t="s">
        <v>123</v>
      </c>
      <c r="I545"/>
      <c r="J545"/>
      <c r="K545"/>
    </row>
    <row r="546" spans="1:11" x14ac:dyDescent="0.2">
      <c r="A546" s="26" t="s">
        <v>119</v>
      </c>
      <c r="B546" s="27" t="s">
        <v>13</v>
      </c>
      <c r="C546" s="27">
        <v>2</v>
      </c>
      <c r="D546" s="45">
        <v>26</v>
      </c>
      <c r="E546" s="45">
        <v>10</v>
      </c>
      <c r="F546" s="186">
        <v>4.5387684999999999E-4</v>
      </c>
      <c r="G546" s="187">
        <v>4.7097702E-4</v>
      </c>
      <c r="H546" s="191" t="s">
        <v>123</v>
      </c>
      <c r="I546"/>
      <c r="J546"/>
      <c r="K546"/>
    </row>
    <row r="547" spans="1:11" x14ac:dyDescent="0.2">
      <c r="A547" s="26" t="s">
        <v>119</v>
      </c>
      <c r="B547" s="27" t="s">
        <v>13</v>
      </c>
      <c r="C547" s="27">
        <v>2</v>
      </c>
      <c r="D547" s="45">
        <v>26</v>
      </c>
      <c r="E547" s="45">
        <v>11</v>
      </c>
      <c r="F547" s="186">
        <v>4.5413209999999997E-4</v>
      </c>
      <c r="G547" s="187">
        <v>4.7097555999999998E-4</v>
      </c>
      <c r="H547" s="191" t="s">
        <v>123</v>
      </c>
      <c r="I547"/>
      <c r="J547"/>
      <c r="K547"/>
    </row>
    <row r="548" spans="1:11" x14ac:dyDescent="0.2">
      <c r="A548" s="26" t="s">
        <v>119</v>
      </c>
      <c r="B548" s="27" t="s">
        <v>13</v>
      </c>
      <c r="C548" s="27">
        <v>2</v>
      </c>
      <c r="D548" s="45">
        <v>26</v>
      </c>
      <c r="E548" s="45">
        <v>12</v>
      </c>
      <c r="F548" s="186">
        <v>4.5495570000000002E-4</v>
      </c>
      <c r="G548" s="187">
        <v>4.7098140000000001E-4</v>
      </c>
      <c r="H548" s="191" t="s">
        <v>123</v>
      </c>
      <c r="I548"/>
      <c r="J548"/>
      <c r="K548"/>
    </row>
    <row r="549" spans="1:11" x14ac:dyDescent="0.2">
      <c r="A549" s="26" t="s">
        <v>119</v>
      </c>
      <c r="B549" s="27" t="s">
        <v>13</v>
      </c>
      <c r="C549" s="27">
        <v>2</v>
      </c>
      <c r="D549" s="45">
        <v>26</v>
      </c>
      <c r="E549" s="45">
        <v>13</v>
      </c>
      <c r="F549" s="186">
        <v>4.5523027E-4</v>
      </c>
      <c r="G549" s="187">
        <v>4.7098578000000002E-4</v>
      </c>
      <c r="H549" s="191" t="s">
        <v>123</v>
      </c>
      <c r="I549"/>
      <c r="J549"/>
      <c r="K549"/>
    </row>
    <row r="550" spans="1:11" x14ac:dyDescent="0.2">
      <c r="A550" s="26" t="s">
        <v>119</v>
      </c>
      <c r="B550" s="27" t="s">
        <v>13</v>
      </c>
      <c r="C550" s="27">
        <v>2</v>
      </c>
      <c r="D550" s="45">
        <v>26</v>
      </c>
      <c r="E550" s="45">
        <v>14</v>
      </c>
      <c r="F550" s="186">
        <v>4.5587608999999999E-4</v>
      </c>
      <c r="G550" s="187">
        <v>4.7098723999999998E-4</v>
      </c>
      <c r="H550" s="191" t="s">
        <v>123</v>
      </c>
      <c r="I550"/>
      <c r="J550"/>
      <c r="K550"/>
    </row>
    <row r="551" spans="1:11" x14ac:dyDescent="0.2">
      <c r="A551" s="26" t="s">
        <v>119</v>
      </c>
      <c r="B551" s="27" t="s">
        <v>13</v>
      </c>
      <c r="C551" s="27">
        <v>2</v>
      </c>
      <c r="D551" s="45">
        <v>26</v>
      </c>
      <c r="E551" s="45">
        <v>15</v>
      </c>
      <c r="F551" s="186">
        <v>4.5605896999999999E-4</v>
      </c>
      <c r="G551" s="187">
        <v>4.7258996E-4</v>
      </c>
      <c r="H551" s="191" t="s">
        <v>123</v>
      </c>
      <c r="I551"/>
      <c r="J551"/>
      <c r="K551"/>
    </row>
    <row r="552" spans="1:11" x14ac:dyDescent="0.2">
      <c r="A552" s="26" t="s">
        <v>119</v>
      </c>
      <c r="B552" s="27" t="s">
        <v>13</v>
      </c>
      <c r="C552" s="27">
        <v>2</v>
      </c>
      <c r="D552" s="45">
        <v>26</v>
      </c>
      <c r="E552" s="45">
        <v>16</v>
      </c>
      <c r="F552" s="186">
        <v>4.5679865000000002E-4</v>
      </c>
      <c r="G552" s="187">
        <v>4.7260461000000001E-4</v>
      </c>
      <c r="H552" s="191" t="s">
        <v>123</v>
      </c>
      <c r="I552"/>
      <c r="J552"/>
      <c r="K552"/>
    </row>
    <row r="553" spans="1:11" x14ac:dyDescent="0.2">
      <c r="A553" s="26" t="s">
        <v>119</v>
      </c>
      <c r="B553" s="29" t="s">
        <v>13</v>
      </c>
      <c r="C553" s="27">
        <v>2</v>
      </c>
      <c r="D553" s="44">
        <v>32</v>
      </c>
      <c r="E553" s="44">
        <v>1</v>
      </c>
      <c r="F553" s="186">
        <v>7.6833413999999995E-4</v>
      </c>
      <c r="G553" s="187">
        <v>7.9239789000000004E-4</v>
      </c>
      <c r="H553" s="191" t="s">
        <v>123</v>
      </c>
      <c r="I553"/>
      <c r="J553"/>
      <c r="K553"/>
    </row>
    <row r="554" spans="1:11" x14ac:dyDescent="0.2">
      <c r="A554" s="26" t="s">
        <v>119</v>
      </c>
      <c r="B554" s="27" t="s">
        <v>13</v>
      </c>
      <c r="C554" s="27">
        <v>2</v>
      </c>
      <c r="D554" s="45">
        <v>32</v>
      </c>
      <c r="E554" s="45">
        <v>2</v>
      </c>
      <c r="F554" s="186">
        <v>7.6718252000000002E-4</v>
      </c>
      <c r="G554" s="187">
        <v>7.9111234999999997E-4</v>
      </c>
      <c r="H554" s="191" t="s">
        <v>123</v>
      </c>
      <c r="I554"/>
      <c r="J554"/>
      <c r="K554"/>
    </row>
    <row r="555" spans="1:11" x14ac:dyDescent="0.2">
      <c r="A555" s="26" t="s">
        <v>119</v>
      </c>
      <c r="B555" s="27" t="s">
        <v>13</v>
      </c>
      <c r="C555" s="27">
        <v>2</v>
      </c>
      <c r="D555" s="45">
        <v>32</v>
      </c>
      <c r="E555" s="45">
        <v>3</v>
      </c>
      <c r="F555" s="186">
        <v>7.6873139E-4</v>
      </c>
      <c r="G555" s="187">
        <v>7.9406585999999997E-4</v>
      </c>
      <c r="H555" s="191" t="s">
        <v>123</v>
      </c>
      <c r="I555"/>
      <c r="J555"/>
      <c r="K555"/>
    </row>
    <row r="556" spans="1:11" x14ac:dyDescent="0.2">
      <c r="A556" s="26" t="s">
        <v>119</v>
      </c>
      <c r="B556" s="27" t="s">
        <v>13</v>
      </c>
      <c r="C556" s="27">
        <v>2</v>
      </c>
      <c r="D556" s="45">
        <v>32</v>
      </c>
      <c r="E556" s="45">
        <v>4</v>
      </c>
      <c r="F556" s="186">
        <v>7.6521303000000004E-4</v>
      </c>
      <c r="G556" s="187">
        <v>7.8973989000000004E-4</v>
      </c>
      <c r="H556" s="191" t="s">
        <v>123</v>
      </c>
      <c r="I556"/>
      <c r="J556"/>
      <c r="K556"/>
    </row>
    <row r="557" spans="1:11" x14ac:dyDescent="0.2">
      <c r="A557" s="26" t="s">
        <v>119</v>
      </c>
      <c r="B557" s="27" t="s">
        <v>13</v>
      </c>
      <c r="C557" s="27">
        <v>2</v>
      </c>
      <c r="D557" s="45">
        <v>32</v>
      </c>
      <c r="E557" s="45">
        <v>5</v>
      </c>
      <c r="F557" s="186">
        <v>7.6024356E-4</v>
      </c>
      <c r="G557" s="187">
        <v>7.8386454000000001E-4</v>
      </c>
      <c r="H557" s="191" t="s">
        <v>123</v>
      </c>
      <c r="I557"/>
      <c r="J557"/>
      <c r="K557"/>
    </row>
    <row r="558" spans="1:11" x14ac:dyDescent="0.2">
      <c r="A558" s="26" t="s">
        <v>119</v>
      </c>
      <c r="B558" s="27" t="s">
        <v>13</v>
      </c>
      <c r="C558" s="27">
        <v>2</v>
      </c>
      <c r="D558" s="45">
        <v>32</v>
      </c>
      <c r="E558" s="45">
        <v>6</v>
      </c>
      <c r="F558" s="186">
        <v>7.5785619999999996E-4</v>
      </c>
      <c r="G558" s="187">
        <v>7.8223468000000003E-4</v>
      </c>
      <c r="H558" s="191" t="s">
        <v>123</v>
      </c>
      <c r="I558"/>
      <c r="J558"/>
      <c r="K558"/>
    </row>
    <row r="559" spans="1:11" x14ac:dyDescent="0.2">
      <c r="A559" s="26" t="s">
        <v>119</v>
      </c>
      <c r="B559" s="27" t="s">
        <v>13</v>
      </c>
      <c r="C559" s="27">
        <v>2</v>
      </c>
      <c r="D559" s="45">
        <v>32</v>
      </c>
      <c r="E559" s="45">
        <v>7</v>
      </c>
      <c r="F559" s="186">
        <v>7.5581209999999995E-4</v>
      </c>
      <c r="G559" s="187">
        <v>7.8029027999999996E-4</v>
      </c>
      <c r="H559" s="191" t="s">
        <v>123</v>
      </c>
      <c r="I559"/>
      <c r="J559"/>
      <c r="K559"/>
    </row>
    <row r="560" spans="1:11" x14ac:dyDescent="0.2">
      <c r="A560" s="26" t="s">
        <v>119</v>
      </c>
      <c r="B560" s="27" t="s">
        <v>13</v>
      </c>
      <c r="C560" s="27">
        <v>2</v>
      </c>
      <c r="D560" s="45">
        <v>32</v>
      </c>
      <c r="E560" s="45">
        <v>8</v>
      </c>
      <c r="F560" s="186">
        <v>7.5940776999999999E-4</v>
      </c>
      <c r="G560" s="187">
        <v>7.8353163000000005E-4</v>
      </c>
      <c r="H560" s="191" t="s">
        <v>123</v>
      </c>
      <c r="I560"/>
      <c r="J560"/>
      <c r="K560"/>
    </row>
    <row r="561" spans="1:11" x14ac:dyDescent="0.2">
      <c r="A561" s="26" t="s">
        <v>119</v>
      </c>
      <c r="B561" s="27" t="s">
        <v>13</v>
      </c>
      <c r="C561" s="27">
        <v>2</v>
      </c>
      <c r="D561" s="45">
        <v>32</v>
      </c>
      <c r="E561" s="45">
        <v>9</v>
      </c>
      <c r="F561" s="186">
        <v>7.1445782000000002E-4</v>
      </c>
      <c r="G561" s="187">
        <v>7.4113819999999998E-4</v>
      </c>
      <c r="H561" s="191" t="s">
        <v>123</v>
      </c>
      <c r="I561"/>
      <c r="J561"/>
      <c r="K561"/>
    </row>
    <row r="562" spans="1:11" x14ac:dyDescent="0.2">
      <c r="A562" s="26" t="s">
        <v>119</v>
      </c>
      <c r="B562" s="27" t="s">
        <v>13</v>
      </c>
      <c r="C562" s="27">
        <v>2</v>
      </c>
      <c r="D562" s="45">
        <v>32</v>
      </c>
      <c r="E562" s="45">
        <v>10</v>
      </c>
      <c r="F562" s="186">
        <v>7.1233633999999999E-4</v>
      </c>
      <c r="G562" s="187">
        <v>7.4019717000000003E-4</v>
      </c>
      <c r="H562" s="191" t="s">
        <v>123</v>
      </c>
      <c r="I562"/>
      <c r="J562"/>
      <c r="K562"/>
    </row>
    <row r="563" spans="1:11" x14ac:dyDescent="0.2">
      <c r="A563" s="26" t="s">
        <v>119</v>
      </c>
      <c r="B563" s="27" t="s">
        <v>13</v>
      </c>
      <c r="C563" s="27">
        <v>2</v>
      </c>
      <c r="D563" s="45">
        <v>32</v>
      </c>
      <c r="E563" s="45">
        <v>11</v>
      </c>
      <c r="F563" s="186">
        <v>7.1282960999999995E-4</v>
      </c>
      <c r="G563" s="187">
        <v>7.4060338000000005E-4</v>
      </c>
      <c r="H563" s="191" t="s">
        <v>123</v>
      </c>
      <c r="I563"/>
      <c r="J563"/>
      <c r="K563"/>
    </row>
    <row r="564" spans="1:11" x14ac:dyDescent="0.2">
      <c r="A564" s="26" t="s">
        <v>119</v>
      </c>
      <c r="B564" s="27" t="s">
        <v>13</v>
      </c>
      <c r="C564" s="27">
        <v>2</v>
      </c>
      <c r="D564" s="45">
        <v>32</v>
      </c>
      <c r="E564" s="45">
        <v>12</v>
      </c>
      <c r="F564" s="186">
        <v>7.1126979000000004E-4</v>
      </c>
      <c r="G564" s="187">
        <v>7.3858148999999998E-4</v>
      </c>
      <c r="H564" s="191" t="s">
        <v>123</v>
      </c>
      <c r="I564"/>
      <c r="J564"/>
      <c r="K564"/>
    </row>
    <row r="565" spans="1:11" x14ac:dyDescent="0.2">
      <c r="A565" s="26" t="s">
        <v>119</v>
      </c>
      <c r="B565" s="27" t="s">
        <v>13</v>
      </c>
      <c r="C565" s="27">
        <v>2</v>
      </c>
      <c r="D565" s="45">
        <v>32</v>
      </c>
      <c r="E565" s="45">
        <v>13</v>
      </c>
      <c r="F565" s="186">
        <v>7.1506574000000005E-4</v>
      </c>
      <c r="G565" s="187">
        <v>7.4217089999999999E-4</v>
      </c>
      <c r="H565" s="191" t="s">
        <v>123</v>
      </c>
      <c r="I565"/>
      <c r="J565"/>
      <c r="K565"/>
    </row>
    <row r="566" spans="1:11" x14ac:dyDescent="0.2">
      <c r="A566" s="26" t="s">
        <v>119</v>
      </c>
      <c r="B566" s="27" t="s">
        <v>13</v>
      </c>
      <c r="C566" s="27">
        <v>2</v>
      </c>
      <c r="D566" s="45">
        <v>32</v>
      </c>
      <c r="E566" s="45">
        <v>14</v>
      </c>
      <c r="F566" s="186">
        <v>7.1806246E-4</v>
      </c>
      <c r="G566" s="187">
        <v>7.4557328999999995E-4</v>
      </c>
      <c r="H566" s="191" t="s">
        <v>123</v>
      </c>
      <c r="I566"/>
      <c r="J566"/>
      <c r="K566"/>
    </row>
    <row r="567" spans="1:11" x14ac:dyDescent="0.2">
      <c r="A567" s="26" t="s">
        <v>119</v>
      </c>
      <c r="B567" s="27" t="s">
        <v>13</v>
      </c>
      <c r="C567" s="27">
        <v>2</v>
      </c>
      <c r="D567" s="45">
        <v>32</v>
      </c>
      <c r="E567" s="45">
        <v>15</v>
      </c>
      <c r="F567" s="186">
        <v>7.1517930999999999E-4</v>
      </c>
      <c r="G567" s="187">
        <v>7.4177759999999998E-4</v>
      </c>
      <c r="H567" s="191" t="s">
        <v>123</v>
      </c>
      <c r="I567"/>
      <c r="J567"/>
      <c r="K567"/>
    </row>
    <row r="568" spans="1:11" x14ac:dyDescent="0.2">
      <c r="A568" s="26" t="s">
        <v>119</v>
      </c>
      <c r="B568" s="27" t="s">
        <v>13</v>
      </c>
      <c r="C568" s="27">
        <v>2</v>
      </c>
      <c r="D568" s="45">
        <v>32</v>
      </c>
      <c r="E568" s="45">
        <v>16</v>
      </c>
      <c r="F568" s="186">
        <v>7.1543110000000002E-4</v>
      </c>
      <c r="G568" s="187">
        <v>7.4291072E-4</v>
      </c>
      <c r="H568" s="191" t="s">
        <v>123</v>
      </c>
      <c r="I568"/>
      <c r="J568"/>
      <c r="K568"/>
    </row>
    <row r="569" spans="1:11" x14ac:dyDescent="0.2">
      <c r="A569" s="26" t="s">
        <v>119</v>
      </c>
      <c r="B569" s="27" t="s">
        <v>13</v>
      </c>
      <c r="C569" s="27">
        <v>2</v>
      </c>
      <c r="D569" s="45">
        <v>34</v>
      </c>
      <c r="E569" s="45">
        <v>1</v>
      </c>
      <c r="F569" s="186">
        <v>3.0764713000000003E-5</v>
      </c>
      <c r="G569" s="187">
        <v>3.1152129999999998E-5</v>
      </c>
      <c r="H569" s="191" t="s">
        <v>123</v>
      </c>
      <c r="I569"/>
      <c r="J569"/>
      <c r="K569"/>
    </row>
    <row r="570" spans="1:11" x14ac:dyDescent="0.2">
      <c r="A570" s="26" t="s">
        <v>119</v>
      </c>
      <c r="B570" s="27" t="s">
        <v>13</v>
      </c>
      <c r="C570" s="27">
        <v>2</v>
      </c>
      <c r="D570" s="45">
        <v>34</v>
      </c>
      <c r="E570" s="45">
        <v>2</v>
      </c>
      <c r="F570" s="186">
        <v>3.1018098000000002E-5</v>
      </c>
      <c r="G570" s="187">
        <v>3.1327120000000002E-5</v>
      </c>
      <c r="H570" s="191" t="s">
        <v>123</v>
      </c>
      <c r="I570"/>
      <c r="J570"/>
      <c r="K570"/>
    </row>
    <row r="571" spans="1:11" x14ac:dyDescent="0.2">
      <c r="A571" s="26" t="s">
        <v>119</v>
      </c>
      <c r="B571" s="27" t="s">
        <v>13</v>
      </c>
      <c r="C571" s="27">
        <v>2</v>
      </c>
      <c r="D571" s="45">
        <v>34</v>
      </c>
      <c r="E571" s="45">
        <v>3</v>
      </c>
      <c r="F571" s="186">
        <v>3.1034451999999998E-5</v>
      </c>
      <c r="G571" s="187">
        <v>3.1317420000000001E-5</v>
      </c>
      <c r="H571" s="191" t="s">
        <v>123</v>
      </c>
      <c r="I571"/>
      <c r="J571"/>
      <c r="K571"/>
    </row>
    <row r="572" spans="1:11" x14ac:dyDescent="0.2">
      <c r="A572" s="26" t="s">
        <v>119</v>
      </c>
      <c r="B572" s="27" t="s">
        <v>13</v>
      </c>
      <c r="C572" s="27">
        <v>2</v>
      </c>
      <c r="D572" s="45">
        <v>34</v>
      </c>
      <c r="E572" s="45">
        <v>4</v>
      </c>
      <c r="F572" s="186">
        <v>3.1065884E-5</v>
      </c>
      <c r="G572" s="187">
        <v>3.1334880000000002E-5</v>
      </c>
      <c r="H572" s="191" t="s">
        <v>123</v>
      </c>
      <c r="I572"/>
      <c r="J572"/>
      <c r="K572"/>
    </row>
    <row r="573" spans="1:11" x14ac:dyDescent="0.2">
      <c r="A573" s="26" t="s">
        <v>119</v>
      </c>
      <c r="B573" s="27" t="s">
        <v>13</v>
      </c>
      <c r="C573" s="27">
        <v>2</v>
      </c>
      <c r="D573" s="45">
        <v>34</v>
      </c>
      <c r="E573" s="45">
        <v>5</v>
      </c>
      <c r="F573" s="186">
        <v>3.1037309E-5</v>
      </c>
      <c r="G573" s="187">
        <v>3.1312763999999998E-5</v>
      </c>
      <c r="H573" s="191" t="s">
        <v>123</v>
      </c>
      <c r="I573"/>
      <c r="J573"/>
      <c r="K573"/>
    </row>
    <row r="574" spans="1:11" x14ac:dyDescent="0.2">
      <c r="A574" s="26" t="s">
        <v>119</v>
      </c>
      <c r="B574" s="27" t="s">
        <v>13</v>
      </c>
      <c r="C574" s="27">
        <v>2</v>
      </c>
      <c r="D574" s="45">
        <v>34</v>
      </c>
      <c r="E574" s="45">
        <v>6</v>
      </c>
      <c r="F574" s="186">
        <v>3.0955260000000002E-5</v>
      </c>
      <c r="G574" s="187">
        <v>3.1294139999999999E-5</v>
      </c>
      <c r="H574" s="191" t="s">
        <v>123</v>
      </c>
      <c r="I574"/>
      <c r="J574"/>
      <c r="K574"/>
    </row>
    <row r="575" spans="1:11" x14ac:dyDescent="0.2">
      <c r="A575" s="26" t="s">
        <v>119</v>
      </c>
      <c r="B575" s="27" t="s">
        <v>13</v>
      </c>
      <c r="C575" s="27">
        <v>2</v>
      </c>
      <c r="D575" s="45">
        <v>34</v>
      </c>
      <c r="E575" s="45">
        <v>7</v>
      </c>
      <c r="F575" s="186">
        <v>3.0688195000000002E-5</v>
      </c>
      <c r="G575" s="187">
        <v>3.0958080000000003E-5</v>
      </c>
      <c r="H575" s="191" t="s">
        <v>123</v>
      </c>
      <c r="I575"/>
      <c r="J575"/>
      <c r="K575"/>
    </row>
    <row r="576" spans="1:11" x14ac:dyDescent="0.2">
      <c r="A576" s="26" t="s">
        <v>119</v>
      </c>
      <c r="B576" s="27" t="s">
        <v>13</v>
      </c>
      <c r="C576" s="27">
        <v>2</v>
      </c>
      <c r="D576" s="45">
        <v>34</v>
      </c>
      <c r="E576" s="45">
        <v>8</v>
      </c>
      <c r="F576" s="186">
        <v>3.0686418999999997E-5</v>
      </c>
      <c r="G576" s="187">
        <v>3.0988607999999999E-5</v>
      </c>
      <c r="H576" s="191" t="s">
        <v>123</v>
      </c>
      <c r="I576"/>
      <c r="J576"/>
      <c r="K576"/>
    </row>
    <row r="577" spans="1:11" x14ac:dyDescent="0.2">
      <c r="A577" s="26" t="s">
        <v>119</v>
      </c>
      <c r="B577" s="27" t="s">
        <v>13</v>
      </c>
      <c r="C577" s="27">
        <v>2</v>
      </c>
      <c r="D577" s="45">
        <v>34</v>
      </c>
      <c r="E577" s="45">
        <v>9</v>
      </c>
      <c r="F577" s="186">
        <v>2.8901602E-5</v>
      </c>
      <c r="G577" s="187">
        <v>2.9362332999999999E-5</v>
      </c>
      <c r="H577" s="191" t="s">
        <v>123</v>
      </c>
      <c r="I577"/>
      <c r="J577"/>
      <c r="K577"/>
    </row>
    <row r="578" spans="1:11" x14ac:dyDescent="0.2">
      <c r="A578" s="26" t="s">
        <v>119</v>
      </c>
      <c r="B578" s="27" t="s">
        <v>13</v>
      </c>
      <c r="C578" s="27">
        <v>2</v>
      </c>
      <c r="D578" s="45">
        <v>34</v>
      </c>
      <c r="E578" s="45">
        <v>10</v>
      </c>
      <c r="F578" s="186">
        <v>2.8857275000000001E-5</v>
      </c>
      <c r="G578" s="187">
        <v>2.9363334E-5</v>
      </c>
      <c r="H578" s="191" t="s">
        <v>123</v>
      </c>
      <c r="I578"/>
      <c r="J578"/>
      <c r="K578"/>
    </row>
    <row r="579" spans="1:11" x14ac:dyDescent="0.2">
      <c r="A579" s="26" t="s">
        <v>119</v>
      </c>
      <c r="B579" s="27" t="s">
        <v>13</v>
      </c>
      <c r="C579" s="27">
        <v>2</v>
      </c>
      <c r="D579" s="45">
        <v>34</v>
      </c>
      <c r="E579" s="45">
        <v>11</v>
      </c>
      <c r="F579" s="186">
        <v>2.9003441E-5</v>
      </c>
      <c r="G579" s="187">
        <v>2.9542148000000001E-5</v>
      </c>
      <c r="H579" s="191" t="s">
        <v>123</v>
      </c>
      <c r="I579"/>
      <c r="J579"/>
      <c r="K579"/>
    </row>
    <row r="580" spans="1:11" x14ac:dyDescent="0.2">
      <c r="A580" s="26" t="s">
        <v>119</v>
      </c>
      <c r="B580" s="27" t="s">
        <v>13</v>
      </c>
      <c r="C580" s="27">
        <v>2</v>
      </c>
      <c r="D580" s="45">
        <v>34</v>
      </c>
      <c r="E580" s="45">
        <v>12</v>
      </c>
      <c r="F580" s="186">
        <v>2.9030709000000001E-5</v>
      </c>
      <c r="G580" s="187">
        <v>2.9525585999999999E-5</v>
      </c>
      <c r="H580" s="191" t="s">
        <v>123</v>
      </c>
      <c r="I580"/>
      <c r="J580"/>
      <c r="K580"/>
    </row>
    <row r="581" spans="1:11" x14ac:dyDescent="0.2">
      <c r="A581" s="26" t="s">
        <v>119</v>
      </c>
      <c r="B581" s="27" t="s">
        <v>13</v>
      </c>
      <c r="C581" s="27">
        <v>2</v>
      </c>
      <c r="D581" s="45">
        <v>34</v>
      </c>
      <c r="E581" s="45">
        <v>13</v>
      </c>
      <c r="F581" s="186">
        <v>2.9044014999999999E-5</v>
      </c>
      <c r="G581" s="187">
        <v>2.9530709999999999E-5</v>
      </c>
      <c r="H581" s="191" t="s">
        <v>123</v>
      </c>
      <c r="I581"/>
      <c r="J581"/>
      <c r="K581"/>
    </row>
    <row r="582" spans="1:11" x14ac:dyDescent="0.2">
      <c r="A582" s="26" t="s">
        <v>119</v>
      </c>
      <c r="B582" s="27" t="s">
        <v>13</v>
      </c>
      <c r="C582" s="27">
        <v>2</v>
      </c>
      <c r="D582" s="45">
        <v>34</v>
      </c>
      <c r="E582" s="45">
        <v>14</v>
      </c>
      <c r="F582" s="186">
        <v>2.9006898E-5</v>
      </c>
      <c r="G582" s="187">
        <v>2.95362E-5</v>
      </c>
      <c r="H582" s="191" t="s">
        <v>123</v>
      </c>
      <c r="I582"/>
      <c r="J582"/>
      <c r="K582"/>
    </row>
    <row r="583" spans="1:11" x14ac:dyDescent="0.2">
      <c r="A583" s="26" t="s">
        <v>119</v>
      </c>
      <c r="B583" s="27" t="s">
        <v>13</v>
      </c>
      <c r="C583" s="27">
        <v>2</v>
      </c>
      <c r="D583" s="45">
        <v>34</v>
      </c>
      <c r="E583" s="45">
        <v>15</v>
      </c>
      <c r="F583" s="186">
        <v>2.8977791000000001E-5</v>
      </c>
      <c r="G583" s="187">
        <v>2.9527416000000002E-5</v>
      </c>
      <c r="H583" s="191" t="s">
        <v>123</v>
      </c>
      <c r="I583"/>
      <c r="J583"/>
      <c r="K583"/>
    </row>
    <row r="584" spans="1:11" ht="13.5" thickBot="1" x14ac:dyDescent="0.25">
      <c r="A584" s="30" t="s">
        <v>119</v>
      </c>
      <c r="B584" s="31" t="s">
        <v>13</v>
      </c>
      <c r="C584" s="31">
        <v>2</v>
      </c>
      <c r="D584" s="46">
        <v>34</v>
      </c>
      <c r="E584" s="46">
        <v>16</v>
      </c>
      <c r="F584" s="188">
        <v>2.8927245E-5</v>
      </c>
      <c r="G584" s="189">
        <v>2.9368157E-5</v>
      </c>
      <c r="H584" s="196" t="s">
        <v>123</v>
      </c>
      <c r="I584"/>
      <c r="J584"/>
      <c r="K584"/>
    </row>
    <row r="585" spans="1:11" x14ac:dyDescent="0.2">
      <c r="A585" s="36" t="s">
        <v>120</v>
      </c>
      <c r="B585" s="29" t="s">
        <v>12</v>
      </c>
      <c r="C585" s="29">
        <v>3</v>
      </c>
      <c r="D585" s="44">
        <v>1</v>
      </c>
      <c r="E585" s="44">
        <v>1</v>
      </c>
      <c r="F585" s="192">
        <v>1.1126859E-7</v>
      </c>
      <c r="G585" s="193">
        <v>9.9292365000000001E-8</v>
      </c>
      <c r="H585" s="197" t="s">
        <v>123</v>
      </c>
      <c r="I585"/>
      <c r="J585"/>
      <c r="K585"/>
    </row>
    <row r="586" spans="1:11" x14ac:dyDescent="0.2">
      <c r="A586" s="26" t="s">
        <v>120</v>
      </c>
      <c r="B586" s="27" t="s">
        <v>12</v>
      </c>
      <c r="C586" s="27">
        <v>3</v>
      </c>
      <c r="D586" s="45">
        <v>1</v>
      </c>
      <c r="E586" s="45">
        <v>2</v>
      </c>
      <c r="F586" s="186">
        <v>1.124759E-7</v>
      </c>
      <c r="G586" s="187">
        <v>9.9103805999999996E-8</v>
      </c>
      <c r="H586" s="191" t="s">
        <v>123</v>
      </c>
      <c r="I586"/>
      <c r="J586"/>
      <c r="K586"/>
    </row>
    <row r="587" spans="1:11" x14ac:dyDescent="0.2">
      <c r="A587" s="26" t="s">
        <v>120</v>
      </c>
      <c r="B587" s="27" t="s">
        <v>12</v>
      </c>
      <c r="C587" s="27">
        <v>3</v>
      </c>
      <c r="D587" s="45">
        <v>1</v>
      </c>
      <c r="E587" s="45">
        <v>3</v>
      </c>
      <c r="F587" s="186">
        <v>1.1312955E-7</v>
      </c>
      <c r="G587" s="187">
        <v>9.9199376000000001E-8</v>
      </c>
      <c r="H587" s="191" t="s">
        <v>123</v>
      </c>
      <c r="I587"/>
      <c r="J587"/>
      <c r="K587"/>
    </row>
    <row r="588" spans="1:11" x14ac:dyDescent="0.2">
      <c r="A588" s="26" t="s">
        <v>120</v>
      </c>
      <c r="B588" s="27" t="s">
        <v>12</v>
      </c>
      <c r="C588" s="27">
        <v>3</v>
      </c>
      <c r="D588" s="45">
        <v>1</v>
      </c>
      <c r="E588" s="45">
        <v>4</v>
      </c>
      <c r="F588" s="186">
        <v>1.1134102E-7</v>
      </c>
      <c r="G588" s="187">
        <v>9.9563580000000002E-8</v>
      </c>
      <c r="H588" s="191" t="s">
        <v>123</v>
      </c>
      <c r="I588"/>
      <c r="J588"/>
      <c r="K588"/>
    </row>
    <row r="589" spans="1:11" x14ac:dyDescent="0.2">
      <c r="A589" s="26" t="s">
        <v>120</v>
      </c>
      <c r="B589" s="27" t="s">
        <v>12</v>
      </c>
      <c r="C589" s="27">
        <v>3</v>
      </c>
      <c r="D589" s="45">
        <v>1</v>
      </c>
      <c r="E589" s="45">
        <v>5</v>
      </c>
      <c r="F589" s="186">
        <v>1.131211E-7</v>
      </c>
      <c r="G589" s="187">
        <v>9.9430001000000001E-8</v>
      </c>
      <c r="H589" s="191" t="s">
        <v>123</v>
      </c>
      <c r="I589"/>
      <c r="J589"/>
      <c r="K589"/>
    </row>
    <row r="590" spans="1:11" x14ac:dyDescent="0.2">
      <c r="A590" s="26" t="s">
        <v>120</v>
      </c>
      <c r="B590" s="27" t="s">
        <v>12</v>
      </c>
      <c r="C590" s="27">
        <v>3</v>
      </c>
      <c r="D590" s="45">
        <v>1</v>
      </c>
      <c r="E590" s="45">
        <v>6</v>
      </c>
      <c r="F590" s="186">
        <v>1.1581291E-7</v>
      </c>
      <c r="G590" s="187">
        <v>1.0001782E-7</v>
      </c>
      <c r="H590" s="191" t="s">
        <v>123</v>
      </c>
      <c r="I590"/>
      <c r="J590"/>
      <c r="K590"/>
    </row>
    <row r="591" spans="1:11" x14ac:dyDescent="0.2">
      <c r="A591" s="26" t="s">
        <v>120</v>
      </c>
      <c r="B591" s="27" t="s">
        <v>12</v>
      </c>
      <c r="C591" s="27">
        <v>3</v>
      </c>
      <c r="D591" s="45">
        <v>1</v>
      </c>
      <c r="E591" s="45">
        <v>7</v>
      </c>
      <c r="F591" s="186">
        <v>1.1355049E-7</v>
      </c>
      <c r="G591" s="187">
        <v>1.004573E-7</v>
      </c>
      <c r="H591" s="191" t="s">
        <v>123</v>
      </c>
      <c r="I591"/>
      <c r="J591"/>
      <c r="K591"/>
    </row>
    <row r="592" spans="1:11" x14ac:dyDescent="0.2">
      <c r="A592" s="26" t="s">
        <v>120</v>
      </c>
      <c r="B592" s="27" t="s">
        <v>12</v>
      </c>
      <c r="C592" s="27">
        <v>3</v>
      </c>
      <c r="D592" s="45">
        <v>1</v>
      </c>
      <c r="E592" s="45">
        <v>8</v>
      </c>
      <c r="F592" s="186">
        <v>1.1292771999999999E-7</v>
      </c>
      <c r="G592" s="187">
        <v>1.0022335E-7</v>
      </c>
      <c r="H592" s="191" t="s">
        <v>123</v>
      </c>
      <c r="I592"/>
      <c r="J592"/>
      <c r="K592"/>
    </row>
    <row r="593" spans="1:11" x14ac:dyDescent="0.2">
      <c r="A593" s="26" t="s">
        <v>120</v>
      </c>
      <c r="B593" s="27" t="s">
        <v>12</v>
      </c>
      <c r="C593" s="27">
        <v>3</v>
      </c>
      <c r="D593" s="45">
        <v>1</v>
      </c>
      <c r="E593" s="45">
        <v>9</v>
      </c>
      <c r="F593" s="186">
        <v>1.1313837E-7</v>
      </c>
      <c r="G593" s="187">
        <v>1.0087426999999999E-7</v>
      </c>
      <c r="H593" s="191" t="s">
        <v>123</v>
      </c>
      <c r="I593"/>
      <c r="J593"/>
      <c r="K593"/>
    </row>
    <row r="594" spans="1:11" x14ac:dyDescent="0.2">
      <c r="A594" s="26" t="s">
        <v>120</v>
      </c>
      <c r="B594" s="27" t="s">
        <v>12</v>
      </c>
      <c r="C594" s="27">
        <v>3</v>
      </c>
      <c r="D594" s="45">
        <v>1</v>
      </c>
      <c r="E594" s="45">
        <v>10</v>
      </c>
      <c r="F594" s="186">
        <v>1.1416039E-7</v>
      </c>
      <c r="G594" s="187">
        <v>1.0081449E-7</v>
      </c>
      <c r="H594" s="191" t="s">
        <v>123</v>
      </c>
      <c r="I594"/>
      <c r="J594"/>
      <c r="K594"/>
    </row>
    <row r="595" spans="1:11" x14ac:dyDescent="0.2">
      <c r="A595" s="26" t="s">
        <v>120</v>
      </c>
      <c r="B595" s="27" t="s">
        <v>12</v>
      </c>
      <c r="C595" s="27">
        <v>3</v>
      </c>
      <c r="D595" s="45">
        <v>1</v>
      </c>
      <c r="E595" s="45">
        <v>11</v>
      </c>
      <c r="F595" s="186">
        <v>1.1618863E-7</v>
      </c>
      <c r="G595" s="187">
        <v>1.0091596E-7</v>
      </c>
      <c r="H595" s="191" t="s">
        <v>123</v>
      </c>
      <c r="I595"/>
      <c r="J595"/>
      <c r="K595"/>
    </row>
    <row r="596" spans="1:11" x14ac:dyDescent="0.2">
      <c r="A596" s="26" t="s">
        <v>120</v>
      </c>
      <c r="B596" s="27" t="s">
        <v>12</v>
      </c>
      <c r="C596" s="27">
        <v>3</v>
      </c>
      <c r="D596" s="45">
        <v>1</v>
      </c>
      <c r="E596" s="45">
        <v>12</v>
      </c>
      <c r="F596" s="186">
        <v>1.1292037E-7</v>
      </c>
      <c r="G596" s="187">
        <v>1.0049640999999999E-7</v>
      </c>
      <c r="H596" s="191" t="s">
        <v>123</v>
      </c>
      <c r="I596"/>
      <c r="J596"/>
      <c r="K596"/>
    </row>
    <row r="597" spans="1:11" x14ac:dyDescent="0.2">
      <c r="A597" s="26" t="s">
        <v>120</v>
      </c>
      <c r="B597" s="27" t="s">
        <v>12</v>
      </c>
      <c r="C597" s="27">
        <v>3</v>
      </c>
      <c r="D597" s="45">
        <v>1</v>
      </c>
      <c r="E597" s="45">
        <v>13</v>
      </c>
      <c r="F597" s="186">
        <v>1.1191783E-7</v>
      </c>
      <c r="G597" s="187">
        <v>1.0080416000000001E-7</v>
      </c>
      <c r="H597" s="191" t="s">
        <v>123</v>
      </c>
      <c r="I597"/>
      <c r="J597"/>
      <c r="K597"/>
    </row>
    <row r="598" spans="1:11" x14ac:dyDescent="0.2">
      <c r="A598" s="26" t="s">
        <v>120</v>
      </c>
      <c r="B598" s="27" t="s">
        <v>12</v>
      </c>
      <c r="C598" s="27">
        <v>3</v>
      </c>
      <c r="D598" s="45">
        <v>1</v>
      </c>
      <c r="E598" s="45">
        <v>14</v>
      </c>
      <c r="F598" s="186">
        <v>1.1351557E-7</v>
      </c>
      <c r="G598" s="187">
        <v>1.0132555E-7</v>
      </c>
      <c r="H598" s="191" t="s">
        <v>123</v>
      </c>
      <c r="I598"/>
      <c r="J598"/>
      <c r="K598"/>
    </row>
    <row r="599" spans="1:11" x14ac:dyDescent="0.2">
      <c r="A599" s="26" t="s">
        <v>120</v>
      </c>
      <c r="B599" s="27" t="s">
        <v>12</v>
      </c>
      <c r="C599" s="27">
        <v>3</v>
      </c>
      <c r="D599" s="45">
        <v>1</v>
      </c>
      <c r="E599" s="45">
        <v>15</v>
      </c>
      <c r="F599" s="186">
        <v>1.1257369E-7</v>
      </c>
      <c r="G599" s="187">
        <v>1.0113072E-7</v>
      </c>
      <c r="H599" s="191" t="s">
        <v>123</v>
      </c>
      <c r="I599"/>
      <c r="J599"/>
      <c r="K599"/>
    </row>
    <row r="600" spans="1:11" x14ac:dyDescent="0.2">
      <c r="A600" s="26" t="s">
        <v>120</v>
      </c>
      <c r="B600" s="27" t="s">
        <v>12</v>
      </c>
      <c r="C600" s="27">
        <v>3</v>
      </c>
      <c r="D600" s="45">
        <v>1</v>
      </c>
      <c r="E600" s="45">
        <v>16</v>
      </c>
      <c r="F600" s="186">
        <v>1.1184578E-7</v>
      </c>
      <c r="G600" s="187">
        <v>1.0060785E-7</v>
      </c>
      <c r="H600" s="191" t="s">
        <v>123</v>
      </c>
      <c r="I600"/>
      <c r="J600"/>
      <c r="K600"/>
    </row>
    <row r="601" spans="1:11" x14ac:dyDescent="0.2">
      <c r="A601" s="26" t="s">
        <v>120</v>
      </c>
      <c r="B601" s="27" t="s">
        <v>12</v>
      </c>
      <c r="C601" s="27">
        <v>3</v>
      </c>
      <c r="D601" s="45">
        <v>7</v>
      </c>
      <c r="E601" s="45">
        <v>1</v>
      </c>
      <c r="F601" s="186">
        <v>1.1023518E-7</v>
      </c>
      <c r="G601" s="187">
        <v>1.046174E-7</v>
      </c>
      <c r="H601" s="191" t="s">
        <v>123</v>
      </c>
      <c r="I601"/>
      <c r="J601"/>
      <c r="K601"/>
    </row>
    <row r="602" spans="1:11" x14ac:dyDescent="0.2">
      <c r="A602" s="26" t="s">
        <v>120</v>
      </c>
      <c r="B602" s="27" t="s">
        <v>12</v>
      </c>
      <c r="C602" s="27">
        <v>3</v>
      </c>
      <c r="D602" s="45">
        <v>7</v>
      </c>
      <c r="E602" s="45">
        <v>2</v>
      </c>
      <c r="F602" s="186">
        <v>1.1246744000000001E-7</v>
      </c>
      <c r="G602" s="187">
        <v>1.0456205E-7</v>
      </c>
      <c r="H602" s="191" t="s">
        <v>123</v>
      </c>
      <c r="I602"/>
      <c r="J602"/>
      <c r="K602"/>
    </row>
    <row r="603" spans="1:11" x14ac:dyDescent="0.2">
      <c r="A603" s="26" t="s">
        <v>120</v>
      </c>
      <c r="B603" s="27" t="s">
        <v>12</v>
      </c>
      <c r="C603" s="27">
        <v>3</v>
      </c>
      <c r="D603" s="45">
        <v>7</v>
      </c>
      <c r="E603" s="45">
        <v>3</v>
      </c>
      <c r="F603" s="186">
        <v>1.1339829E-7</v>
      </c>
      <c r="G603" s="187">
        <v>1.0476943E-7</v>
      </c>
      <c r="H603" s="191" t="s">
        <v>123</v>
      </c>
      <c r="I603"/>
      <c r="J603"/>
      <c r="K603"/>
    </row>
    <row r="604" spans="1:11" x14ac:dyDescent="0.2">
      <c r="A604" s="26" t="s">
        <v>120</v>
      </c>
      <c r="B604" s="27" t="s">
        <v>12</v>
      </c>
      <c r="C604" s="27">
        <v>3</v>
      </c>
      <c r="D604" s="45">
        <v>7</v>
      </c>
      <c r="E604" s="45">
        <v>4</v>
      </c>
      <c r="F604" s="186">
        <v>1.0877126000000001E-7</v>
      </c>
      <c r="G604" s="187">
        <v>1.0483622E-7</v>
      </c>
      <c r="H604" s="191" t="s">
        <v>123</v>
      </c>
      <c r="I604"/>
      <c r="J604"/>
      <c r="K604"/>
    </row>
    <row r="605" spans="1:11" x14ac:dyDescent="0.2">
      <c r="A605" s="26" t="s">
        <v>120</v>
      </c>
      <c r="B605" s="27" t="s">
        <v>12</v>
      </c>
      <c r="C605" s="27">
        <v>3</v>
      </c>
      <c r="D605" s="45">
        <v>7</v>
      </c>
      <c r="E605" s="45">
        <v>5</v>
      </c>
      <c r="F605" s="186">
        <v>1.1314867E-7</v>
      </c>
      <c r="G605" s="187">
        <v>1.0486537E-7</v>
      </c>
      <c r="H605" s="191" t="s">
        <v>123</v>
      </c>
      <c r="I605"/>
      <c r="J605"/>
      <c r="K605"/>
    </row>
    <row r="606" spans="1:11" x14ac:dyDescent="0.2">
      <c r="A606" s="26" t="s">
        <v>120</v>
      </c>
      <c r="B606" s="27" t="s">
        <v>12</v>
      </c>
      <c r="C606" s="27">
        <v>3</v>
      </c>
      <c r="D606" s="45">
        <v>7</v>
      </c>
      <c r="E606" s="45">
        <v>6</v>
      </c>
      <c r="F606" s="186">
        <v>1.1590408E-7</v>
      </c>
      <c r="G606" s="187">
        <v>1.0532699E-7</v>
      </c>
      <c r="H606" s="191" t="s">
        <v>123</v>
      </c>
      <c r="I606"/>
      <c r="J606"/>
      <c r="K606"/>
    </row>
    <row r="607" spans="1:11" x14ac:dyDescent="0.2">
      <c r="A607" s="26" t="s">
        <v>120</v>
      </c>
      <c r="B607" s="27" t="s">
        <v>12</v>
      </c>
      <c r="C607" s="27">
        <v>3</v>
      </c>
      <c r="D607" s="45">
        <v>7</v>
      </c>
      <c r="E607" s="45">
        <v>7</v>
      </c>
      <c r="F607" s="186">
        <v>1.1357511999999999E-7</v>
      </c>
      <c r="G607" s="187">
        <v>1.0543954E-7</v>
      </c>
      <c r="H607" s="191" t="s">
        <v>123</v>
      </c>
      <c r="I607"/>
      <c r="J607"/>
      <c r="K607"/>
    </row>
    <row r="608" spans="1:11" x14ac:dyDescent="0.2">
      <c r="A608" s="26" t="s">
        <v>120</v>
      </c>
      <c r="B608" s="27" t="s">
        <v>12</v>
      </c>
      <c r="C608" s="27">
        <v>3</v>
      </c>
      <c r="D608" s="45">
        <v>7</v>
      </c>
      <c r="E608" s="45">
        <v>8</v>
      </c>
      <c r="F608" s="186">
        <v>1.1291779E-7</v>
      </c>
      <c r="G608" s="187">
        <v>1.0537532999999999E-7</v>
      </c>
      <c r="H608" s="191" t="s">
        <v>123</v>
      </c>
      <c r="I608"/>
      <c r="J608"/>
      <c r="K608"/>
    </row>
    <row r="609" spans="1:11" x14ac:dyDescent="0.2">
      <c r="A609" s="26" t="s">
        <v>120</v>
      </c>
      <c r="B609" s="27" t="s">
        <v>12</v>
      </c>
      <c r="C609" s="27">
        <v>3</v>
      </c>
      <c r="D609" s="45">
        <v>7</v>
      </c>
      <c r="E609" s="45">
        <v>9</v>
      </c>
      <c r="F609" s="186">
        <v>1.1315087E-7</v>
      </c>
      <c r="G609" s="187">
        <v>1.05734E-7</v>
      </c>
      <c r="H609" s="191" t="s">
        <v>123</v>
      </c>
      <c r="I609"/>
      <c r="J609"/>
      <c r="K609"/>
    </row>
    <row r="610" spans="1:11" x14ac:dyDescent="0.2">
      <c r="A610" s="26" t="s">
        <v>120</v>
      </c>
      <c r="B610" s="27" t="s">
        <v>12</v>
      </c>
      <c r="C610" s="27">
        <v>3</v>
      </c>
      <c r="D610" s="45">
        <v>7</v>
      </c>
      <c r="E610" s="45">
        <v>10</v>
      </c>
      <c r="F610" s="186">
        <v>1.1415856E-7</v>
      </c>
      <c r="G610" s="187">
        <v>1.0575171E-7</v>
      </c>
      <c r="H610" s="191" t="s">
        <v>123</v>
      </c>
      <c r="I610"/>
      <c r="J610"/>
      <c r="K610"/>
    </row>
    <row r="611" spans="1:11" x14ac:dyDescent="0.2">
      <c r="A611" s="26" t="s">
        <v>120</v>
      </c>
      <c r="B611" s="27" t="s">
        <v>12</v>
      </c>
      <c r="C611" s="27">
        <v>3</v>
      </c>
      <c r="D611" s="45">
        <v>7</v>
      </c>
      <c r="E611" s="45">
        <v>11</v>
      </c>
      <c r="F611" s="186">
        <v>1.1619157E-7</v>
      </c>
      <c r="G611" s="187">
        <v>1.0576462000000001E-7</v>
      </c>
      <c r="H611" s="191" t="s">
        <v>123</v>
      </c>
      <c r="I611"/>
      <c r="J611"/>
      <c r="K611"/>
    </row>
    <row r="612" spans="1:11" x14ac:dyDescent="0.2">
      <c r="A612" s="26" t="s">
        <v>120</v>
      </c>
      <c r="B612" s="27" t="s">
        <v>12</v>
      </c>
      <c r="C612" s="27">
        <v>3</v>
      </c>
      <c r="D612" s="45">
        <v>7</v>
      </c>
      <c r="E612" s="45">
        <v>12</v>
      </c>
      <c r="F612" s="186">
        <v>1.128961E-7</v>
      </c>
      <c r="G612" s="187">
        <v>1.0578713E-7</v>
      </c>
      <c r="H612" s="191" t="s">
        <v>123</v>
      </c>
      <c r="I612"/>
      <c r="J612"/>
      <c r="K612"/>
    </row>
    <row r="613" spans="1:11" x14ac:dyDescent="0.2">
      <c r="A613" s="26" t="s">
        <v>120</v>
      </c>
      <c r="B613" s="27" t="s">
        <v>12</v>
      </c>
      <c r="C613" s="27">
        <v>3</v>
      </c>
      <c r="D613" s="45">
        <v>7</v>
      </c>
      <c r="E613" s="45">
        <v>13</v>
      </c>
      <c r="F613" s="186">
        <v>1.0916315999999999E-7</v>
      </c>
      <c r="G613" s="187">
        <v>1.0561998E-7</v>
      </c>
      <c r="H613" s="191" t="s">
        <v>123</v>
      </c>
      <c r="I613"/>
      <c r="J613"/>
      <c r="K613"/>
    </row>
    <row r="614" spans="1:11" x14ac:dyDescent="0.2">
      <c r="A614" s="26" t="s">
        <v>120</v>
      </c>
      <c r="B614" s="27" t="s">
        <v>12</v>
      </c>
      <c r="C614" s="27">
        <v>3</v>
      </c>
      <c r="D614" s="45">
        <v>7</v>
      </c>
      <c r="E614" s="45">
        <v>14</v>
      </c>
      <c r="F614" s="186">
        <v>1.1354167000000001E-7</v>
      </c>
      <c r="G614" s="187">
        <v>1.0595872000000001E-7</v>
      </c>
      <c r="H614" s="191" t="s">
        <v>123</v>
      </c>
      <c r="I614"/>
      <c r="J614"/>
      <c r="K614"/>
    </row>
    <row r="615" spans="1:11" x14ac:dyDescent="0.2">
      <c r="A615" s="26" t="s">
        <v>120</v>
      </c>
      <c r="B615" s="27" t="s">
        <v>12</v>
      </c>
      <c r="C615" s="27">
        <v>3</v>
      </c>
      <c r="D615" s="45">
        <v>7</v>
      </c>
      <c r="E615" s="45">
        <v>15</v>
      </c>
      <c r="F615" s="186">
        <v>1.1256009000000001E-7</v>
      </c>
      <c r="G615" s="187">
        <v>1.0603178E-7</v>
      </c>
      <c r="H615" s="191" t="s">
        <v>123</v>
      </c>
      <c r="I615"/>
      <c r="J615"/>
      <c r="K615"/>
    </row>
    <row r="616" spans="1:11" x14ac:dyDescent="0.2">
      <c r="A616" s="26" t="s">
        <v>120</v>
      </c>
      <c r="B616" s="27" t="s">
        <v>12</v>
      </c>
      <c r="C616" s="27">
        <v>3</v>
      </c>
      <c r="D616" s="45">
        <v>7</v>
      </c>
      <c r="E616" s="45">
        <v>16</v>
      </c>
      <c r="F616" s="186">
        <v>1.1038591E-7</v>
      </c>
      <c r="G616" s="187">
        <v>1.0611517E-7</v>
      </c>
      <c r="H616" s="191" t="s">
        <v>123</v>
      </c>
      <c r="I616"/>
      <c r="J616"/>
      <c r="K616"/>
    </row>
    <row r="617" spans="1:11" x14ac:dyDescent="0.2">
      <c r="A617" s="26" t="s">
        <v>120</v>
      </c>
      <c r="B617" s="27" t="s">
        <v>12</v>
      </c>
      <c r="C617" s="27">
        <v>3</v>
      </c>
      <c r="D617" s="45">
        <v>11</v>
      </c>
      <c r="E617" s="45">
        <v>1</v>
      </c>
      <c r="F617" s="186">
        <v>1.1023407E-7</v>
      </c>
      <c r="G617" s="187">
        <v>1.0770261E-7</v>
      </c>
      <c r="H617" s="191" t="s">
        <v>123</v>
      </c>
      <c r="I617"/>
      <c r="J617"/>
      <c r="K617"/>
    </row>
    <row r="618" spans="1:11" x14ac:dyDescent="0.2">
      <c r="A618" s="26" t="s">
        <v>120</v>
      </c>
      <c r="B618" s="27" t="s">
        <v>12</v>
      </c>
      <c r="C618" s="27">
        <v>3</v>
      </c>
      <c r="D618" s="45">
        <v>11</v>
      </c>
      <c r="E618" s="45">
        <v>2</v>
      </c>
      <c r="F618" s="186">
        <v>1.1247626999999999E-7</v>
      </c>
      <c r="G618" s="187">
        <v>1.0791590000000001E-7</v>
      </c>
      <c r="H618" s="191" t="s">
        <v>123</v>
      </c>
      <c r="I618"/>
      <c r="J618"/>
      <c r="K618"/>
    </row>
    <row r="619" spans="1:11" x14ac:dyDescent="0.2">
      <c r="A619" s="26" t="s">
        <v>120</v>
      </c>
      <c r="B619" s="27" t="s">
        <v>12</v>
      </c>
      <c r="C619" s="27">
        <v>3</v>
      </c>
      <c r="D619" s="45">
        <v>11</v>
      </c>
      <c r="E619" s="45">
        <v>3</v>
      </c>
      <c r="F619" s="186">
        <v>1.134005E-7</v>
      </c>
      <c r="G619" s="187">
        <v>1.0788564E-7</v>
      </c>
      <c r="H619" s="191" t="s">
        <v>123</v>
      </c>
      <c r="I619"/>
      <c r="J619"/>
      <c r="K619"/>
    </row>
    <row r="620" spans="1:11" x14ac:dyDescent="0.2">
      <c r="A620" s="26" t="s">
        <v>120</v>
      </c>
      <c r="B620" s="27" t="s">
        <v>12</v>
      </c>
      <c r="C620" s="27">
        <v>3</v>
      </c>
      <c r="D620" s="45">
        <v>11</v>
      </c>
      <c r="E620" s="45">
        <v>4</v>
      </c>
      <c r="F620" s="186">
        <v>1.0878596000000001E-7</v>
      </c>
      <c r="G620" s="187">
        <v>1.0783988000000001E-7</v>
      </c>
      <c r="H620" s="191" t="s">
        <v>123</v>
      </c>
      <c r="I620"/>
      <c r="J620"/>
      <c r="K620"/>
    </row>
    <row r="621" spans="1:11" x14ac:dyDescent="0.2">
      <c r="A621" s="26" t="s">
        <v>120</v>
      </c>
      <c r="B621" s="27" t="s">
        <v>12</v>
      </c>
      <c r="C621" s="27">
        <v>3</v>
      </c>
      <c r="D621" s="45">
        <v>11</v>
      </c>
      <c r="E621" s="45">
        <v>5</v>
      </c>
      <c r="F621" s="186">
        <v>1.1314683000000001E-7</v>
      </c>
      <c r="G621" s="187">
        <v>1.0807899E-7</v>
      </c>
      <c r="H621" s="191" t="s">
        <v>123</v>
      </c>
      <c r="I621"/>
      <c r="J621"/>
      <c r="K621"/>
    </row>
    <row r="622" spans="1:11" x14ac:dyDescent="0.2">
      <c r="A622" s="26" t="s">
        <v>120</v>
      </c>
      <c r="B622" s="27" t="s">
        <v>12</v>
      </c>
      <c r="C622" s="27">
        <v>3</v>
      </c>
      <c r="D622" s="45">
        <v>11</v>
      </c>
      <c r="E622" s="45">
        <v>6</v>
      </c>
      <c r="F622" s="186">
        <v>1.1589047999999999E-7</v>
      </c>
      <c r="G622" s="187">
        <v>1.0828895E-7</v>
      </c>
      <c r="H622" s="191" t="s">
        <v>123</v>
      </c>
      <c r="I622"/>
      <c r="J622"/>
      <c r="K622"/>
    </row>
    <row r="623" spans="1:11" x14ac:dyDescent="0.2">
      <c r="A623" s="26" t="s">
        <v>120</v>
      </c>
      <c r="B623" s="27" t="s">
        <v>12</v>
      </c>
      <c r="C623" s="27">
        <v>3</v>
      </c>
      <c r="D623" s="45">
        <v>11</v>
      </c>
      <c r="E623" s="45">
        <v>7</v>
      </c>
      <c r="F623" s="186">
        <v>1.1356593E-7</v>
      </c>
      <c r="G623" s="187">
        <v>1.0837419E-7</v>
      </c>
      <c r="H623" s="191" t="s">
        <v>123</v>
      </c>
      <c r="I623"/>
      <c r="J623"/>
      <c r="K623"/>
    </row>
    <row r="624" spans="1:11" x14ac:dyDescent="0.2">
      <c r="A624" s="26" t="s">
        <v>120</v>
      </c>
      <c r="B624" s="27" t="s">
        <v>12</v>
      </c>
      <c r="C624" s="27">
        <v>3</v>
      </c>
      <c r="D624" s="45">
        <v>11</v>
      </c>
      <c r="E624" s="45">
        <v>8</v>
      </c>
      <c r="F624" s="186">
        <v>1.1291154999999999E-7</v>
      </c>
      <c r="G624" s="187">
        <v>1.0825353E-7</v>
      </c>
      <c r="H624" s="191" t="s">
        <v>123</v>
      </c>
      <c r="I624"/>
      <c r="J624"/>
      <c r="K624"/>
    </row>
    <row r="625" spans="1:11" x14ac:dyDescent="0.2">
      <c r="A625" s="26" t="s">
        <v>120</v>
      </c>
      <c r="B625" s="27" t="s">
        <v>12</v>
      </c>
      <c r="C625" s="27">
        <v>3</v>
      </c>
      <c r="D625" s="45">
        <v>11</v>
      </c>
      <c r="E625" s="45">
        <v>9</v>
      </c>
      <c r="F625" s="186">
        <v>1.1313801E-7</v>
      </c>
      <c r="G625" s="187">
        <v>1.0868747E-7</v>
      </c>
      <c r="H625" s="191" t="s">
        <v>123</v>
      </c>
      <c r="I625"/>
      <c r="J625"/>
      <c r="K625"/>
    </row>
    <row r="626" spans="1:11" x14ac:dyDescent="0.2">
      <c r="A626" s="26" t="s">
        <v>120</v>
      </c>
      <c r="B626" s="27" t="s">
        <v>12</v>
      </c>
      <c r="C626" s="27">
        <v>3</v>
      </c>
      <c r="D626" s="45">
        <v>11</v>
      </c>
      <c r="E626" s="45">
        <v>10</v>
      </c>
      <c r="F626" s="186">
        <v>1.1415451E-7</v>
      </c>
      <c r="G626" s="187">
        <v>1.0876054E-7</v>
      </c>
      <c r="H626" s="191" t="s">
        <v>123</v>
      </c>
      <c r="I626"/>
      <c r="J626"/>
      <c r="K626"/>
    </row>
    <row r="627" spans="1:11" x14ac:dyDescent="0.2">
      <c r="A627" s="26" t="s">
        <v>120</v>
      </c>
      <c r="B627" s="27" t="s">
        <v>12</v>
      </c>
      <c r="C627" s="27">
        <v>3</v>
      </c>
      <c r="D627" s="45">
        <v>11</v>
      </c>
      <c r="E627" s="45">
        <v>11</v>
      </c>
      <c r="F627" s="186">
        <v>1.1618752E-7</v>
      </c>
      <c r="G627" s="187">
        <v>1.0866128000000001E-7</v>
      </c>
      <c r="H627" s="191" t="s">
        <v>123</v>
      </c>
      <c r="I627"/>
      <c r="J627"/>
      <c r="K627"/>
    </row>
    <row r="628" spans="1:11" x14ac:dyDescent="0.2">
      <c r="A628" s="26" t="s">
        <v>120</v>
      </c>
      <c r="B628" s="27" t="s">
        <v>12</v>
      </c>
      <c r="C628" s="27">
        <v>3</v>
      </c>
      <c r="D628" s="45">
        <v>11</v>
      </c>
      <c r="E628" s="45">
        <v>12</v>
      </c>
      <c r="F628" s="186">
        <v>1.1291118E-7</v>
      </c>
      <c r="G628" s="187">
        <v>1.0878415E-7</v>
      </c>
      <c r="H628" s="191" t="s">
        <v>123</v>
      </c>
      <c r="I628"/>
      <c r="J628"/>
      <c r="K628"/>
    </row>
    <row r="629" spans="1:11" x14ac:dyDescent="0.2">
      <c r="A629" s="26" t="s">
        <v>120</v>
      </c>
      <c r="B629" s="27" t="s">
        <v>12</v>
      </c>
      <c r="C629" s="27">
        <v>3</v>
      </c>
      <c r="D629" s="45">
        <v>11</v>
      </c>
      <c r="E629" s="45">
        <v>13</v>
      </c>
      <c r="F629" s="186">
        <v>1.0916647E-7</v>
      </c>
      <c r="G629" s="187">
        <v>1.0852438E-7</v>
      </c>
      <c r="H629" s="191" t="s">
        <v>123</v>
      </c>
      <c r="I629"/>
      <c r="J629"/>
      <c r="K629"/>
    </row>
    <row r="630" spans="1:11" x14ac:dyDescent="0.2">
      <c r="A630" s="26" t="s">
        <v>120</v>
      </c>
      <c r="B630" s="27" t="s">
        <v>12</v>
      </c>
      <c r="C630" s="27">
        <v>3</v>
      </c>
      <c r="D630" s="45">
        <v>11</v>
      </c>
      <c r="E630" s="45">
        <v>14</v>
      </c>
      <c r="F630" s="186">
        <v>1.1353174E-7</v>
      </c>
      <c r="G630" s="187">
        <v>1.0856607E-7</v>
      </c>
      <c r="H630" s="191" t="s">
        <v>123</v>
      </c>
      <c r="I630"/>
      <c r="J630"/>
      <c r="K630"/>
    </row>
    <row r="631" spans="1:11" x14ac:dyDescent="0.2">
      <c r="A631" s="26" t="s">
        <v>120</v>
      </c>
      <c r="B631" s="27" t="s">
        <v>12</v>
      </c>
      <c r="C631" s="27">
        <v>3</v>
      </c>
      <c r="D631" s="45">
        <v>11</v>
      </c>
      <c r="E631" s="45">
        <v>15</v>
      </c>
      <c r="F631" s="186">
        <v>1.1256706999999999E-7</v>
      </c>
      <c r="G631" s="187">
        <v>1.0889338E-7</v>
      </c>
      <c r="H631" s="191" t="s">
        <v>123</v>
      </c>
      <c r="I631"/>
      <c r="J631"/>
      <c r="K631"/>
    </row>
    <row r="632" spans="1:11" x14ac:dyDescent="0.2">
      <c r="A632" s="26" t="s">
        <v>120</v>
      </c>
      <c r="B632" s="27" t="s">
        <v>12</v>
      </c>
      <c r="C632" s="27">
        <v>3</v>
      </c>
      <c r="D632" s="45">
        <v>11</v>
      </c>
      <c r="E632" s="45">
        <v>16</v>
      </c>
      <c r="F632" s="186">
        <v>1.1039951000000001E-7</v>
      </c>
      <c r="G632" s="187">
        <v>1.0884576999999999E-7</v>
      </c>
      <c r="H632" s="191" t="s">
        <v>123</v>
      </c>
      <c r="I632"/>
      <c r="J632"/>
      <c r="K632"/>
    </row>
    <row r="633" spans="1:11" x14ac:dyDescent="0.2">
      <c r="A633" s="26" t="s">
        <v>120</v>
      </c>
      <c r="B633" s="27" t="s">
        <v>12</v>
      </c>
      <c r="C633" s="27">
        <v>3</v>
      </c>
      <c r="D633" s="45">
        <v>15</v>
      </c>
      <c r="E633" s="45">
        <v>1</v>
      </c>
      <c r="F633" s="186">
        <v>1.1024253000000001E-7</v>
      </c>
      <c r="G633" s="187">
        <v>1.1028782999999999E-7</v>
      </c>
      <c r="H633" s="191" t="s">
        <v>123</v>
      </c>
      <c r="I633"/>
      <c r="J633"/>
      <c r="K633"/>
    </row>
    <row r="634" spans="1:11" x14ac:dyDescent="0.2">
      <c r="A634" s="26" t="s">
        <v>120</v>
      </c>
      <c r="B634" s="27" t="s">
        <v>12</v>
      </c>
      <c r="C634" s="27">
        <v>3</v>
      </c>
      <c r="D634" s="45">
        <v>15</v>
      </c>
      <c r="E634" s="45">
        <v>2</v>
      </c>
      <c r="F634" s="186">
        <v>1.1247443E-7</v>
      </c>
      <c r="G634" s="187">
        <v>1.1035535E-7</v>
      </c>
      <c r="H634" s="191" t="s">
        <v>123</v>
      </c>
      <c r="I634"/>
      <c r="J634"/>
      <c r="K634"/>
    </row>
    <row r="635" spans="1:11" x14ac:dyDescent="0.2">
      <c r="A635" s="26" t="s">
        <v>120</v>
      </c>
      <c r="B635" s="27" t="s">
        <v>12</v>
      </c>
      <c r="C635" s="27">
        <v>3</v>
      </c>
      <c r="D635" s="45">
        <v>15</v>
      </c>
      <c r="E635" s="45">
        <v>3</v>
      </c>
      <c r="F635" s="186">
        <v>1.1339498E-7</v>
      </c>
      <c r="G635" s="187">
        <v>1.1033580000000001E-7</v>
      </c>
      <c r="H635" s="191" t="s">
        <v>123</v>
      </c>
      <c r="I635"/>
      <c r="J635"/>
      <c r="K635"/>
    </row>
    <row r="636" spans="1:11" x14ac:dyDescent="0.2">
      <c r="A636" s="26" t="s">
        <v>120</v>
      </c>
      <c r="B636" s="27" t="s">
        <v>12</v>
      </c>
      <c r="C636" s="27">
        <v>3</v>
      </c>
      <c r="D636" s="45">
        <v>15</v>
      </c>
      <c r="E636" s="45">
        <v>4</v>
      </c>
      <c r="F636" s="186">
        <v>1.1003186999999999E-7</v>
      </c>
      <c r="G636" s="187">
        <v>1.1036827E-7</v>
      </c>
      <c r="H636" s="191" t="s">
        <v>123</v>
      </c>
      <c r="I636"/>
      <c r="J636"/>
      <c r="K636"/>
    </row>
    <row r="637" spans="1:11" x14ac:dyDescent="0.2">
      <c r="A637" s="26" t="s">
        <v>120</v>
      </c>
      <c r="B637" s="27" t="s">
        <v>12</v>
      </c>
      <c r="C637" s="27">
        <v>3</v>
      </c>
      <c r="D637" s="45">
        <v>15</v>
      </c>
      <c r="E637" s="45">
        <v>5</v>
      </c>
      <c r="F637" s="186">
        <v>1.1316411E-7</v>
      </c>
      <c r="G637" s="187">
        <v>1.1051624000000001E-7</v>
      </c>
      <c r="H637" s="191" t="s">
        <v>123</v>
      </c>
      <c r="I637"/>
      <c r="J637"/>
      <c r="K637"/>
    </row>
    <row r="638" spans="1:11" x14ac:dyDescent="0.2">
      <c r="A638" s="26" t="s">
        <v>120</v>
      </c>
      <c r="B638" s="27" t="s">
        <v>12</v>
      </c>
      <c r="C638" s="27">
        <v>3</v>
      </c>
      <c r="D638" s="45">
        <v>15</v>
      </c>
      <c r="E638" s="45">
        <v>6</v>
      </c>
      <c r="F638" s="186">
        <v>1.1590886E-7</v>
      </c>
      <c r="G638" s="187">
        <v>1.1059815999999999E-7</v>
      </c>
      <c r="H638" s="191" t="s">
        <v>123</v>
      </c>
      <c r="I638"/>
      <c r="J638"/>
      <c r="K638"/>
    </row>
    <row r="639" spans="1:11" x14ac:dyDescent="0.2">
      <c r="A639" s="26" t="s">
        <v>120</v>
      </c>
      <c r="B639" s="27" t="s">
        <v>12</v>
      </c>
      <c r="C639" s="27">
        <v>3</v>
      </c>
      <c r="D639" s="45">
        <v>15</v>
      </c>
      <c r="E639" s="45">
        <v>7</v>
      </c>
      <c r="F639" s="186">
        <v>1.1356409000000001E-7</v>
      </c>
      <c r="G639" s="187">
        <v>1.1056495E-7</v>
      </c>
      <c r="H639" s="191" t="s">
        <v>123</v>
      </c>
      <c r="I639"/>
      <c r="J639"/>
      <c r="K639"/>
    </row>
    <row r="640" spans="1:11" x14ac:dyDescent="0.2">
      <c r="A640" s="26" t="s">
        <v>120</v>
      </c>
      <c r="B640" s="27" t="s">
        <v>12</v>
      </c>
      <c r="C640" s="27">
        <v>3</v>
      </c>
      <c r="D640" s="45">
        <v>15</v>
      </c>
      <c r="E640" s="45">
        <v>8</v>
      </c>
      <c r="F640" s="186">
        <v>1.1292771999999999E-7</v>
      </c>
      <c r="G640" s="187">
        <v>1.1059373E-7</v>
      </c>
      <c r="H640" s="191" t="s">
        <v>123</v>
      </c>
      <c r="I640"/>
      <c r="J640"/>
      <c r="K640"/>
    </row>
    <row r="641" spans="1:11" x14ac:dyDescent="0.2">
      <c r="A641" s="26" t="s">
        <v>120</v>
      </c>
      <c r="B641" s="27" t="s">
        <v>12</v>
      </c>
      <c r="C641" s="27">
        <v>3</v>
      </c>
      <c r="D641" s="45">
        <v>15</v>
      </c>
      <c r="E641" s="45">
        <v>9</v>
      </c>
      <c r="F641" s="186">
        <v>1.1314205E-7</v>
      </c>
      <c r="G641" s="187">
        <v>1.1073541999999999E-7</v>
      </c>
      <c r="H641" s="191" t="s">
        <v>123</v>
      </c>
      <c r="I641"/>
      <c r="J641"/>
      <c r="K641"/>
    </row>
    <row r="642" spans="1:11" x14ac:dyDescent="0.2">
      <c r="A642" s="26" t="s">
        <v>120</v>
      </c>
      <c r="B642" s="27" t="s">
        <v>12</v>
      </c>
      <c r="C642" s="27">
        <v>3</v>
      </c>
      <c r="D642" s="45">
        <v>15</v>
      </c>
      <c r="E642" s="45">
        <v>10</v>
      </c>
      <c r="F642" s="186">
        <v>1.1417363E-7</v>
      </c>
      <c r="G642" s="187">
        <v>1.1071993E-7</v>
      </c>
      <c r="H642" s="191" t="s">
        <v>123</v>
      </c>
      <c r="I642"/>
      <c r="J642"/>
      <c r="K642"/>
    </row>
    <row r="643" spans="1:11" x14ac:dyDescent="0.2">
      <c r="A643" s="26" t="s">
        <v>120</v>
      </c>
      <c r="B643" s="27" t="s">
        <v>12</v>
      </c>
      <c r="C643" s="27">
        <v>3</v>
      </c>
      <c r="D643" s="45">
        <v>15</v>
      </c>
      <c r="E643" s="45">
        <v>11</v>
      </c>
      <c r="F643" s="186">
        <v>1.1617649E-7</v>
      </c>
      <c r="G643" s="187">
        <v>1.1069225E-7</v>
      </c>
      <c r="H643" s="191" t="s">
        <v>123</v>
      </c>
      <c r="I643"/>
      <c r="J643"/>
      <c r="K643"/>
    </row>
    <row r="644" spans="1:11" x14ac:dyDescent="0.2">
      <c r="A644" s="26" t="s">
        <v>120</v>
      </c>
      <c r="B644" s="27" t="s">
        <v>12</v>
      </c>
      <c r="C644" s="27">
        <v>3</v>
      </c>
      <c r="D644" s="45">
        <v>15</v>
      </c>
      <c r="E644" s="45">
        <v>12</v>
      </c>
      <c r="F644" s="186">
        <v>1.1290382E-7</v>
      </c>
      <c r="G644" s="187">
        <v>1.1067048000000001E-7</v>
      </c>
      <c r="H644" s="191" t="s">
        <v>123</v>
      </c>
      <c r="I644"/>
      <c r="J644"/>
      <c r="K644"/>
    </row>
    <row r="645" spans="1:11" x14ac:dyDescent="0.2">
      <c r="A645" s="26" t="s">
        <v>120</v>
      </c>
      <c r="B645" s="27" t="s">
        <v>12</v>
      </c>
      <c r="C645" s="27">
        <v>3</v>
      </c>
      <c r="D645" s="45">
        <v>15</v>
      </c>
      <c r="E645" s="45">
        <v>13</v>
      </c>
      <c r="F645" s="186">
        <v>1.106245E-7</v>
      </c>
      <c r="G645" s="187">
        <v>1.1064317E-7</v>
      </c>
      <c r="H645" s="191" t="s">
        <v>123</v>
      </c>
      <c r="I645"/>
      <c r="J645"/>
      <c r="K645"/>
    </row>
    <row r="646" spans="1:11" x14ac:dyDescent="0.2">
      <c r="A646" s="26" t="s">
        <v>120</v>
      </c>
      <c r="B646" s="27" t="s">
        <v>12</v>
      </c>
      <c r="C646" s="27">
        <v>3</v>
      </c>
      <c r="D646" s="45">
        <v>15</v>
      </c>
      <c r="E646" s="45">
        <v>14</v>
      </c>
      <c r="F646" s="186">
        <v>1.1352512E-7</v>
      </c>
      <c r="G646" s="187">
        <v>1.1053210000000001E-7</v>
      </c>
      <c r="H646" s="191" t="s">
        <v>123</v>
      </c>
      <c r="I646"/>
      <c r="J646"/>
      <c r="K646"/>
    </row>
    <row r="647" spans="1:11" x14ac:dyDescent="0.2">
      <c r="A647" s="26" t="s">
        <v>120</v>
      </c>
      <c r="B647" s="27" t="s">
        <v>12</v>
      </c>
      <c r="C647" s="27">
        <v>3</v>
      </c>
      <c r="D647" s="45">
        <v>15</v>
      </c>
      <c r="E647" s="45">
        <v>15</v>
      </c>
      <c r="F647" s="186">
        <v>1.1256081999999999E-7</v>
      </c>
      <c r="G647" s="187">
        <v>1.1062731E-7</v>
      </c>
      <c r="H647" s="191" t="s">
        <v>123</v>
      </c>
      <c r="I647"/>
      <c r="J647"/>
      <c r="K647"/>
    </row>
    <row r="648" spans="1:11" x14ac:dyDescent="0.2">
      <c r="A648" s="26" t="s">
        <v>120</v>
      </c>
      <c r="B648" s="27" t="s">
        <v>12</v>
      </c>
      <c r="C648" s="27">
        <v>3</v>
      </c>
      <c r="D648" s="45">
        <v>15</v>
      </c>
      <c r="E648" s="45">
        <v>16</v>
      </c>
      <c r="F648" s="186">
        <v>1.1080832E-7</v>
      </c>
      <c r="G648" s="187">
        <v>1.1078413E-7</v>
      </c>
      <c r="H648" s="191" t="s">
        <v>123</v>
      </c>
      <c r="I648"/>
      <c r="J648"/>
      <c r="K648"/>
    </row>
    <row r="649" spans="1:11" x14ac:dyDescent="0.2">
      <c r="A649" s="26" t="s">
        <v>120</v>
      </c>
      <c r="B649" s="29" t="s">
        <v>12</v>
      </c>
      <c r="C649" s="27">
        <v>3</v>
      </c>
      <c r="D649" s="44">
        <v>20</v>
      </c>
      <c r="E649" s="44">
        <v>1</v>
      </c>
      <c r="F649" s="186">
        <v>1.1148403E-7</v>
      </c>
      <c r="G649" s="187">
        <v>1.1180442E-7</v>
      </c>
      <c r="H649" s="191" t="s">
        <v>123</v>
      </c>
      <c r="I649"/>
      <c r="J649"/>
      <c r="K649"/>
    </row>
    <row r="650" spans="1:11" x14ac:dyDescent="0.2">
      <c r="A650" s="26" t="s">
        <v>120</v>
      </c>
      <c r="B650" s="27" t="s">
        <v>12</v>
      </c>
      <c r="C650" s="27">
        <v>3</v>
      </c>
      <c r="D650" s="45">
        <v>20</v>
      </c>
      <c r="E650" s="45">
        <v>2</v>
      </c>
      <c r="F650" s="186">
        <v>1.1249612E-7</v>
      </c>
      <c r="G650" s="187">
        <v>1.1181438E-7</v>
      </c>
      <c r="H650" s="191" t="s">
        <v>123</v>
      </c>
      <c r="I650"/>
      <c r="J650"/>
      <c r="K650"/>
    </row>
    <row r="651" spans="1:11" x14ac:dyDescent="0.2">
      <c r="A651" s="26" t="s">
        <v>120</v>
      </c>
      <c r="B651" s="27" t="s">
        <v>12</v>
      </c>
      <c r="C651" s="27">
        <v>3</v>
      </c>
      <c r="D651" s="45">
        <v>20</v>
      </c>
      <c r="E651" s="45">
        <v>3</v>
      </c>
      <c r="F651" s="186">
        <v>1.1342072E-7</v>
      </c>
      <c r="G651" s="187">
        <v>1.1179297999999999E-7</v>
      </c>
      <c r="H651" s="191" t="s">
        <v>123</v>
      </c>
      <c r="I651"/>
      <c r="J651"/>
      <c r="K651"/>
    </row>
    <row r="652" spans="1:11" x14ac:dyDescent="0.2">
      <c r="A652" s="26" t="s">
        <v>120</v>
      </c>
      <c r="B652" s="27" t="s">
        <v>12</v>
      </c>
      <c r="C652" s="27">
        <v>3</v>
      </c>
      <c r="D652" s="45">
        <v>20</v>
      </c>
      <c r="E652" s="45">
        <v>4</v>
      </c>
      <c r="F652" s="186">
        <v>1.1153732999999999E-7</v>
      </c>
      <c r="G652" s="187">
        <v>1.1187231E-7</v>
      </c>
      <c r="H652" s="191" t="s">
        <v>123</v>
      </c>
      <c r="I652"/>
      <c r="J652"/>
      <c r="K652"/>
    </row>
    <row r="653" spans="1:11" x14ac:dyDescent="0.2">
      <c r="A653" s="26" t="s">
        <v>120</v>
      </c>
      <c r="B653" s="27" t="s">
        <v>12</v>
      </c>
      <c r="C653" s="27">
        <v>3</v>
      </c>
      <c r="D653" s="45">
        <v>20</v>
      </c>
      <c r="E653" s="45">
        <v>5</v>
      </c>
      <c r="F653" s="186">
        <v>1.131722E-7</v>
      </c>
      <c r="G653" s="187">
        <v>1.1198117E-7</v>
      </c>
      <c r="H653" s="191" t="s">
        <v>123</v>
      </c>
      <c r="I653"/>
      <c r="J653"/>
      <c r="K653"/>
    </row>
    <row r="654" spans="1:11" x14ac:dyDescent="0.2">
      <c r="A654" s="26" t="s">
        <v>120</v>
      </c>
      <c r="B654" s="27" t="s">
        <v>12</v>
      </c>
      <c r="C654" s="27">
        <v>3</v>
      </c>
      <c r="D654" s="45">
        <v>20</v>
      </c>
      <c r="E654" s="45">
        <v>6</v>
      </c>
      <c r="F654" s="186">
        <v>1.15914E-7</v>
      </c>
      <c r="G654" s="187">
        <v>1.1200884E-7</v>
      </c>
      <c r="H654" s="191" t="s">
        <v>123</v>
      </c>
      <c r="I654"/>
      <c r="J654"/>
      <c r="K654"/>
    </row>
    <row r="655" spans="1:11" x14ac:dyDescent="0.2">
      <c r="A655" s="26" t="s">
        <v>120</v>
      </c>
      <c r="B655" s="27" t="s">
        <v>12</v>
      </c>
      <c r="C655" s="27">
        <v>3</v>
      </c>
      <c r="D655" s="45">
        <v>20</v>
      </c>
      <c r="E655" s="45">
        <v>7</v>
      </c>
      <c r="F655" s="186">
        <v>1.1357696E-7</v>
      </c>
      <c r="G655" s="187">
        <v>1.1196309E-7</v>
      </c>
      <c r="H655" s="191" t="s">
        <v>123</v>
      </c>
      <c r="I655"/>
      <c r="J655"/>
      <c r="K655"/>
    </row>
    <row r="656" spans="1:11" x14ac:dyDescent="0.2">
      <c r="A656" s="26" t="s">
        <v>120</v>
      </c>
      <c r="B656" s="27" t="s">
        <v>12</v>
      </c>
      <c r="C656" s="27">
        <v>3</v>
      </c>
      <c r="D656" s="45">
        <v>20</v>
      </c>
      <c r="E656" s="45">
        <v>8</v>
      </c>
      <c r="F656" s="186">
        <v>1.1293434E-7</v>
      </c>
      <c r="G656" s="187">
        <v>1.1195829E-7</v>
      </c>
      <c r="H656" s="191" t="s">
        <v>123</v>
      </c>
      <c r="I656"/>
      <c r="J656"/>
      <c r="K656"/>
    </row>
    <row r="657" spans="1:11" x14ac:dyDescent="0.2">
      <c r="A657" s="26" t="s">
        <v>120</v>
      </c>
      <c r="B657" s="27" t="s">
        <v>12</v>
      </c>
      <c r="C657" s="27">
        <v>3</v>
      </c>
      <c r="D657" s="45">
        <v>20</v>
      </c>
      <c r="E657" s="45">
        <v>9</v>
      </c>
      <c r="F657" s="186">
        <v>1.1315014E-7</v>
      </c>
      <c r="G657" s="187">
        <v>1.1211069E-7</v>
      </c>
      <c r="H657" s="191" t="s">
        <v>123</v>
      </c>
      <c r="I657"/>
      <c r="J657"/>
      <c r="K657"/>
    </row>
    <row r="658" spans="1:11" x14ac:dyDescent="0.2">
      <c r="A658" s="26" t="s">
        <v>120</v>
      </c>
      <c r="B658" s="27" t="s">
        <v>12</v>
      </c>
      <c r="C658" s="27">
        <v>3</v>
      </c>
      <c r="D658" s="45">
        <v>20</v>
      </c>
      <c r="E658" s="45">
        <v>10</v>
      </c>
      <c r="F658" s="186">
        <v>1.1418134999999999E-7</v>
      </c>
      <c r="G658" s="187">
        <v>1.1211364E-7</v>
      </c>
      <c r="H658" s="191" t="s">
        <v>123</v>
      </c>
      <c r="I658"/>
      <c r="J658"/>
      <c r="K658"/>
    </row>
    <row r="659" spans="1:11" x14ac:dyDescent="0.2">
      <c r="A659" s="26" t="s">
        <v>120</v>
      </c>
      <c r="B659" s="27" t="s">
        <v>12</v>
      </c>
      <c r="C659" s="27">
        <v>3</v>
      </c>
      <c r="D659" s="45">
        <v>20</v>
      </c>
      <c r="E659" s="45">
        <v>11</v>
      </c>
      <c r="F659" s="186">
        <v>1.1620149E-7</v>
      </c>
      <c r="G659" s="187">
        <v>1.1211511E-7</v>
      </c>
      <c r="H659" s="191" t="s">
        <v>123</v>
      </c>
      <c r="I659"/>
      <c r="J659"/>
      <c r="K659"/>
    </row>
    <row r="660" spans="1:11" x14ac:dyDescent="0.2">
      <c r="A660" s="26" t="s">
        <v>120</v>
      </c>
      <c r="B660" s="27" t="s">
        <v>12</v>
      </c>
      <c r="C660" s="27">
        <v>3</v>
      </c>
      <c r="D660" s="45">
        <v>20</v>
      </c>
      <c r="E660" s="45">
        <v>12</v>
      </c>
      <c r="F660" s="186">
        <v>1.1291706E-7</v>
      </c>
      <c r="G660" s="187">
        <v>1.1209556000000001E-7</v>
      </c>
      <c r="H660" s="191" t="s">
        <v>123</v>
      </c>
      <c r="I660"/>
      <c r="J660"/>
      <c r="K660"/>
    </row>
    <row r="661" spans="1:11" x14ac:dyDescent="0.2">
      <c r="A661" s="26" t="s">
        <v>120</v>
      </c>
      <c r="B661" s="27" t="s">
        <v>12</v>
      </c>
      <c r="C661" s="27">
        <v>3</v>
      </c>
      <c r="D661" s="45">
        <v>20</v>
      </c>
      <c r="E661" s="45">
        <v>13</v>
      </c>
      <c r="F661" s="186">
        <v>1.1203768E-7</v>
      </c>
      <c r="G661" s="187">
        <v>1.1212397E-7</v>
      </c>
      <c r="H661" s="191" t="s">
        <v>123</v>
      </c>
      <c r="I661"/>
      <c r="J661"/>
      <c r="K661"/>
    </row>
    <row r="662" spans="1:11" x14ac:dyDescent="0.2">
      <c r="A662" s="26" t="s">
        <v>120</v>
      </c>
      <c r="B662" s="27" t="s">
        <v>12</v>
      </c>
      <c r="C662" s="27">
        <v>3</v>
      </c>
      <c r="D662" s="45">
        <v>20</v>
      </c>
      <c r="E662" s="45">
        <v>14</v>
      </c>
      <c r="F662" s="186">
        <v>1.1354681E-7</v>
      </c>
      <c r="G662" s="187">
        <v>1.1206751E-7</v>
      </c>
      <c r="H662" s="191" t="s">
        <v>123</v>
      </c>
      <c r="I662"/>
      <c r="J662"/>
      <c r="K662"/>
    </row>
    <row r="663" spans="1:11" x14ac:dyDescent="0.2">
      <c r="A663" s="26" t="s">
        <v>120</v>
      </c>
      <c r="B663" s="27" t="s">
        <v>12</v>
      </c>
      <c r="C663" s="27">
        <v>3</v>
      </c>
      <c r="D663" s="45">
        <v>20</v>
      </c>
      <c r="E663" s="45">
        <v>15</v>
      </c>
      <c r="F663" s="186">
        <v>1.1257553E-7</v>
      </c>
      <c r="G663" s="187">
        <v>1.1195349E-7</v>
      </c>
      <c r="H663" s="191" t="s">
        <v>123</v>
      </c>
      <c r="I663"/>
      <c r="J663"/>
      <c r="K663"/>
    </row>
    <row r="664" spans="1:11" x14ac:dyDescent="0.2">
      <c r="A664" s="26" t="s">
        <v>120</v>
      </c>
      <c r="B664" s="27" t="s">
        <v>12</v>
      </c>
      <c r="C664" s="27">
        <v>3</v>
      </c>
      <c r="D664" s="45">
        <v>20</v>
      </c>
      <c r="E664" s="45">
        <v>16</v>
      </c>
      <c r="F664" s="186">
        <v>1.1206158E-7</v>
      </c>
      <c r="G664" s="187">
        <v>1.1202434E-7</v>
      </c>
      <c r="H664" s="191" t="s">
        <v>123</v>
      </c>
      <c r="I664"/>
      <c r="J664"/>
      <c r="K664"/>
    </row>
    <row r="665" spans="1:11" x14ac:dyDescent="0.2">
      <c r="A665" s="26" t="s">
        <v>120</v>
      </c>
      <c r="B665" s="27" t="s">
        <v>12</v>
      </c>
      <c r="C665" s="27">
        <v>3</v>
      </c>
      <c r="D665" s="45">
        <v>26</v>
      </c>
      <c r="E665" s="45">
        <v>1</v>
      </c>
      <c r="F665" s="186">
        <v>1.1265971999999999E-7</v>
      </c>
      <c r="G665" s="187">
        <v>1.1284758E-7</v>
      </c>
      <c r="H665" s="191" t="s">
        <v>123</v>
      </c>
      <c r="I665"/>
      <c r="J665"/>
      <c r="K665"/>
    </row>
    <row r="666" spans="1:11" x14ac:dyDescent="0.2">
      <c r="A666" s="26" t="s">
        <v>120</v>
      </c>
      <c r="B666" s="27" t="s">
        <v>12</v>
      </c>
      <c r="C666" s="27">
        <v>3</v>
      </c>
      <c r="D666" s="45">
        <v>26</v>
      </c>
      <c r="E666" s="45">
        <v>2</v>
      </c>
      <c r="F666" s="186">
        <v>1.1253362E-7</v>
      </c>
      <c r="G666" s="187">
        <v>1.1285164E-7</v>
      </c>
      <c r="H666" s="191" t="s">
        <v>123</v>
      </c>
      <c r="I666"/>
      <c r="J666"/>
      <c r="K666"/>
    </row>
    <row r="667" spans="1:11" x14ac:dyDescent="0.2">
      <c r="A667" s="26" t="s">
        <v>120</v>
      </c>
      <c r="B667" s="27" t="s">
        <v>12</v>
      </c>
      <c r="C667" s="27">
        <v>3</v>
      </c>
      <c r="D667" s="45">
        <v>26</v>
      </c>
      <c r="E667" s="45">
        <v>3</v>
      </c>
      <c r="F667" s="186">
        <v>1.1340233E-7</v>
      </c>
      <c r="G667" s="187">
        <v>1.1287525E-7</v>
      </c>
      <c r="H667" s="191" t="s">
        <v>123</v>
      </c>
      <c r="I667"/>
      <c r="J667"/>
      <c r="K667"/>
    </row>
    <row r="668" spans="1:11" x14ac:dyDescent="0.2">
      <c r="A668" s="26" t="s">
        <v>120</v>
      </c>
      <c r="B668" s="27" t="s">
        <v>12</v>
      </c>
      <c r="C668" s="27">
        <v>3</v>
      </c>
      <c r="D668" s="45">
        <v>26</v>
      </c>
      <c r="E668" s="45">
        <v>4</v>
      </c>
      <c r="F668" s="186">
        <v>1.1266596999999999E-7</v>
      </c>
      <c r="G668" s="187">
        <v>1.1293392999999999E-7</v>
      </c>
      <c r="H668" s="191" t="s">
        <v>123</v>
      </c>
      <c r="I668"/>
      <c r="J668"/>
      <c r="K668"/>
    </row>
    <row r="669" spans="1:11" x14ac:dyDescent="0.2">
      <c r="A669" s="26" t="s">
        <v>120</v>
      </c>
      <c r="B669" s="27" t="s">
        <v>12</v>
      </c>
      <c r="C669" s="27">
        <v>3</v>
      </c>
      <c r="D669" s="45">
        <v>26</v>
      </c>
      <c r="E669" s="45">
        <v>5</v>
      </c>
      <c r="F669" s="186">
        <v>1.1316411E-7</v>
      </c>
      <c r="G669" s="187">
        <v>1.1296086E-7</v>
      </c>
      <c r="H669" s="191" t="s">
        <v>123</v>
      </c>
      <c r="I669"/>
      <c r="J669"/>
      <c r="K669"/>
    </row>
    <row r="670" spans="1:11" x14ac:dyDescent="0.2">
      <c r="A670" s="26" t="s">
        <v>120</v>
      </c>
      <c r="B670" s="27" t="s">
        <v>12</v>
      </c>
      <c r="C670" s="27">
        <v>3</v>
      </c>
      <c r="D670" s="45">
        <v>26</v>
      </c>
      <c r="E670" s="45">
        <v>6</v>
      </c>
      <c r="F670" s="186">
        <v>1.1590261E-7</v>
      </c>
      <c r="G670" s="187">
        <v>1.1297119E-7</v>
      </c>
      <c r="H670" s="191" t="s">
        <v>123</v>
      </c>
      <c r="I670"/>
      <c r="J670"/>
      <c r="K670"/>
    </row>
    <row r="671" spans="1:11" x14ac:dyDescent="0.2">
      <c r="A671" s="26" t="s">
        <v>120</v>
      </c>
      <c r="B671" s="27" t="s">
        <v>12</v>
      </c>
      <c r="C671" s="27">
        <v>3</v>
      </c>
      <c r="D671" s="45">
        <v>26</v>
      </c>
      <c r="E671" s="45">
        <v>7</v>
      </c>
      <c r="F671" s="186">
        <v>1.135935E-7</v>
      </c>
      <c r="G671" s="187">
        <v>1.1294942E-7</v>
      </c>
      <c r="H671" s="191" t="s">
        <v>123</v>
      </c>
      <c r="I671"/>
      <c r="J671"/>
      <c r="K671"/>
    </row>
    <row r="672" spans="1:11" x14ac:dyDescent="0.2">
      <c r="A672" s="26" t="s">
        <v>120</v>
      </c>
      <c r="B672" s="27" t="s">
        <v>12</v>
      </c>
      <c r="C672" s="27">
        <v>3</v>
      </c>
      <c r="D672" s="45">
        <v>26</v>
      </c>
      <c r="E672" s="45">
        <v>8</v>
      </c>
      <c r="F672" s="186">
        <v>1.1296190999999999E-7</v>
      </c>
      <c r="G672" s="187">
        <v>1.1297119E-7</v>
      </c>
      <c r="H672" s="191" t="s">
        <v>123</v>
      </c>
      <c r="I672"/>
      <c r="J672"/>
      <c r="K672"/>
    </row>
    <row r="673" spans="1:11" x14ac:dyDescent="0.2">
      <c r="A673" s="26" t="s">
        <v>120</v>
      </c>
      <c r="B673" s="27" t="s">
        <v>12</v>
      </c>
      <c r="C673" s="27">
        <v>3</v>
      </c>
      <c r="D673" s="45">
        <v>26</v>
      </c>
      <c r="E673" s="45">
        <v>9</v>
      </c>
      <c r="F673" s="186">
        <v>1.1316779E-7</v>
      </c>
      <c r="G673" s="187">
        <v>1.1299739E-7</v>
      </c>
      <c r="H673" s="191" t="s">
        <v>123</v>
      </c>
      <c r="I673"/>
      <c r="J673"/>
      <c r="K673"/>
    </row>
    <row r="674" spans="1:11" x14ac:dyDescent="0.2">
      <c r="A674" s="26" t="s">
        <v>120</v>
      </c>
      <c r="B674" s="27" t="s">
        <v>12</v>
      </c>
      <c r="C674" s="27">
        <v>3</v>
      </c>
      <c r="D674" s="45">
        <v>26</v>
      </c>
      <c r="E674" s="45">
        <v>10</v>
      </c>
      <c r="F674" s="186">
        <v>1.1417694E-7</v>
      </c>
      <c r="G674" s="187">
        <v>1.129771E-7</v>
      </c>
      <c r="H674" s="191" t="s">
        <v>123</v>
      </c>
      <c r="I674"/>
      <c r="J674"/>
      <c r="K674"/>
    </row>
    <row r="675" spans="1:11" x14ac:dyDescent="0.2">
      <c r="A675" s="26" t="s">
        <v>120</v>
      </c>
      <c r="B675" s="27" t="s">
        <v>12</v>
      </c>
      <c r="C675" s="27">
        <v>3</v>
      </c>
      <c r="D675" s="45">
        <v>26</v>
      </c>
      <c r="E675" s="45">
        <v>11</v>
      </c>
      <c r="F675" s="186">
        <v>1.1622060999999999E-7</v>
      </c>
      <c r="G675" s="187">
        <v>1.1300292999999999E-7</v>
      </c>
      <c r="H675" s="191" t="s">
        <v>123</v>
      </c>
      <c r="I675"/>
      <c r="J675"/>
      <c r="K675"/>
    </row>
    <row r="676" spans="1:11" x14ac:dyDescent="0.2">
      <c r="A676" s="26" t="s">
        <v>120</v>
      </c>
      <c r="B676" s="27" t="s">
        <v>12</v>
      </c>
      <c r="C676" s="27">
        <v>3</v>
      </c>
      <c r="D676" s="45">
        <v>26</v>
      </c>
      <c r="E676" s="45">
        <v>12</v>
      </c>
      <c r="F676" s="186">
        <v>1.1312624E-7</v>
      </c>
      <c r="G676" s="187">
        <v>1.1299075E-7</v>
      </c>
      <c r="H676" s="191" t="s">
        <v>123</v>
      </c>
      <c r="I676"/>
      <c r="J676"/>
      <c r="K676"/>
    </row>
    <row r="677" spans="1:11" x14ac:dyDescent="0.2">
      <c r="A677" s="26" t="s">
        <v>120</v>
      </c>
      <c r="B677" s="27" t="s">
        <v>12</v>
      </c>
      <c r="C677" s="27">
        <v>3</v>
      </c>
      <c r="D677" s="45">
        <v>26</v>
      </c>
      <c r="E677" s="45">
        <v>13</v>
      </c>
      <c r="F677" s="186">
        <v>1.1314426E-7</v>
      </c>
      <c r="G677" s="187">
        <v>1.1300773E-7</v>
      </c>
      <c r="H677" s="191" t="s">
        <v>123</v>
      </c>
      <c r="I677"/>
      <c r="J677"/>
      <c r="K677"/>
    </row>
    <row r="678" spans="1:11" x14ac:dyDescent="0.2">
      <c r="A678" s="26" t="s">
        <v>120</v>
      </c>
      <c r="B678" s="27" t="s">
        <v>12</v>
      </c>
      <c r="C678" s="27">
        <v>3</v>
      </c>
      <c r="D678" s="45">
        <v>26</v>
      </c>
      <c r="E678" s="45">
        <v>14</v>
      </c>
      <c r="F678" s="186">
        <v>1.1354939000000001E-7</v>
      </c>
      <c r="G678" s="187">
        <v>1.1301214999999999E-7</v>
      </c>
      <c r="H678" s="191" t="s">
        <v>123</v>
      </c>
      <c r="I678"/>
      <c r="J678"/>
      <c r="K678"/>
    </row>
    <row r="679" spans="1:11" x14ac:dyDescent="0.2">
      <c r="A679" s="26" t="s">
        <v>120</v>
      </c>
      <c r="B679" s="27" t="s">
        <v>12</v>
      </c>
      <c r="C679" s="27">
        <v>3</v>
      </c>
      <c r="D679" s="45">
        <v>26</v>
      </c>
      <c r="E679" s="45">
        <v>15</v>
      </c>
      <c r="F679" s="186">
        <v>1.1309719999999999E-7</v>
      </c>
      <c r="G679" s="187">
        <v>1.1296418E-7</v>
      </c>
      <c r="H679" s="191" t="s">
        <v>123</v>
      </c>
      <c r="I679"/>
      <c r="J679"/>
      <c r="K679"/>
    </row>
    <row r="680" spans="1:11" x14ac:dyDescent="0.2">
      <c r="A680" s="26" t="s">
        <v>120</v>
      </c>
      <c r="B680" s="27" t="s">
        <v>12</v>
      </c>
      <c r="C680" s="27">
        <v>3</v>
      </c>
      <c r="D680" s="45">
        <v>26</v>
      </c>
      <c r="E680" s="45">
        <v>16</v>
      </c>
      <c r="F680" s="186">
        <v>1.1308029E-7</v>
      </c>
      <c r="G680" s="187">
        <v>1.1295496E-7</v>
      </c>
      <c r="H680" s="191" t="s">
        <v>123</v>
      </c>
      <c r="I680"/>
      <c r="J680"/>
      <c r="K680"/>
    </row>
    <row r="681" spans="1:11" x14ac:dyDescent="0.2">
      <c r="A681" s="26" t="s">
        <v>120</v>
      </c>
      <c r="B681" s="27" t="s">
        <v>12</v>
      </c>
      <c r="C681" s="27">
        <v>3</v>
      </c>
      <c r="D681" s="45">
        <v>32</v>
      </c>
      <c r="E681" s="45">
        <v>1</v>
      </c>
      <c r="F681" s="186">
        <v>1.1026569E-7</v>
      </c>
      <c r="G681" s="187">
        <v>1.100358E-7</v>
      </c>
      <c r="H681" s="191" t="s">
        <v>123</v>
      </c>
      <c r="I681"/>
      <c r="J681"/>
      <c r="K681"/>
    </row>
    <row r="682" spans="1:11" x14ac:dyDescent="0.2">
      <c r="A682" s="26" t="s">
        <v>120</v>
      </c>
      <c r="B682" s="27" t="s">
        <v>12</v>
      </c>
      <c r="C682" s="27">
        <v>3</v>
      </c>
      <c r="D682" s="45">
        <v>32</v>
      </c>
      <c r="E682" s="45">
        <v>2</v>
      </c>
      <c r="F682" s="186">
        <v>1.1249685E-7</v>
      </c>
      <c r="G682" s="187">
        <v>1.1270957E-7</v>
      </c>
      <c r="H682" s="191" t="s">
        <v>123</v>
      </c>
      <c r="I682"/>
      <c r="J682"/>
      <c r="K682"/>
    </row>
    <row r="683" spans="1:11" x14ac:dyDescent="0.2">
      <c r="A683" s="26" t="s">
        <v>120</v>
      </c>
      <c r="B683" s="27" t="s">
        <v>12</v>
      </c>
      <c r="C683" s="27">
        <v>3</v>
      </c>
      <c r="D683" s="45">
        <v>32</v>
      </c>
      <c r="E683" s="45">
        <v>3</v>
      </c>
      <c r="F683" s="186">
        <v>1.1341115999999999E-7</v>
      </c>
      <c r="G683" s="187">
        <v>1.1367857E-7</v>
      </c>
      <c r="H683" s="191" t="s">
        <v>123</v>
      </c>
      <c r="I683"/>
      <c r="J683"/>
      <c r="K683"/>
    </row>
    <row r="684" spans="1:11" x14ac:dyDescent="0.2">
      <c r="A684" s="26" t="s">
        <v>120</v>
      </c>
      <c r="B684" s="27" t="s">
        <v>12</v>
      </c>
      <c r="C684" s="27">
        <v>3</v>
      </c>
      <c r="D684" s="45">
        <v>32</v>
      </c>
      <c r="E684" s="45">
        <v>4</v>
      </c>
      <c r="F684" s="186">
        <v>1.0880435E-7</v>
      </c>
      <c r="G684" s="187">
        <v>1.0867234E-7</v>
      </c>
      <c r="H684" s="191" t="s">
        <v>123</v>
      </c>
      <c r="I684"/>
      <c r="J684"/>
      <c r="K684"/>
    </row>
    <row r="685" spans="1:11" x14ac:dyDescent="0.2">
      <c r="A685" s="26" t="s">
        <v>120</v>
      </c>
      <c r="B685" s="27" t="s">
        <v>12</v>
      </c>
      <c r="C685" s="27">
        <v>3</v>
      </c>
      <c r="D685" s="45">
        <v>32</v>
      </c>
      <c r="E685" s="45">
        <v>5</v>
      </c>
      <c r="F685" s="186">
        <v>1.1320271E-7</v>
      </c>
      <c r="G685" s="187">
        <v>1.1331547E-7</v>
      </c>
      <c r="H685" s="191" t="s">
        <v>123</v>
      </c>
      <c r="I685"/>
      <c r="J685"/>
      <c r="K685"/>
    </row>
    <row r="686" spans="1:11" x14ac:dyDescent="0.2">
      <c r="A686" s="26" t="s">
        <v>120</v>
      </c>
      <c r="B686" s="27" t="s">
        <v>12</v>
      </c>
      <c r="C686" s="27">
        <v>3</v>
      </c>
      <c r="D686" s="45">
        <v>32</v>
      </c>
      <c r="E686" s="45">
        <v>6</v>
      </c>
      <c r="F686" s="186">
        <v>1.1594047E-7</v>
      </c>
      <c r="G686" s="187">
        <v>1.1610327E-7</v>
      </c>
      <c r="H686" s="191" t="s">
        <v>123</v>
      </c>
      <c r="I686"/>
      <c r="J686"/>
      <c r="K686"/>
    </row>
    <row r="687" spans="1:11" x14ac:dyDescent="0.2">
      <c r="A687" s="26" t="s">
        <v>120</v>
      </c>
      <c r="B687" s="27" t="s">
        <v>12</v>
      </c>
      <c r="C687" s="27">
        <v>3</v>
      </c>
      <c r="D687" s="45">
        <v>32</v>
      </c>
      <c r="E687" s="45">
        <v>7</v>
      </c>
      <c r="F687" s="186">
        <v>1.135913E-7</v>
      </c>
      <c r="G687" s="187">
        <v>1.1369997E-7</v>
      </c>
      <c r="H687" s="191" t="s">
        <v>123</v>
      </c>
      <c r="I687"/>
      <c r="J687"/>
      <c r="K687"/>
    </row>
    <row r="688" spans="1:11" x14ac:dyDescent="0.2">
      <c r="A688" s="26" t="s">
        <v>120</v>
      </c>
      <c r="B688" s="27" t="s">
        <v>12</v>
      </c>
      <c r="C688" s="27">
        <v>3</v>
      </c>
      <c r="D688" s="45">
        <v>32</v>
      </c>
      <c r="E688" s="45">
        <v>8</v>
      </c>
      <c r="F688" s="186">
        <v>1.1294279E-7</v>
      </c>
      <c r="G688" s="187">
        <v>1.1211032E-7</v>
      </c>
      <c r="H688" s="191" t="s">
        <v>123</v>
      </c>
      <c r="I688"/>
      <c r="J688"/>
      <c r="K688"/>
    </row>
    <row r="689" spans="1:11" x14ac:dyDescent="0.2">
      <c r="A689" s="26" t="s">
        <v>120</v>
      </c>
      <c r="B689" s="27" t="s">
        <v>12</v>
      </c>
      <c r="C689" s="27">
        <v>3</v>
      </c>
      <c r="D689" s="45">
        <v>32</v>
      </c>
      <c r="E689" s="45">
        <v>9</v>
      </c>
      <c r="F689" s="186">
        <v>1.1315308000000001E-7</v>
      </c>
      <c r="G689" s="187">
        <v>1.1189261E-7</v>
      </c>
      <c r="H689" s="191" t="s">
        <v>123</v>
      </c>
      <c r="I689"/>
      <c r="J689"/>
      <c r="K689"/>
    </row>
    <row r="690" spans="1:11" x14ac:dyDescent="0.2">
      <c r="A690" s="26" t="s">
        <v>120</v>
      </c>
      <c r="B690" s="27" t="s">
        <v>12</v>
      </c>
      <c r="C690" s="27">
        <v>3</v>
      </c>
      <c r="D690" s="45">
        <v>32</v>
      </c>
      <c r="E690" s="45">
        <v>10</v>
      </c>
      <c r="F690" s="186">
        <v>1.1418503E-7</v>
      </c>
      <c r="G690" s="187">
        <v>1.1380181E-7</v>
      </c>
      <c r="H690" s="191" t="s">
        <v>123</v>
      </c>
      <c r="I690"/>
      <c r="J690"/>
      <c r="K690"/>
    </row>
    <row r="691" spans="1:11" x14ac:dyDescent="0.2">
      <c r="A691" s="26" t="s">
        <v>120</v>
      </c>
      <c r="B691" s="27" t="s">
        <v>12</v>
      </c>
      <c r="C691" s="27">
        <v>3</v>
      </c>
      <c r="D691" s="45">
        <v>32</v>
      </c>
      <c r="E691" s="45">
        <v>11</v>
      </c>
      <c r="F691" s="186">
        <v>1.1622282E-7</v>
      </c>
      <c r="G691" s="187">
        <v>1.1604533E-7</v>
      </c>
      <c r="H691" s="191" t="s">
        <v>123</v>
      </c>
      <c r="I691"/>
      <c r="J691"/>
      <c r="K691"/>
    </row>
    <row r="692" spans="1:11" x14ac:dyDescent="0.2">
      <c r="A692" s="26" t="s">
        <v>120</v>
      </c>
      <c r="B692" s="27" t="s">
        <v>12</v>
      </c>
      <c r="C692" s="27">
        <v>3</v>
      </c>
      <c r="D692" s="45">
        <v>32</v>
      </c>
      <c r="E692" s="45">
        <v>12</v>
      </c>
      <c r="F692" s="186">
        <v>1.1294132E-7</v>
      </c>
      <c r="G692" s="187">
        <v>1.1268965E-7</v>
      </c>
      <c r="H692" s="191" t="s">
        <v>123</v>
      </c>
      <c r="I692"/>
      <c r="J692"/>
      <c r="K692"/>
    </row>
    <row r="693" spans="1:11" x14ac:dyDescent="0.2">
      <c r="A693" s="26" t="s">
        <v>120</v>
      </c>
      <c r="B693" s="27" t="s">
        <v>12</v>
      </c>
      <c r="C693" s="27">
        <v>3</v>
      </c>
      <c r="D693" s="45">
        <v>32</v>
      </c>
      <c r="E693" s="45">
        <v>13</v>
      </c>
      <c r="F693" s="186">
        <v>1.0917897E-7</v>
      </c>
      <c r="G693" s="187">
        <v>1.0856902E-7</v>
      </c>
      <c r="H693" s="191" t="s">
        <v>123</v>
      </c>
      <c r="I693"/>
      <c r="J693"/>
      <c r="K693"/>
    </row>
    <row r="694" spans="1:11" x14ac:dyDescent="0.2">
      <c r="A694" s="26" t="s">
        <v>120</v>
      </c>
      <c r="B694" s="27" t="s">
        <v>12</v>
      </c>
      <c r="C694" s="27">
        <v>3</v>
      </c>
      <c r="D694" s="45">
        <v>32</v>
      </c>
      <c r="E694" s="45">
        <v>14</v>
      </c>
      <c r="F694" s="186">
        <v>1.1366593E-7</v>
      </c>
      <c r="G694" s="187">
        <v>1.1352064000000001E-7</v>
      </c>
      <c r="H694" s="191" t="s">
        <v>123</v>
      </c>
      <c r="I694"/>
      <c r="J694"/>
      <c r="K694"/>
    </row>
    <row r="695" spans="1:11" x14ac:dyDescent="0.2">
      <c r="A695" s="26" t="s">
        <v>120</v>
      </c>
      <c r="B695" s="27" t="s">
        <v>12</v>
      </c>
      <c r="C695" s="27">
        <v>3</v>
      </c>
      <c r="D695" s="45">
        <v>32</v>
      </c>
      <c r="E695" s="45">
        <v>15</v>
      </c>
      <c r="F695" s="186">
        <v>1.1257883999999999E-7</v>
      </c>
      <c r="G695" s="187">
        <v>1.1227637E-7</v>
      </c>
      <c r="H695" s="191" t="s">
        <v>123</v>
      </c>
      <c r="I695"/>
      <c r="J695"/>
      <c r="K695"/>
    </row>
    <row r="696" spans="1:11" x14ac:dyDescent="0.2">
      <c r="A696" s="26" t="s">
        <v>120</v>
      </c>
      <c r="B696" s="27" t="s">
        <v>12</v>
      </c>
      <c r="C696" s="27">
        <v>3</v>
      </c>
      <c r="D696" s="45">
        <v>32</v>
      </c>
      <c r="E696" s="45">
        <v>16</v>
      </c>
      <c r="F696" s="186">
        <v>1.1042561E-7</v>
      </c>
      <c r="G696" s="187">
        <v>1.0964983E-7</v>
      </c>
      <c r="H696" s="191" t="s">
        <v>123</v>
      </c>
      <c r="I696"/>
      <c r="J696"/>
      <c r="K696"/>
    </row>
    <row r="697" spans="1:11" x14ac:dyDescent="0.2">
      <c r="A697" s="26" t="s">
        <v>120</v>
      </c>
      <c r="B697" s="27" t="s">
        <v>12</v>
      </c>
      <c r="C697" s="27">
        <v>3</v>
      </c>
      <c r="D697" s="45">
        <v>34</v>
      </c>
      <c r="E697" s="45">
        <v>1</v>
      </c>
      <c r="F697" s="186">
        <v>1.1547983E-7</v>
      </c>
      <c r="G697" s="187">
        <v>1.1594423E-7</v>
      </c>
      <c r="H697" s="191" t="s">
        <v>123</v>
      </c>
      <c r="I697"/>
      <c r="J697"/>
      <c r="K697"/>
    </row>
    <row r="698" spans="1:11" x14ac:dyDescent="0.2">
      <c r="A698" s="26" t="s">
        <v>120</v>
      </c>
      <c r="B698" s="27" t="s">
        <v>12</v>
      </c>
      <c r="C698" s="27">
        <v>3</v>
      </c>
      <c r="D698" s="45">
        <v>34</v>
      </c>
      <c r="E698" s="45">
        <v>2</v>
      </c>
      <c r="F698" s="186">
        <v>1.1249759E-7</v>
      </c>
      <c r="G698" s="187">
        <v>1.1281067999999999E-7</v>
      </c>
      <c r="H698" s="191" t="s">
        <v>123</v>
      </c>
      <c r="I698"/>
      <c r="J698"/>
      <c r="K698"/>
    </row>
    <row r="699" spans="1:11" x14ac:dyDescent="0.2">
      <c r="A699" s="26" t="s">
        <v>120</v>
      </c>
      <c r="B699" s="27" t="s">
        <v>12</v>
      </c>
      <c r="C699" s="27">
        <v>3</v>
      </c>
      <c r="D699" s="45">
        <v>34</v>
      </c>
      <c r="E699" s="45">
        <v>3</v>
      </c>
      <c r="F699" s="186">
        <v>1.1327513E-7</v>
      </c>
      <c r="G699" s="187">
        <v>1.1373317999999999E-7</v>
      </c>
      <c r="H699" s="191" t="s">
        <v>123</v>
      </c>
      <c r="I699"/>
      <c r="J699"/>
      <c r="K699"/>
    </row>
    <row r="700" spans="1:11" x14ac:dyDescent="0.2">
      <c r="A700" s="26" t="s">
        <v>120</v>
      </c>
      <c r="B700" s="27" t="s">
        <v>12</v>
      </c>
      <c r="C700" s="27">
        <v>3</v>
      </c>
      <c r="D700" s="45">
        <v>34</v>
      </c>
      <c r="E700" s="45">
        <v>4</v>
      </c>
      <c r="F700" s="186">
        <v>1.1298397E-7</v>
      </c>
      <c r="G700" s="187">
        <v>1.1340071E-7</v>
      </c>
      <c r="H700" s="191" t="s">
        <v>123</v>
      </c>
      <c r="I700"/>
      <c r="J700"/>
      <c r="K700"/>
    </row>
    <row r="701" spans="1:11" x14ac:dyDescent="0.2">
      <c r="A701" s="26" t="s">
        <v>120</v>
      </c>
      <c r="B701" s="27" t="s">
        <v>12</v>
      </c>
      <c r="C701" s="27">
        <v>3</v>
      </c>
      <c r="D701" s="45">
        <v>34</v>
      </c>
      <c r="E701" s="45">
        <v>5</v>
      </c>
      <c r="F701" s="186">
        <v>1.131369E-7</v>
      </c>
      <c r="G701" s="187">
        <v>1.1337894000000001E-7</v>
      </c>
      <c r="H701" s="191" t="s">
        <v>123</v>
      </c>
      <c r="I701"/>
      <c r="J701"/>
      <c r="K701"/>
    </row>
    <row r="702" spans="1:11" x14ac:dyDescent="0.2">
      <c r="A702" s="26" t="s">
        <v>120</v>
      </c>
      <c r="B702" s="27" t="s">
        <v>12</v>
      </c>
      <c r="C702" s="27">
        <v>3</v>
      </c>
      <c r="D702" s="45">
        <v>34</v>
      </c>
      <c r="E702" s="45">
        <v>6</v>
      </c>
      <c r="F702" s="186">
        <v>1.1584967E-7</v>
      </c>
      <c r="G702" s="187">
        <v>1.1616858E-7</v>
      </c>
      <c r="H702" s="191" t="s">
        <v>123</v>
      </c>
      <c r="I702"/>
      <c r="J702"/>
      <c r="K702"/>
    </row>
    <row r="703" spans="1:11" x14ac:dyDescent="0.2">
      <c r="A703" s="26" t="s">
        <v>120</v>
      </c>
      <c r="B703" s="27" t="s">
        <v>12</v>
      </c>
      <c r="C703" s="27">
        <v>3</v>
      </c>
      <c r="D703" s="45">
        <v>34</v>
      </c>
      <c r="E703" s="45">
        <v>7</v>
      </c>
      <c r="F703" s="186">
        <v>1.1581842E-7</v>
      </c>
      <c r="G703" s="187">
        <v>1.162195E-7</v>
      </c>
      <c r="H703" s="191" t="s">
        <v>123</v>
      </c>
      <c r="I703"/>
      <c r="J703"/>
      <c r="K703"/>
    </row>
    <row r="704" spans="1:11" x14ac:dyDescent="0.2">
      <c r="A704" s="26" t="s">
        <v>120</v>
      </c>
      <c r="B704" s="27" t="s">
        <v>12</v>
      </c>
      <c r="C704" s="27">
        <v>3</v>
      </c>
      <c r="D704" s="45">
        <v>34</v>
      </c>
      <c r="E704" s="45">
        <v>8</v>
      </c>
      <c r="F704" s="186">
        <v>1.1346888E-7</v>
      </c>
      <c r="G704" s="187">
        <v>1.1390809E-7</v>
      </c>
      <c r="H704" s="191" t="s">
        <v>123</v>
      </c>
      <c r="I704"/>
      <c r="J704"/>
      <c r="K704"/>
    </row>
    <row r="705" spans="1:11" x14ac:dyDescent="0.2">
      <c r="A705" s="26" t="s">
        <v>120</v>
      </c>
      <c r="B705" s="27" t="s">
        <v>12</v>
      </c>
      <c r="C705" s="27">
        <v>3</v>
      </c>
      <c r="D705" s="45">
        <v>34</v>
      </c>
      <c r="E705" s="45">
        <v>9</v>
      </c>
      <c r="F705" s="186">
        <v>1.1373909000000001E-7</v>
      </c>
      <c r="G705" s="187">
        <v>1.1411103999999999E-7</v>
      </c>
      <c r="H705" s="191" t="s">
        <v>123</v>
      </c>
      <c r="I705"/>
      <c r="J705"/>
      <c r="K705"/>
    </row>
    <row r="706" spans="1:11" x14ac:dyDescent="0.2">
      <c r="A706" s="26" t="s">
        <v>120</v>
      </c>
      <c r="B706" s="27" t="s">
        <v>12</v>
      </c>
      <c r="C706" s="27">
        <v>3</v>
      </c>
      <c r="D706" s="45">
        <v>34</v>
      </c>
      <c r="E706" s="45">
        <v>10</v>
      </c>
      <c r="F706" s="186">
        <v>1.1582724000000001E-7</v>
      </c>
      <c r="G706" s="187">
        <v>1.162671E-7</v>
      </c>
      <c r="H706" s="191" t="s">
        <v>123</v>
      </c>
      <c r="I706"/>
      <c r="J706"/>
      <c r="K706"/>
    </row>
    <row r="707" spans="1:11" x14ac:dyDescent="0.2">
      <c r="A707" s="26" t="s">
        <v>120</v>
      </c>
      <c r="B707" s="27" t="s">
        <v>12</v>
      </c>
      <c r="C707" s="27">
        <v>3</v>
      </c>
      <c r="D707" s="45">
        <v>34</v>
      </c>
      <c r="E707" s="45">
        <v>11</v>
      </c>
      <c r="F707" s="186">
        <v>1.1621215999999999E-7</v>
      </c>
      <c r="G707" s="187">
        <v>1.1610954E-7</v>
      </c>
      <c r="H707" s="191" t="s">
        <v>123</v>
      </c>
      <c r="I707"/>
      <c r="J707"/>
      <c r="K707"/>
    </row>
    <row r="708" spans="1:11" x14ac:dyDescent="0.2">
      <c r="A708" s="26" t="s">
        <v>120</v>
      </c>
      <c r="B708" s="27" t="s">
        <v>12</v>
      </c>
      <c r="C708" s="27">
        <v>3</v>
      </c>
      <c r="D708" s="45">
        <v>34</v>
      </c>
      <c r="E708" s="45">
        <v>12</v>
      </c>
      <c r="F708" s="186">
        <v>1.1292662E-7</v>
      </c>
      <c r="G708" s="187">
        <v>1.1274426E-7</v>
      </c>
      <c r="H708" s="191" t="s">
        <v>123</v>
      </c>
      <c r="I708"/>
      <c r="J708"/>
      <c r="K708"/>
    </row>
    <row r="709" spans="1:11" x14ac:dyDescent="0.2">
      <c r="A709" s="26" t="s">
        <v>120</v>
      </c>
      <c r="B709" s="27" t="s">
        <v>12</v>
      </c>
      <c r="C709" s="27">
        <v>3</v>
      </c>
      <c r="D709" s="45">
        <v>34</v>
      </c>
      <c r="E709" s="45">
        <v>13</v>
      </c>
      <c r="F709" s="186">
        <v>1.1294904E-7</v>
      </c>
      <c r="G709" s="187">
        <v>1.1336380999999999E-7</v>
      </c>
      <c r="H709" s="191" t="s">
        <v>123</v>
      </c>
      <c r="I709"/>
      <c r="J709"/>
      <c r="K709"/>
    </row>
    <row r="710" spans="1:11" x14ac:dyDescent="0.2">
      <c r="A710" s="26" t="s">
        <v>120</v>
      </c>
      <c r="B710" s="27" t="s">
        <v>12</v>
      </c>
      <c r="C710" s="27">
        <v>3</v>
      </c>
      <c r="D710" s="45">
        <v>34</v>
      </c>
      <c r="E710" s="45">
        <v>14</v>
      </c>
      <c r="F710" s="186">
        <v>1.1353909E-7</v>
      </c>
      <c r="G710" s="187">
        <v>1.1357082E-7</v>
      </c>
      <c r="H710" s="191" t="s">
        <v>123</v>
      </c>
      <c r="I710"/>
      <c r="J710"/>
      <c r="K710"/>
    </row>
    <row r="711" spans="1:11" x14ac:dyDescent="0.2">
      <c r="A711" s="26" t="s">
        <v>120</v>
      </c>
      <c r="B711" s="27" t="s">
        <v>12</v>
      </c>
      <c r="C711" s="27">
        <v>3</v>
      </c>
      <c r="D711" s="45">
        <v>34</v>
      </c>
      <c r="E711" s="45">
        <v>15</v>
      </c>
      <c r="F711" s="186">
        <v>1.1258508999999999E-7</v>
      </c>
      <c r="G711" s="187">
        <v>1.1233836000000001E-7</v>
      </c>
      <c r="H711" s="191" t="s">
        <v>123</v>
      </c>
      <c r="I711"/>
      <c r="J711"/>
      <c r="K711"/>
    </row>
    <row r="712" spans="1:11" x14ac:dyDescent="0.2">
      <c r="A712" s="26" t="s">
        <v>120</v>
      </c>
      <c r="B712" s="27" t="s">
        <v>12</v>
      </c>
      <c r="C712" s="27">
        <v>3</v>
      </c>
      <c r="D712" s="45">
        <v>34</v>
      </c>
      <c r="E712" s="45">
        <v>16</v>
      </c>
      <c r="F712" s="186">
        <v>1.1587577E-7</v>
      </c>
      <c r="G712" s="187">
        <v>1.1630548E-7</v>
      </c>
      <c r="H712" s="191" t="s">
        <v>123</v>
      </c>
      <c r="I712"/>
      <c r="J712"/>
      <c r="K712"/>
    </row>
    <row r="713" spans="1:11" x14ac:dyDescent="0.2">
      <c r="A713" s="26" t="s">
        <v>120</v>
      </c>
      <c r="B713" s="27" t="s">
        <v>13</v>
      </c>
      <c r="C713" s="27">
        <v>3</v>
      </c>
      <c r="D713" s="45">
        <v>1</v>
      </c>
      <c r="E713" s="45">
        <v>1</v>
      </c>
      <c r="F713" s="186">
        <v>1.1126050000000001E-7</v>
      </c>
      <c r="G713" s="187">
        <v>9.9279819000000005E-8</v>
      </c>
      <c r="H713" s="191" t="s">
        <v>123</v>
      </c>
      <c r="I713"/>
      <c r="J713"/>
      <c r="K713"/>
    </row>
    <row r="714" spans="1:11" x14ac:dyDescent="0.2">
      <c r="A714" s="26" t="s">
        <v>120</v>
      </c>
      <c r="B714" s="27" t="s">
        <v>13</v>
      </c>
      <c r="C714" s="27">
        <v>3</v>
      </c>
      <c r="D714" s="45">
        <v>1</v>
      </c>
      <c r="E714" s="45">
        <v>2</v>
      </c>
      <c r="F714" s="186">
        <v>1.1247626999999999E-7</v>
      </c>
      <c r="G714" s="187">
        <v>9.9124101000000004E-8</v>
      </c>
      <c r="H714" s="191" t="s">
        <v>123</v>
      </c>
      <c r="I714"/>
      <c r="J714"/>
      <c r="K714"/>
    </row>
    <row r="715" spans="1:11" x14ac:dyDescent="0.2">
      <c r="A715" s="26" t="s">
        <v>120</v>
      </c>
      <c r="B715" s="27" t="s">
        <v>13</v>
      </c>
      <c r="C715" s="27">
        <v>3</v>
      </c>
      <c r="D715" s="45">
        <v>1</v>
      </c>
      <c r="E715" s="45">
        <v>3</v>
      </c>
      <c r="F715" s="186">
        <v>1.131244E-7</v>
      </c>
      <c r="G715" s="187">
        <v>9.9186461000000004E-8</v>
      </c>
      <c r="H715" s="191" t="s">
        <v>123</v>
      </c>
      <c r="I715"/>
      <c r="J715"/>
      <c r="K715"/>
    </row>
    <row r="716" spans="1:11" x14ac:dyDescent="0.2">
      <c r="A716" s="26" t="s">
        <v>120</v>
      </c>
      <c r="B716" s="27" t="s">
        <v>13</v>
      </c>
      <c r="C716" s="27">
        <v>3</v>
      </c>
      <c r="D716" s="45">
        <v>1</v>
      </c>
      <c r="E716" s="45">
        <v>4</v>
      </c>
      <c r="F716" s="186">
        <v>1.1136124E-7</v>
      </c>
      <c r="G716" s="187">
        <v>9.9531475999999999E-8</v>
      </c>
      <c r="H716" s="191" t="s">
        <v>123</v>
      </c>
      <c r="I716"/>
      <c r="J716"/>
      <c r="K716"/>
    </row>
    <row r="717" spans="1:11" x14ac:dyDescent="0.2">
      <c r="A717" s="26" t="s">
        <v>120</v>
      </c>
      <c r="B717" s="27" t="s">
        <v>13</v>
      </c>
      <c r="C717" s="27">
        <v>3</v>
      </c>
      <c r="D717" s="45">
        <v>1</v>
      </c>
      <c r="E717" s="45">
        <v>5</v>
      </c>
      <c r="F717" s="186">
        <v>1.1311485E-7</v>
      </c>
      <c r="G717" s="187">
        <v>9.9455093999999996E-8</v>
      </c>
      <c r="H717" s="191" t="s">
        <v>123</v>
      </c>
      <c r="I717"/>
      <c r="J717"/>
      <c r="K717"/>
    </row>
    <row r="718" spans="1:11" x14ac:dyDescent="0.2">
      <c r="A718" s="26" t="s">
        <v>120</v>
      </c>
      <c r="B718" s="27" t="s">
        <v>13</v>
      </c>
      <c r="C718" s="27">
        <v>3</v>
      </c>
      <c r="D718" s="45">
        <v>1</v>
      </c>
      <c r="E718" s="45">
        <v>6</v>
      </c>
      <c r="F718" s="186">
        <v>1.1583313E-7</v>
      </c>
      <c r="G718" s="187">
        <v>9.9974276000000001E-8</v>
      </c>
      <c r="H718" s="191" t="s">
        <v>123</v>
      </c>
      <c r="I718"/>
      <c r="J718"/>
      <c r="K718"/>
    </row>
    <row r="719" spans="1:11" x14ac:dyDescent="0.2">
      <c r="A719" s="26" t="s">
        <v>120</v>
      </c>
      <c r="B719" s="27" t="s">
        <v>13</v>
      </c>
      <c r="C719" s="27">
        <v>3</v>
      </c>
      <c r="D719" s="45">
        <v>1</v>
      </c>
      <c r="E719" s="45">
        <v>7</v>
      </c>
      <c r="F719" s="186">
        <v>1.1354976E-7</v>
      </c>
      <c r="G719" s="187">
        <v>1.005263E-7</v>
      </c>
      <c r="H719" s="191" t="s">
        <v>123</v>
      </c>
      <c r="I719"/>
      <c r="J719"/>
      <c r="K719"/>
    </row>
    <row r="720" spans="1:11" x14ac:dyDescent="0.2">
      <c r="A720" s="26" t="s">
        <v>120</v>
      </c>
      <c r="B720" s="27" t="s">
        <v>13</v>
      </c>
      <c r="C720" s="27">
        <v>3</v>
      </c>
      <c r="D720" s="45">
        <v>1</v>
      </c>
      <c r="E720" s="45">
        <v>8</v>
      </c>
      <c r="F720" s="186">
        <v>1.1292515E-7</v>
      </c>
      <c r="G720" s="187">
        <v>1.0025360999999999E-7</v>
      </c>
      <c r="H720" s="191" t="s">
        <v>123</v>
      </c>
      <c r="I720"/>
      <c r="J720"/>
      <c r="K720"/>
    </row>
    <row r="721" spans="1:11" x14ac:dyDescent="0.2">
      <c r="A721" s="26" t="s">
        <v>120</v>
      </c>
      <c r="B721" s="27" t="s">
        <v>13</v>
      </c>
      <c r="C721" s="27">
        <v>3</v>
      </c>
      <c r="D721" s="45">
        <v>1</v>
      </c>
      <c r="E721" s="45">
        <v>9</v>
      </c>
      <c r="F721" s="186">
        <v>1.1315234E-7</v>
      </c>
      <c r="G721" s="187">
        <v>1.0086726E-7</v>
      </c>
      <c r="H721" s="191" t="s">
        <v>123</v>
      </c>
      <c r="I721"/>
      <c r="J721"/>
      <c r="K721"/>
    </row>
    <row r="722" spans="1:11" x14ac:dyDescent="0.2">
      <c r="A722" s="26" t="s">
        <v>120</v>
      </c>
      <c r="B722" s="27" t="s">
        <v>13</v>
      </c>
      <c r="C722" s="27">
        <v>3</v>
      </c>
      <c r="D722" s="45">
        <v>1</v>
      </c>
      <c r="E722" s="45">
        <v>10</v>
      </c>
      <c r="F722" s="186">
        <v>1.1413392E-7</v>
      </c>
      <c r="G722" s="187">
        <v>1.0082519000000001E-7</v>
      </c>
      <c r="H722" s="191" t="s">
        <v>123</v>
      </c>
      <c r="I722"/>
      <c r="J722"/>
      <c r="K722"/>
    </row>
    <row r="723" spans="1:11" x14ac:dyDescent="0.2">
      <c r="A723" s="26" t="s">
        <v>120</v>
      </c>
      <c r="B723" s="27" t="s">
        <v>13</v>
      </c>
      <c r="C723" s="27">
        <v>3</v>
      </c>
      <c r="D723" s="45">
        <v>1</v>
      </c>
      <c r="E723" s="45">
        <v>11</v>
      </c>
      <c r="F723" s="186">
        <v>1.1617944000000001E-7</v>
      </c>
      <c r="G723" s="187">
        <v>1.008787E-7</v>
      </c>
      <c r="H723" s="191" t="s">
        <v>123</v>
      </c>
      <c r="I723"/>
      <c r="J723"/>
      <c r="K723"/>
    </row>
    <row r="724" spans="1:11" x14ac:dyDescent="0.2">
      <c r="A724" s="26" t="s">
        <v>120</v>
      </c>
      <c r="B724" s="27" t="s">
        <v>13</v>
      </c>
      <c r="C724" s="27">
        <v>3</v>
      </c>
      <c r="D724" s="45">
        <v>1</v>
      </c>
      <c r="E724" s="45">
        <v>12</v>
      </c>
      <c r="F724" s="186">
        <v>1.1291191E-7</v>
      </c>
      <c r="G724" s="187">
        <v>1.0048682E-7</v>
      </c>
      <c r="H724" s="191" t="s">
        <v>123</v>
      </c>
      <c r="I724"/>
      <c r="J724"/>
      <c r="K724"/>
    </row>
    <row r="725" spans="1:11" x14ac:dyDescent="0.2">
      <c r="A725" s="26" t="s">
        <v>120</v>
      </c>
      <c r="B725" s="27" t="s">
        <v>13</v>
      </c>
      <c r="C725" s="27">
        <v>3</v>
      </c>
      <c r="D725" s="45">
        <v>1</v>
      </c>
      <c r="E725" s="45">
        <v>13</v>
      </c>
      <c r="F725" s="186">
        <v>1.1191894000000001E-7</v>
      </c>
      <c r="G725" s="187">
        <v>1.0084142999999999E-7</v>
      </c>
      <c r="H725" s="191" t="s">
        <v>123</v>
      </c>
      <c r="I725"/>
      <c r="J725"/>
      <c r="K725"/>
    </row>
    <row r="726" spans="1:11" x14ac:dyDescent="0.2">
      <c r="A726" s="26" t="s">
        <v>120</v>
      </c>
      <c r="B726" s="27" t="s">
        <v>13</v>
      </c>
      <c r="C726" s="27">
        <v>3</v>
      </c>
      <c r="D726" s="45">
        <v>1</v>
      </c>
      <c r="E726" s="45">
        <v>14</v>
      </c>
      <c r="F726" s="186">
        <v>1.1353726E-7</v>
      </c>
      <c r="G726" s="187">
        <v>1.0130046E-7</v>
      </c>
      <c r="H726" s="191" t="s">
        <v>123</v>
      </c>
      <c r="I726"/>
      <c r="J726"/>
      <c r="K726"/>
    </row>
    <row r="727" spans="1:11" x14ac:dyDescent="0.2">
      <c r="A727" s="26" t="s">
        <v>120</v>
      </c>
      <c r="B727" s="27" t="s">
        <v>13</v>
      </c>
      <c r="C727" s="27">
        <v>3</v>
      </c>
      <c r="D727" s="45">
        <v>1</v>
      </c>
      <c r="E727" s="45">
        <v>15</v>
      </c>
      <c r="F727" s="186">
        <v>1.1257773E-7</v>
      </c>
      <c r="G727" s="187">
        <v>1.0111117000000001E-7</v>
      </c>
      <c r="H727" s="191" t="s">
        <v>123</v>
      </c>
      <c r="I727"/>
      <c r="J727"/>
      <c r="K727"/>
    </row>
    <row r="728" spans="1:11" x14ac:dyDescent="0.2">
      <c r="A728" s="26" t="s">
        <v>120</v>
      </c>
      <c r="B728" s="27" t="s">
        <v>13</v>
      </c>
      <c r="C728" s="27">
        <v>3</v>
      </c>
      <c r="D728" s="45">
        <v>1</v>
      </c>
      <c r="E728" s="45">
        <v>16</v>
      </c>
      <c r="F728" s="186">
        <v>1.1185313E-7</v>
      </c>
      <c r="G728" s="187">
        <v>1.0047058E-7</v>
      </c>
      <c r="H728" s="191" t="s">
        <v>123</v>
      </c>
      <c r="I728"/>
      <c r="J728"/>
      <c r="K728"/>
    </row>
    <row r="729" spans="1:11" x14ac:dyDescent="0.2">
      <c r="A729" s="26" t="s">
        <v>120</v>
      </c>
      <c r="B729" s="27" t="s">
        <v>13</v>
      </c>
      <c r="C729" s="27">
        <v>3</v>
      </c>
      <c r="D729" s="45">
        <v>7</v>
      </c>
      <c r="E729" s="45">
        <v>1</v>
      </c>
      <c r="F729" s="186">
        <v>1.1022966E-7</v>
      </c>
      <c r="G729" s="187">
        <v>1.0463069000000001E-7</v>
      </c>
      <c r="H729" s="191" t="s">
        <v>123</v>
      </c>
      <c r="I729"/>
      <c r="J729"/>
      <c r="K729"/>
    </row>
    <row r="730" spans="1:11" x14ac:dyDescent="0.2">
      <c r="A730" s="26" t="s">
        <v>120</v>
      </c>
      <c r="B730" s="27" t="s">
        <v>13</v>
      </c>
      <c r="C730" s="27">
        <v>3</v>
      </c>
      <c r="D730" s="45">
        <v>7</v>
      </c>
      <c r="E730" s="45">
        <v>2</v>
      </c>
      <c r="F730" s="186">
        <v>1.1247259E-7</v>
      </c>
      <c r="G730" s="187">
        <v>1.0458862E-7</v>
      </c>
      <c r="H730" s="191" t="s">
        <v>123</v>
      </c>
      <c r="I730"/>
      <c r="J730"/>
      <c r="K730"/>
    </row>
    <row r="731" spans="1:11" x14ac:dyDescent="0.2">
      <c r="A731" s="26" t="s">
        <v>120</v>
      </c>
      <c r="B731" s="27" t="s">
        <v>13</v>
      </c>
      <c r="C731" s="27">
        <v>3</v>
      </c>
      <c r="D731" s="45">
        <v>7</v>
      </c>
      <c r="E731" s="45">
        <v>3</v>
      </c>
      <c r="F731" s="186">
        <v>1.1338248E-7</v>
      </c>
      <c r="G731" s="187">
        <v>1.0480559E-7</v>
      </c>
      <c r="H731" s="191" t="s">
        <v>123</v>
      </c>
      <c r="I731"/>
      <c r="J731"/>
      <c r="K731"/>
    </row>
    <row r="732" spans="1:11" x14ac:dyDescent="0.2">
      <c r="A732" s="26" t="s">
        <v>120</v>
      </c>
      <c r="B732" s="27" t="s">
        <v>13</v>
      </c>
      <c r="C732" s="27">
        <v>3</v>
      </c>
      <c r="D732" s="45">
        <v>7</v>
      </c>
      <c r="E732" s="45">
        <v>4</v>
      </c>
      <c r="F732" s="186">
        <v>1.0878045E-7</v>
      </c>
      <c r="G732" s="187">
        <v>1.0484877E-7</v>
      </c>
      <c r="H732" s="191" t="s">
        <v>123</v>
      </c>
      <c r="I732"/>
      <c r="J732"/>
      <c r="K732"/>
    </row>
    <row r="733" spans="1:11" x14ac:dyDescent="0.2">
      <c r="A733" s="26" t="s">
        <v>120</v>
      </c>
      <c r="B733" s="27" t="s">
        <v>13</v>
      </c>
      <c r="C733" s="27">
        <v>3</v>
      </c>
      <c r="D733" s="45">
        <v>7</v>
      </c>
      <c r="E733" s="45">
        <v>5</v>
      </c>
      <c r="F733" s="186">
        <v>1.1314793E-7</v>
      </c>
      <c r="G733" s="187">
        <v>1.0487533E-7</v>
      </c>
      <c r="H733" s="191" t="s">
        <v>123</v>
      </c>
      <c r="I733"/>
      <c r="J733"/>
      <c r="K733"/>
    </row>
    <row r="734" spans="1:11" x14ac:dyDescent="0.2">
      <c r="A734" s="26" t="s">
        <v>120</v>
      </c>
      <c r="B734" s="27" t="s">
        <v>13</v>
      </c>
      <c r="C734" s="27">
        <v>3</v>
      </c>
      <c r="D734" s="45">
        <v>7</v>
      </c>
      <c r="E734" s="45">
        <v>6</v>
      </c>
      <c r="F734" s="186">
        <v>1.1590591999999999E-7</v>
      </c>
      <c r="G734" s="187">
        <v>1.0533806000000001E-7</v>
      </c>
      <c r="H734" s="191" t="s">
        <v>123</v>
      </c>
      <c r="I734"/>
      <c r="J734"/>
      <c r="K734"/>
    </row>
    <row r="735" spans="1:11" x14ac:dyDescent="0.2">
      <c r="A735" s="26" t="s">
        <v>120</v>
      </c>
      <c r="B735" s="27" t="s">
        <v>13</v>
      </c>
      <c r="C735" s="27">
        <v>3</v>
      </c>
      <c r="D735" s="45">
        <v>7</v>
      </c>
      <c r="E735" s="45">
        <v>7</v>
      </c>
      <c r="F735" s="186">
        <v>1.1356261999999999E-7</v>
      </c>
      <c r="G735" s="187">
        <v>1.0542919999999999E-7</v>
      </c>
      <c r="H735" s="191" t="s">
        <v>123</v>
      </c>
      <c r="I735"/>
      <c r="J735"/>
      <c r="K735"/>
    </row>
    <row r="736" spans="1:11" x14ac:dyDescent="0.2">
      <c r="A736" s="26" t="s">
        <v>120</v>
      </c>
      <c r="B736" s="27" t="s">
        <v>13</v>
      </c>
      <c r="C736" s="27">
        <v>3</v>
      </c>
      <c r="D736" s="45">
        <v>7</v>
      </c>
      <c r="E736" s="45">
        <v>8</v>
      </c>
      <c r="F736" s="186">
        <v>1.1292809E-7</v>
      </c>
      <c r="G736" s="187">
        <v>1.052864E-7</v>
      </c>
      <c r="H736" s="191" t="s">
        <v>123</v>
      </c>
      <c r="I736"/>
      <c r="J736"/>
      <c r="K736"/>
    </row>
    <row r="737" spans="1:11" x14ac:dyDescent="0.2">
      <c r="A737" s="26" t="s">
        <v>120</v>
      </c>
      <c r="B737" s="27" t="s">
        <v>13</v>
      </c>
      <c r="C737" s="27">
        <v>3</v>
      </c>
      <c r="D737" s="45">
        <v>7</v>
      </c>
      <c r="E737" s="45">
        <v>9</v>
      </c>
      <c r="F737" s="186">
        <v>1.131336E-7</v>
      </c>
      <c r="G737" s="187">
        <v>1.0573547E-7</v>
      </c>
      <c r="H737" s="191" t="s">
        <v>123</v>
      </c>
      <c r="I737"/>
      <c r="J737"/>
      <c r="K737"/>
    </row>
    <row r="738" spans="1:11" x14ac:dyDescent="0.2">
      <c r="A738" s="26" t="s">
        <v>120</v>
      </c>
      <c r="B738" s="27" t="s">
        <v>13</v>
      </c>
      <c r="C738" s="27">
        <v>3</v>
      </c>
      <c r="D738" s="45">
        <v>7</v>
      </c>
      <c r="E738" s="45">
        <v>10</v>
      </c>
      <c r="F738" s="186">
        <v>1.1414569E-7</v>
      </c>
      <c r="G738" s="187">
        <v>1.057923E-7</v>
      </c>
      <c r="H738" s="191" t="s">
        <v>123</v>
      </c>
      <c r="I738"/>
      <c r="J738"/>
      <c r="K738"/>
    </row>
    <row r="739" spans="1:11" x14ac:dyDescent="0.2">
      <c r="A739" s="26" t="s">
        <v>120</v>
      </c>
      <c r="B739" s="27" t="s">
        <v>13</v>
      </c>
      <c r="C739" s="27">
        <v>3</v>
      </c>
      <c r="D739" s="45">
        <v>7</v>
      </c>
      <c r="E739" s="45">
        <v>11</v>
      </c>
      <c r="F739" s="186">
        <v>1.1618641999999999E-7</v>
      </c>
      <c r="G739" s="187">
        <v>1.0575319E-7</v>
      </c>
      <c r="H739" s="191" t="s">
        <v>123</v>
      </c>
      <c r="I739"/>
      <c r="J739"/>
      <c r="K739"/>
    </row>
    <row r="740" spans="1:11" x14ac:dyDescent="0.2">
      <c r="A740" s="26" t="s">
        <v>120</v>
      </c>
      <c r="B740" s="27" t="s">
        <v>13</v>
      </c>
      <c r="C740" s="27">
        <v>3</v>
      </c>
      <c r="D740" s="45">
        <v>7</v>
      </c>
      <c r="E740" s="45">
        <v>12</v>
      </c>
      <c r="F740" s="186">
        <v>1.1292515E-7</v>
      </c>
      <c r="G740" s="187">
        <v>1.0582145E-7</v>
      </c>
      <c r="H740" s="191" t="s">
        <v>123</v>
      </c>
      <c r="I740"/>
      <c r="J740"/>
      <c r="K740"/>
    </row>
    <row r="741" spans="1:11" x14ac:dyDescent="0.2">
      <c r="A741" s="26" t="s">
        <v>120</v>
      </c>
      <c r="B741" s="27" t="s">
        <v>13</v>
      </c>
      <c r="C741" s="27">
        <v>3</v>
      </c>
      <c r="D741" s="45">
        <v>7</v>
      </c>
      <c r="E741" s="45">
        <v>13</v>
      </c>
      <c r="F741" s="186">
        <v>1.0915875E-7</v>
      </c>
      <c r="G741" s="187">
        <v>1.0565319E-7</v>
      </c>
      <c r="H741" s="191" t="s">
        <v>123</v>
      </c>
      <c r="I741"/>
      <c r="J741"/>
      <c r="K741"/>
    </row>
    <row r="742" spans="1:11" x14ac:dyDescent="0.2">
      <c r="A742" s="26" t="s">
        <v>120</v>
      </c>
      <c r="B742" s="27" t="s">
        <v>13</v>
      </c>
      <c r="C742" s="27">
        <v>3</v>
      </c>
      <c r="D742" s="45">
        <v>7</v>
      </c>
      <c r="E742" s="45">
        <v>14</v>
      </c>
      <c r="F742" s="186">
        <v>1.1353505E-7</v>
      </c>
      <c r="G742" s="187">
        <v>1.0592625E-7</v>
      </c>
      <c r="H742" s="191" t="s">
        <v>123</v>
      </c>
      <c r="I742"/>
      <c r="J742"/>
      <c r="K742"/>
    </row>
    <row r="743" spans="1:11" x14ac:dyDescent="0.2">
      <c r="A743" s="26" t="s">
        <v>120</v>
      </c>
      <c r="B743" s="27" t="s">
        <v>13</v>
      </c>
      <c r="C743" s="27">
        <v>3</v>
      </c>
      <c r="D743" s="45">
        <v>7</v>
      </c>
      <c r="E743" s="45">
        <v>15</v>
      </c>
      <c r="F743" s="186">
        <v>1.1256229000000001E-7</v>
      </c>
      <c r="G743" s="187">
        <v>1.0605317999999999E-7</v>
      </c>
      <c r="H743" s="191" t="s">
        <v>123</v>
      </c>
      <c r="I743"/>
      <c r="J743"/>
      <c r="K743"/>
    </row>
    <row r="744" spans="1:11" x14ac:dyDescent="0.2">
      <c r="A744" s="26" t="s">
        <v>120</v>
      </c>
      <c r="B744" s="27" t="s">
        <v>13</v>
      </c>
      <c r="C744" s="27">
        <v>3</v>
      </c>
      <c r="D744" s="45">
        <v>7</v>
      </c>
      <c r="E744" s="45">
        <v>16</v>
      </c>
      <c r="F744" s="186">
        <v>1.1039951000000001E-7</v>
      </c>
      <c r="G744" s="187">
        <v>1.0611001E-7</v>
      </c>
      <c r="H744" s="191" t="s">
        <v>123</v>
      </c>
      <c r="I744"/>
      <c r="J744"/>
      <c r="K744"/>
    </row>
    <row r="745" spans="1:11" x14ac:dyDescent="0.2">
      <c r="A745" s="26" t="s">
        <v>120</v>
      </c>
      <c r="B745" s="29" t="s">
        <v>13</v>
      </c>
      <c r="C745" s="27">
        <v>3</v>
      </c>
      <c r="D745" s="44">
        <v>11</v>
      </c>
      <c r="E745" s="44">
        <v>1</v>
      </c>
      <c r="F745" s="186">
        <v>1.1022268E-7</v>
      </c>
      <c r="G745" s="187">
        <v>1.0766387E-7</v>
      </c>
      <c r="H745" s="191" t="s">
        <v>123</v>
      </c>
      <c r="I745"/>
      <c r="J745"/>
      <c r="K745"/>
    </row>
    <row r="746" spans="1:11" x14ac:dyDescent="0.2">
      <c r="A746" s="26" t="s">
        <v>120</v>
      </c>
      <c r="B746" s="27" t="s">
        <v>13</v>
      </c>
      <c r="C746" s="27">
        <v>3</v>
      </c>
      <c r="D746" s="45">
        <v>11</v>
      </c>
      <c r="E746" s="45">
        <v>2</v>
      </c>
      <c r="F746" s="186">
        <v>1.1246266E-7</v>
      </c>
      <c r="G746" s="187">
        <v>1.0789708E-7</v>
      </c>
      <c r="H746" s="191" t="s">
        <v>123</v>
      </c>
      <c r="I746"/>
      <c r="J746"/>
      <c r="K746"/>
    </row>
    <row r="747" spans="1:11" x14ac:dyDescent="0.2">
      <c r="A747" s="26" t="s">
        <v>120</v>
      </c>
      <c r="B747" s="27" t="s">
        <v>13</v>
      </c>
      <c r="C747" s="27">
        <v>3</v>
      </c>
      <c r="D747" s="45">
        <v>11</v>
      </c>
      <c r="E747" s="45">
        <v>3</v>
      </c>
      <c r="F747" s="186">
        <v>1.1338837E-7</v>
      </c>
      <c r="G747" s="187">
        <v>1.0788601E-7</v>
      </c>
      <c r="H747" s="191" t="s">
        <v>123</v>
      </c>
      <c r="I747"/>
      <c r="J747"/>
      <c r="K747"/>
    </row>
    <row r="748" spans="1:11" x14ac:dyDescent="0.2">
      <c r="A748" s="26" t="s">
        <v>120</v>
      </c>
      <c r="B748" s="27" t="s">
        <v>13</v>
      </c>
      <c r="C748" s="27">
        <v>3</v>
      </c>
      <c r="D748" s="45">
        <v>11</v>
      </c>
      <c r="E748" s="45">
        <v>4</v>
      </c>
      <c r="F748" s="186">
        <v>1.0879405E-7</v>
      </c>
      <c r="G748" s="187">
        <v>1.0783619E-7</v>
      </c>
      <c r="H748" s="191" t="s">
        <v>123</v>
      </c>
      <c r="I748"/>
      <c r="J748"/>
      <c r="K748"/>
    </row>
    <row r="749" spans="1:11" x14ac:dyDescent="0.2">
      <c r="A749" s="26" t="s">
        <v>120</v>
      </c>
      <c r="B749" s="27" t="s">
        <v>13</v>
      </c>
      <c r="C749" s="27">
        <v>3</v>
      </c>
      <c r="D749" s="45">
        <v>11</v>
      </c>
      <c r="E749" s="45">
        <v>5</v>
      </c>
      <c r="F749" s="186">
        <v>1.1313837E-7</v>
      </c>
      <c r="G749" s="187">
        <v>1.0809265E-7</v>
      </c>
      <c r="H749" s="191" t="s">
        <v>123</v>
      </c>
      <c r="I749"/>
      <c r="J749"/>
      <c r="K749"/>
    </row>
    <row r="750" spans="1:11" x14ac:dyDescent="0.2">
      <c r="A750" s="26" t="s">
        <v>120</v>
      </c>
      <c r="B750" s="27" t="s">
        <v>13</v>
      </c>
      <c r="C750" s="27">
        <v>3</v>
      </c>
      <c r="D750" s="45">
        <v>11</v>
      </c>
      <c r="E750" s="45">
        <v>6</v>
      </c>
      <c r="F750" s="186">
        <v>1.1590959000000001E-7</v>
      </c>
      <c r="G750" s="187">
        <v>1.0829892E-7</v>
      </c>
      <c r="H750" s="191" t="s">
        <v>123</v>
      </c>
      <c r="I750"/>
      <c r="J750"/>
      <c r="K750"/>
    </row>
    <row r="751" spans="1:11" x14ac:dyDescent="0.2">
      <c r="A751" s="26" t="s">
        <v>120</v>
      </c>
      <c r="B751" s="27" t="s">
        <v>13</v>
      </c>
      <c r="C751" s="27">
        <v>3</v>
      </c>
      <c r="D751" s="45">
        <v>11</v>
      </c>
      <c r="E751" s="45">
        <v>7</v>
      </c>
      <c r="F751" s="186">
        <v>1.1356851E-7</v>
      </c>
      <c r="G751" s="187">
        <v>1.0836718E-7</v>
      </c>
      <c r="H751" s="191" t="s">
        <v>123</v>
      </c>
      <c r="I751"/>
      <c r="J751"/>
      <c r="K751"/>
    </row>
    <row r="752" spans="1:11" x14ac:dyDescent="0.2">
      <c r="A752" s="26" t="s">
        <v>120</v>
      </c>
      <c r="B752" s="27" t="s">
        <v>13</v>
      </c>
      <c r="C752" s="27">
        <v>3</v>
      </c>
      <c r="D752" s="45">
        <v>11</v>
      </c>
      <c r="E752" s="45">
        <v>8</v>
      </c>
      <c r="F752" s="186">
        <v>1.1291853E-7</v>
      </c>
      <c r="G752" s="187">
        <v>1.0826977E-7</v>
      </c>
      <c r="H752" s="191" t="s">
        <v>123</v>
      </c>
      <c r="I752"/>
      <c r="J752"/>
      <c r="K752"/>
    </row>
    <row r="753" spans="1:11" x14ac:dyDescent="0.2">
      <c r="A753" s="26" t="s">
        <v>120</v>
      </c>
      <c r="B753" s="27" t="s">
        <v>13</v>
      </c>
      <c r="C753" s="27">
        <v>3</v>
      </c>
      <c r="D753" s="45">
        <v>11</v>
      </c>
      <c r="E753" s="45">
        <v>9</v>
      </c>
      <c r="F753" s="186">
        <v>1.1314132E-7</v>
      </c>
      <c r="G753" s="187">
        <v>1.0870777E-7</v>
      </c>
      <c r="H753" s="191" t="s">
        <v>123</v>
      </c>
      <c r="I753"/>
      <c r="J753"/>
      <c r="K753"/>
    </row>
    <row r="754" spans="1:11" x14ac:dyDescent="0.2">
      <c r="A754" s="26" t="s">
        <v>120</v>
      </c>
      <c r="B754" s="27" t="s">
        <v>13</v>
      </c>
      <c r="C754" s="27">
        <v>3</v>
      </c>
      <c r="D754" s="45">
        <v>11</v>
      </c>
      <c r="E754" s="45">
        <v>10</v>
      </c>
      <c r="F754" s="186">
        <v>1.1415414E-7</v>
      </c>
      <c r="G754" s="187">
        <v>1.0874836E-7</v>
      </c>
      <c r="H754" s="191" t="s">
        <v>123</v>
      </c>
      <c r="I754"/>
      <c r="J754"/>
      <c r="K754"/>
    </row>
    <row r="755" spans="1:11" x14ac:dyDescent="0.2">
      <c r="A755" s="26" t="s">
        <v>120</v>
      </c>
      <c r="B755" s="27" t="s">
        <v>13</v>
      </c>
      <c r="C755" s="27">
        <v>3</v>
      </c>
      <c r="D755" s="45">
        <v>11</v>
      </c>
      <c r="E755" s="45">
        <v>11</v>
      </c>
      <c r="F755" s="186">
        <v>1.1618789000000001E-7</v>
      </c>
      <c r="G755" s="187">
        <v>1.0865242E-7</v>
      </c>
      <c r="H755" s="191" t="s">
        <v>123</v>
      </c>
      <c r="I755"/>
      <c r="J755"/>
      <c r="K755"/>
    </row>
    <row r="756" spans="1:11" x14ac:dyDescent="0.2">
      <c r="A756" s="26" t="s">
        <v>120</v>
      </c>
      <c r="B756" s="27" t="s">
        <v>13</v>
      </c>
      <c r="C756" s="27">
        <v>3</v>
      </c>
      <c r="D756" s="45">
        <v>11</v>
      </c>
      <c r="E756" s="45">
        <v>12</v>
      </c>
      <c r="F756" s="186">
        <v>1.1290015E-7</v>
      </c>
      <c r="G756" s="187">
        <v>1.0871035E-7</v>
      </c>
      <c r="H756" s="191" t="s">
        <v>123</v>
      </c>
      <c r="I756"/>
      <c r="J756"/>
      <c r="K756"/>
    </row>
    <row r="757" spans="1:11" x14ac:dyDescent="0.2">
      <c r="A757" s="26" t="s">
        <v>120</v>
      </c>
      <c r="B757" s="27" t="s">
        <v>13</v>
      </c>
      <c r="C757" s="27">
        <v>3</v>
      </c>
      <c r="D757" s="45">
        <v>11</v>
      </c>
      <c r="E757" s="45">
        <v>13</v>
      </c>
      <c r="F757" s="186">
        <v>1.0914367E-7</v>
      </c>
      <c r="G757" s="187">
        <v>1.0855094E-7</v>
      </c>
      <c r="H757" s="191" t="s">
        <v>123</v>
      </c>
      <c r="I757"/>
      <c r="J757"/>
      <c r="K757"/>
    </row>
    <row r="758" spans="1:11" x14ac:dyDescent="0.2">
      <c r="A758" s="26" t="s">
        <v>120</v>
      </c>
      <c r="B758" s="27" t="s">
        <v>13</v>
      </c>
      <c r="C758" s="27">
        <v>3</v>
      </c>
      <c r="D758" s="45">
        <v>11</v>
      </c>
      <c r="E758" s="45">
        <v>14</v>
      </c>
      <c r="F758" s="186">
        <v>1.1353689E-7</v>
      </c>
      <c r="G758" s="187">
        <v>1.0862659000000001E-7</v>
      </c>
      <c r="H758" s="191" t="s">
        <v>123</v>
      </c>
      <c r="I758"/>
      <c r="J758"/>
      <c r="K758"/>
    </row>
    <row r="759" spans="1:11" x14ac:dyDescent="0.2">
      <c r="A759" s="26" t="s">
        <v>120</v>
      </c>
      <c r="B759" s="27" t="s">
        <v>13</v>
      </c>
      <c r="C759" s="27">
        <v>3</v>
      </c>
      <c r="D759" s="45">
        <v>11</v>
      </c>
      <c r="E759" s="45">
        <v>15</v>
      </c>
      <c r="F759" s="186">
        <v>1.1256891E-7</v>
      </c>
      <c r="G759" s="187">
        <v>1.0890076000000001E-7</v>
      </c>
      <c r="H759" s="191" t="s">
        <v>123</v>
      </c>
      <c r="I759"/>
      <c r="J759"/>
      <c r="K759"/>
    </row>
    <row r="760" spans="1:11" x14ac:dyDescent="0.2">
      <c r="A760" s="26" t="s">
        <v>120</v>
      </c>
      <c r="B760" s="27" t="s">
        <v>13</v>
      </c>
      <c r="C760" s="27">
        <v>3</v>
      </c>
      <c r="D760" s="45">
        <v>11</v>
      </c>
      <c r="E760" s="45">
        <v>16</v>
      </c>
      <c r="F760" s="186">
        <v>1.1040686E-7</v>
      </c>
      <c r="G760" s="187">
        <v>1.0889153E-7</v>
      </c>
      <c r="H760" s="191" t="s">
        <v>123</v>
      </c>
      <c r="I760"/>
      <c r="J760"/>
      <c r="K760"/>
    </row>
    <row r="761" spans="1:11" x14ac:dyDescent="0.2">
      <c r="A761" s="26" t="s">
        <v>120</v>
      </c>
      <c r="B761" s="27" t="s">
        <v>13</v>
      </c>
      <c r="C761" s="27">
        <v>3</v>
      </c>
      <c r="D761" s="45">
        <v>15</v>
      </c>
      <c r="E761" s="45">
        <v>1</v>
      </c>
      <c r="F761" s="186">
        <v>1.1023958999999999E-7</v>
      </c>
      <c r="G761" s="187">
        <v>1.1033173999999999E-7</v>
      </c>
      <c r="H761" s="191" t="s">
        <v>123</v>
      </c>
      <c r="I761"/>
      <c r="J761"/>
      <c r="K761"/>
    </row>
    <row r="762" spans="1:11" x14ac:dyDescent="0.2">
      <c r="A762" s="26" t="s">
        <v>120</v>
      </c>
      <c r="B762" s="27" t="s">
        <v>13</v>
      </c>
      <c r="C762" s="27">
        <v>3</v>
      </c>
      <c r="D762" s="45">
        <v>15</v>
      </c>
      <c r="E762" s="45">
        <v>2</v>
      </c>
      <c r="F762" s="186">
        <v>1.1248141E-7</v>
      </c>
      <c r="G762" s="187">
        <v>1.1036642E-7</v>
      </c>
      <c r="H762" s="191" t="s">
        <v>123</v>
      </c>
      <c r="I762"/>
      <c r="J762"/>
      <c r="K762"/>
    </row>
    <row r="763" spans="1:11" x14ac:dyDescent="0.2">
      <c r="A763" s="26" t="s">
        <v>120</v>
      </c>
      <c r="B763" s="27" t="s">
        <v>13</v>
      </c>
      <c r="C763" s="27">
        <v>3</v>
      </c>
      <c r="D763" s="45">
        <v>15</v>
      </c>
      <c r="E763" s="45">
        <v>3</v>
      </c>
      <c r="F763" s="186">
        <v>1.1338028E-7</v>
      </c>
      <c r="G763" s="187">
        <v>1.1032214000000001E-7</v>
      </c>
      <c r="H763" s="191" t="s">
        <v>123</v>
      </c>
      <c r="I763"/>
      <c r="J763"/>
      <c r="K763"/>
    </row>
    <row r="764" spans="1:11" x14ac:dyDescent="0.2">
      <c r="A764" s="26" t="s">
        <v>120</v>
      </c>
      <c r="B764" s="27" t="s">
        <v>13</v>
      </c>
      <c r="C764" s="27">
        <v>3</v>
      </c>
      <c r="D764" s="45">
        <v>15</v>
      </c>
      <c r="E764" s="45">
        <v>4</v>
      </c>
      <c r="F764" s="186">
        <v>1.100429E-7</v>
      </c>
      <c r="G764" s="187">
        <v>1.1035831E-7</v>
      </c>
      <c r="H764" s="191" t="s">
        <v>123</v>
      </c>
      <c r="I764"/>
      <c r="J764"/>
      <c r="K764"/>
    </row>
    <row r="765" spans="1:11" x14ac:dyDescent="0.2">
      <c r="A765" s="26" t="s">
        <v>120</v>
      </c>
      <c r="B765" s="27" t="s">
        <v>13</v>
      </c>
      <c r="C765" s="27">
        <v>3</v>
      </c>
      <c r="D765" s="45">
        <v>15</v>
      </c>
      <c r="E765" s="45">
        <v>5</v>
      </c>
      <c r="F765" s="186">
        <v>1.1317109E-7</v>
      </c>
      <c r="G765" s="187">
        <v>1.1050369E-7</v>
      </c>
      <c r="H765" s="191" t="s">
        <v>123</v>
      </c>
      <c r="I765"/>
      <c r="J765"/>
      <c r="K765"/>
    </row>
    <row r="766" spans="1:11" x14ac:dyDescent="0.2">
      <c r="A766" s="26" t="s">
        <v>120</v>
      </c>
      <c r="B766" s="27" t="s">
        <v>13</v>
      </c>
      <c r="C766" s="27">
        <v>3</v>
      </c>
      <c r="D766" s="45">
        <v>15</v>
      </c>
      <c r="E766" s="45">
        <v>6</v>
      </c>
      <c r="F766" s="186">
        <v>1.1590518E-7</v>
      </c>
      <c r="G766" s="187">
        <v>1.105941E-7</v>
      </c>
      <c r="H766" s="191" t="s">
        <v>123</v>
      </c>
      <c r="I766"/>
      <c r="J766"/>
      <c r="K766"/>
    </row>
    <row r="767" spans="1:11" x14ac:dyDescent="0.2">
      <c r="A767" s="26" t="s">
        <v>120</v>
      </c>
      <c r="B767" s="27" t="s">
        <v>13</v>
      </c>
      <c r="C767" s="27">
        <v>3</v>
      </c>
      <c r="D767" s="45">
        <v>15</v>
      </c>
      <c r="E767" s="45">
        <v>7</v>
      </c>
      <c r="F767" s="186">
        <v>1.1358799E-7</v>
      </c>
      <c r="G767" s="187">
        <v>1.1056716E-7</v>
      </c>
      <c r="H767" s="191" t="s">
        <v>123</v>
      </c>
      <c r="I767"/>
      <c r="J767"/>
      <c r="K767"/>
    </row>
    <row r="768" spans="1:11" x14ac:dyDescent="0.2">
      <c r="A768" s="26" t="s">
        <v>120</v>
      </c>
      <c r="B768" s="27" t="s">
        <v>13</v>
      </c>
      <c r="C768" s="27">
        <v>3</v>
      </c>
      <c r="D768" s="45">
        <v>15</v>
      </c>
      <c r="E768" s="45">
        <v>8</v>
      </c>
      <c r="F768" s="186">
        <v>1.1291963E-7</v>
      </c>
      <c r="G768" s="187">
        <v>1.1059926E-7</v>
      </c>
      <c r="H768" s="191" t="s">
        <v>123</v>
      </c>
      <c r="I768"/>
      <c r="J768"/>
      <c r="K768"/>
    </row>
    <row r="769" spans="1:11" x14ac:dyDescent="0.2">
      <c r="A769" s="26" t="s">
        <v>120</v>
      </c>
      <c r="B769" s="27" t="s">
        <v>13</v>
      </c>
      <c r="C769" s="27">
        <v>3</v>
      </c>
      <c r="D769" s="45">
        <v>15</v>
      </c>
      <c r="E769" s="45">
        <v>9</v>
      </c>
      <c r="F769" s="186">
        <v>1.1315380999999999E-7</v>
      </c>
      <c r="G769" s="187">
        <v>1.1072767E-7</v>
      </c>
      <c r="H769" s="191" t="s">
        <v>123</v>
      </c>
      <c r="I769"/>
      <c r="J769"/>
      <c r="K769"/>
    </row>
    <row r="770" spans="1:11" x14ac:dyDescent="0.2">
      <c r="A770" s="26" t="s">
        <v>120</v>
      </c>
      <c r="B770" s="27" t="s">
        <v>13</v>
      </c>
      <c r="C770" s="27">
        <v>3</v>
      </c>
      <c r="D770" s="45">
        <v>15</v>
      </c>
      <c r="E770" s="45">
        <v>10</v>
      </c>
      <c r="F770" s="186">
        <v>1.1415414E-7</v>
      </c>
      <c r="G770" s="187">
        <v>1.1073173E-7</v>
      </c>
      <c r="H770" s="191" t="s">
        <v>123</v>
      </c>
      <c r="I770"/>
      <c r="J770"/>
      <c r="K770"/>
    </row>
    <row r="771" spans="1:11" x14ac:dyDescent="0.2">
      <c r="A771" s="26" t="s">
        <v>120</v>
      </c>
      <c r="B771" s="27" t="s">
        <v>13</v>
      </c>
      <c r="C771" s="27">
        <v>3</v>
      </c>
      <c r="D771" s="45">
        <v>15</v>
      </c>
      <c r="E771" s="45">
        <v>11</v>
      </c>
      <c r="F771" s="186">
        <v>1.1620627E-7</v>
      </c>
      <c r="G771" s="187">
        <v>1.1070257999999999E-7</v>
      </c>
      <c r="H771" s="191" t="s">
        <v>123</v>
      </c>
      <c r="I771"/>
      <c r="J771"/>
      <c r="K771"/>
    </row>
    <row r="772" spans="1:11" x14ac:dyDescent="0.2">
      <c r="A772" s="26" t="s">
        <v>120</v>
      </c>
      <c r="B772" s="27" t="s">
        <v>13</v>
      </c>
      <c r="C772" s="27">
        <v>3</v>
      </c>
      <c r="D772" s="45">
        <v>15</v>
      </c>
      <c r="E772" s="45">
        <v>12</v>
      </c>
      <c r="F772" s="186">
        <v>1.1290603E-7</v>
      </c>
      <c r="G772" s="187">
        <v>1.1064686000000001E-7</v>
      </c>
      <c r="H772" s="191" t="s">
        <v>123</v>
      </c>
      <c r="I772"/>
      <c r="J772"/>
      <c r="K772"/>
    </row>
    <row r="773" spans="1:11" x14ac:dyDescent="0.2">
      <c r="A773" s="26" t="s">
        <v>120</v>
      </c>
      <c r="B773" s="27" t="s">
        <v>13</v>
      </c>
      <c r="C773" s="27">
        <v>3</v>
      </c>
      <c r="D773" s="45">
        <v>15</v>
      </c>
      <c r="E773" s="45">
        <v>13</v>
      </c>
      <c r="F773" s="186">
        <v>1.1062781E-7</v>
      </c>
      <c r="G773" s="187">
        <v>1.106417E-7</v>
      </c>
      <c r="H773" s="191" t="s">
        <v>123</v>
      </c>
      <c r="I773"/>
      <c r="J773"/>
      <c r="K773"/>
    </row>
    <row r="774" spans="1:11" x14ac:dyDescent="0.2">
      <c r="A774" s="26" t="s">
        <v>120</v>
      </c>
      <c r="B774" s="27" t="s">
        <v>13</v>
      </c>
      <c r="C774" s="27">
        <v>3</v>
      </c>
      <c r="D774" s="45">
        <v>15</v>
      </c>
      <c r="E774" s="45">
        <v>14</v>
      </c>
      <c r="F774" s="186">
        <v>1.1353579E-7</v>
      </c>
      <c r="G774" s="187">
        <v>1.1054391E-7</v>
      </c>
      <c r="H774" s="191" t="s">
        <v>123</v>
      </c>
      <c r="I774"/>
      <c r="J774"/>
      <c r="K774"/>
    </row>
    <row r="775" spans="1:11" x14ac:dyDescent="0.2">
      <c r="A775" s="26" t="s">
        <v>120</v>
      </c>
      <c r="B775" s="27" t="s">
        <v>13</v>
      </c>
      <c r="C775" s="27">
        <v>3</v>
      </c>
      <c r="D775" s="45">
        <v>15</v>
      </c>
      <c r="E775" s="45">
        <v>15</v>
      </c>
      <c r="F775" s="186">
        <v>1.1257111999999999E-7</v>
      </c>
      <c r="G775" s="187">
        <v>1.1063985E-7</v>
      </c>
      <c r="H775" s="191" t="s">
        <v>123</v>
      </c>
      <c r="I775"/>
      <c r="J775"/>
      <c r="K775"/>
    </row>
    <row r="776" spans="1:11" x14ac:dyDescent="0.2">
      <c r="A776" s="26" t="s">
        <v>120</v>
      </c>
      <c r="B776" s="27" t="s">
        <v>13</v>
      </c>
      <c r="C776" s="27">
        <v>3</v>
      </c>
      <c r="D776" s="45">
        <v>15</v>
      </c>
      <c r="E776" s="45">
        <v>16</v>
      </c>
      <c r="F776" s="186">
        <v>1.1079949E-7</v>
      </c>
      <c r="G776" s="187">
        <v>1.1079336E-7</v>
      </c>
      <c r="H776" s="191" t="s">
        <v>123</v>
      </c>
      <c r="I776"/>
      <c r="J776"/>
      <c r="K776"/>
    </row>
    <row r="777" spans="1:11" x14ac:dyDescent="0.2">
      <c r="A777" s="26" t="s">
        <v>120</v>
      </c>
      <c r="B777" s="27" t="s">
        <v>13</v>
      </c>
      <c r="C777" s="27">
        <v>3</v>
      </c>
      <c r="D777" s="45">
        <v>20</v>
      </c>
      <c r="E777" s="45">
        <v>1</v>
      </c>
      <c r="F777" s="186">
        <v>1.1150976E-7</v>
      </c>
      <c r="G777" s="187">
        <v>1.1179667E-7</v>
      </c>
      <c r="H777" s="191" t="s">
        <v>123</v>
      </c>
      <c r="I777"/>
      <c r="J777"/>
      <c r="K777"/>
    </row>
    <row r="778" spans="1:11" x14ac:dyDescent="0.2">
      <c r="A778" s="26" t="s">
        <v>120</v>
      </c>
      <c r="B778" s="27" t="s">
        <v>13</v>
      </c>
      <c r="C778" s="27">
        <v>3</v>
      </c>
      <c r="D778" s="45">
        <v>20</v>
      </c>
      <c r="E778" s="45">
        <v>2</v>
      </c>
      <c r="F778" s="186">
        <v>1.124873E-7</v>
      </c>
      <c r="G778" s="187">
        <v>1.1179704E-7</v>
      </c>
      <c r="H778" s="191" t="s">
        <v>123</v>
      </c>
      <c r="I778"/>
      <c r="J778"/>
      <c r="K778"/>
    </row>
    <row r="779" spans="1:11" x14ac:dyDescent="0.2">
      <c r="A779" s="26" t="s">
        <v>120</v>
      </c>
      <c r="B779" s="27" t="s">
        <v>13</v>
      </c>
      <c r="C779" s="27">
        <v>3</v>
      </c>
      <c r="D779" s="45">
        <v>20</v>
      </c>
      <c r="E779" s="45">
        <v>3</v>
      </c>
      <c r="F779" s="186">
        <v>1.1340307E-7</v>
      </c>
      <c r="G779" s="187">
        <v>1.1180811000000001E-7</v>
      </c>
      <c r="H779" s="191" t="s">
        <v>123</v>
      </c>
      <c r="I779"/>
      <c r="J779"/>
      <c r="K779"/>
    </row>
    <row r="780" spans="1:11" x14ac:dyDescent="0.2">
      <c r="A780" s="26" t="s">
        <v>120</v>
      </c>
      <c r="B780" s="27" t="s">
        <v>13</v>
      </c>
      <c r="C780" s="27">
        <v>3</v>
      </c>
      <c r="D780" s="45">
        <v>20</v>
      </c>
      <c r="E780" s="45">
        <v>4</v>
      </c>
      <c r="F780" s="186">
        <v>1.1152373E-7</v>
      </c>
      <c r="G780" s="187">
        <v>1.1185792E-7</v>
      </c>
      <c r="H780" s="191" t="s">
        <v>123</v>
      </c>
      <c r="I780"/>
      <c r="J780"/>
      <c r="K780"/>
    </row>
    <row r="781" spans="1:11" x14ac:dyDescent="0.2">
      <c r="A781" s="26" t="s">
        <v>120</v>
      </c>
      <c r="B781" s="27" t="s">
        <v>13</v>
      </c>
      <c r="C781" s="27">
        <v>3</v>
      </c>
      <c r="D781" s="45">
        <v>20</v>
      </c>
      <c r="E781" s="45">
        <v>5</v>
      </c>
      <c r="F781" s="186">
        <v>1.1317036E-7</v>
      </c>
      <c r="G781" s="187">
        <v>1.1195977E-7</v>
      </c>
      <c r="H781" s="191" t="s">
        <v>123</v>
      </c>
      <c r="I781"/>
      <c r="J781"/>
      <c r="K781"/>
    </row>
    <row r="782" spans="1:11" x14ac:dyDescent="0.2">
      <c r="A782" s="26" t="s">
        <v>120</v>
      </c>
      <c r="B782" s="27" t="s">
        <v>13</v>
      </c>
      <c r="C782" s="27">
        <v>3</v>
      </c>
      <c r="D782" s="45">
        <v>20</v>
      </c>
      <c r="E782" s="45">
        <v>6</v>
      </c>
      <c r="F782" s="186">
        <v>1.158993E-7</v>
      </c>
      <c r="G782" s="187">
        <v>1.1202102E-7</v>
      </c>
      <c r="H782" s="191" t="s">
        <v>123</v>
      </c>
      <c r="I782"/>
      <c r="J782"/>
      <c r="K782"/>
    </row>
    <row r="783" spans="1:11" x14ac:dyDescent="0.2">
      <c r="A783" s="26" t="s">
        <v>120</v>
      </c>
      <c r="B783" s="27" t="s">
        <v>13</v>
      </c>
      <c r="C783" s="27">
        <v>3</v>
      </c>
      <c r="D783" s="45">
        <v>20</v>
      </c>
      <c r="E783" s="45">
        <v>7</v>
      </c>
      <c r="F783" s="186">
        <v>1.1358174E-7</v>
      </c>
      <c r="G783" s="187">
        <v>1.1196124E-7</v>
      </c>
      <c r="H783" s="191" t="s">
        <v>123</v>
      </c>
      <c r="I783"/>
      <c r="J783"/>
      <c r="K783"/>
    </row>
    <row r="784" spans="1:11" x14ac:dyDescent="0.2">
      <c r="A784" s="26" t="s">
        <v>120</v>
      </c>
      <c r="B784" s="27" t="s">
        <v>13</v>
      </c>
      <c r="C784" s="27">
        <v>3</v>
      </c>
      <c r="D784" s="45">
        <v>20</v>
      </c>
      <c r="E784" s="45">
        <v>8</v>
      </c>
      <c r="F784" s="186">
        <v>1.1294096000000001E-7</v>
      </c>
      <c r="G784" s="187">
        <v>1.1196456E-7</v>
      </c>
      <c r="H784" s="191" t="s">
        <v>123</v>
      </c>
      <c r="I784"/>
      <c r="J784"/>
      <c r="K784"/>
    </row>
    <row r="785" spans="1:11" x14ac:dyDescent="0.2">
      <c r="A785" s="26" t="s">
        <v>120</v>
      </c>
      <c r="B785" s="27" t="s">
        <v>13</v>
      </c>
      <c r="C785" s="27">
        <v>3</v>
      </c>
      <c r="D785" s="45">
        <v>20</v>
      </c>
      <c r="E785" s="45">
        <v>9</v>
      </c>
      <c r="F785" s="186">
        <v>1.1315271E-7</v>
      </c>
      <c r="G785" s="187">
        <v>1.1211106E-7</v>
      </c>
      <c r="H785" s="191" t="s">
        <v>123</v>
      </c>
      <c r="I785"/>
      <c r="J785"/>
      <c r="K785"/>
    </row>
    <row r="786" spans="1:11" x14ac:dyDescent="0.2">
      <c r="A786" s="26" t="s">
        <v>120</v>
      </c>
      <c r="B786" s="27" t="s">
        <v>13</v>
      </c>
      <c r="C786" s="27">
        <v>3</v>
      </c>
      <c r="D786" s="45">
        <v>20</v>
      </c>
      <c r="E786" s="45">
        <v>10</v>
      </c>
      <c r="F786" s="186">
        <v>1.1417253E-7</v>
      </c>
      <c r="G786" s="187">
        <v>1.1211954E-7</v>
      </c>
      <c r="H786" s="191" t="s">
        <v>123</v>
      </c>
      <c r="I786"/>
      <c r="J786"/>
      <c r="K786"/>
    </row>
    <row r="787" spans="1:11" x14ac:dyDescent="0.2">
      <c r="A787" s="26" t="s">
        <v>120</v>
      </c>
      <c r="B787" s="27" t="s">
        <v>13</v>
      </c>
      <c r="C787" s="27">
        <v>3</v>
      </c>
      <c r="D787" s="45">
        <v>20</v>
      </c>
      <c r="E787" s="45">
        <v>11</v>
      </c>
      <c r="F787" s="186">
        <v>1.1621693E-7</v>
      </c>
      <c r="G787" s="187">
        <v>1.1211548E-7</v>
      </c>
      <c r="H787" s="191" t="s">
        <v>123</v>
      </c>
      <c r="I787"/>
      <c r="J787"/>
      <c r="K787"/>
    </row>
    <row r="788" spans="1:11" x14ac:dyDescent="0.2">
      <c r="A788" s="26" t="s">
        <v>120</v>
      </c>
      <c r="B788" s="27" t="s">
        <v>13</v>
      </c>
      <c r="C788" s="27">
        <v>3</v>
      </c>
      <c r="D788" s="45">
        <v>20</v>
      </c>
      <c r="E788" s="45">
        <v>12</v>
      </c>
      <c r="F788" s="186">
        <v>1.1291374999999999E-7</v>
      </c>
      <c r="G788" s="187">
        <v>1.1209888E-7</v>
      </c>
      <c r="H788" s="191" t="s">
        <v>123</v>
      </c>
      <c r="I788"/>
      <c r="J788"/>
      <c r="K788"/>
    </row>
    <row r="789" spans="1:11" x14ac:dyDescent="0.2">
      <c r="A789" s="26" t="s">
        <v>120</v>
      </c>
      <c r="B789" s="27" t="s">
        <v>13</v>
      </c>
      <c r="C789" s="27">
        <v>3</v>
      </c>
      <c r="D789" s="45">
        <v>20</v>
      </c>
      <c r="E789" s="45">
        <v>13</v>
      </c>
      <c r="F789" s="186">
        <v>1.1203106E-7</v>
      </c>
      <c r="G789" s="187">
        <v>1.1212582E-7</v>
      </c>
      <c r="H789" s="191" t="s">
        <v>123</v>
      </c>
      <c r="I789"/>
      <c r="J789"/>
      <c r="K789"/>
    </row>
    <row r="790" spans="1:11" x14ac:dyDescent="0.2">
      <c r="A790" s="26" t="s">
        <v>120</v>
      </c>
      <c r="B790" s="27" t="s">
        <v>13</v>
      </c>
      <c r="C790" s="27">
        <v>3</v>
      </c>
      <c r="D790" s="45">
        <v>20</v>
      </c>
      <c r="E790" s="45">
        <v>14</v>
      </c>
      <c r="F790" s="186">
        <v>1.1354829E-7</v>
      </c>
      <c r="G790" s="187">
        <v>1.1206973E-7</v>
      </c>
      <c r="H790" s="191" t="s">
        <v>123</v>
      </c>
      <c r="I790"/>
      <c r="J790"/>
      <c r="K790"/>
    </row>
    <row r="791" spans="1:11" x14ac:dyDescent="0.2">
      <c r="A791" s="26" t="s">
        <v>120</v>
      </c>
      <c r="B791" s="27" t="s">
        <v>13</v>
      </c>
      <c r="C791" s="27">
        <v>3</v>
      </c>
      <c r="D791" s="45">
        <v>20</v>
      </c>
      <c r="E791" s="45">
        <v>15</v>
      </c>
      <c r="F791" s="186">
        <v>1.1257847E-7</v>
      </c>
      <c r="G791" s="187">
        <v>1.1194501E-7</v>
      </c>
      <c r="H791" s="191" t="s">
        <v>123</v>
      </c>
      <c r="I791"/>
      <c r="J791"/>
      <c r="K791"/>
    </row>
    <row r="792" spans="1:11" x14ac:dyDescent="0.2">
      <c r="A792" s="26" t="s">
        <v>120</v>
      </c>
      <c r="B792" s="27" t="s">
        <v>13</v>
      </c>
      <c r="C792" s="27">
        <v>3</v>
      </c>
      <c r="D792" s="45">
        <v>20</v>
      </c>
      <c r="E792" s="45">
        <v>16</v>
      </c>
      <c r="F792" s="186">
        <v>1.1205165E-7</v>
      </c>
      <c r="G792" s="187">
        <v>1.1201179E-7</v>
      </c>
      <c r="H792" s="191" t="s">
        <v>123</v>
      </c>
      <c r="I792"/>
      <c r="J792"/>
      <c r="K792"/>
    </row>
    <row r="793" spans="1:11" x14ac:dyDescent="0.2">
      <c r="A793" s="26" t="s">
        <v>120</v>
      </c>
      <c r="B793" s="27" t="s">
        <v>13</v>
      </c>
      <c r="C793" s="27">
        <v>3</v>
      </c>
      <c r="D793" s="45">
        <v>26</v>
      </c>
      <c r="E793" s="45">
        <v>1</v>
      </c>
      <c r="F793" s="186">
        <v>1.1269574E-7</v>
      </c>
      <c r="G793" s="187">
        <v>1.1285238E-7</v>
      </c>
      <c r="H793" s="191" t="s">
        <v>123</v>
      </c>
      <c r="I793"/>
      <c r="J793"/>
      <c r="K793"/>
    </row>
    <row r="794" spans="1:11" x14ac:dyDescent="0.2">
      <c r="A794" s="26" t="s">
        <v>120</v>
      </c>
      <c r="B794" s="27" t="s">
        <v>13</v>
      </c>
      <c r="C794" s="27">
        <v>3</v>
      </c>
      <c r="D794" s="45">
        <v>26</v>
      </c>
      <c r="E794" s="45">
        <v>2</v>
      </c>
      <c r="F794" s="186">
        <v>1.1253178E-7</v>
      </c>
      <c r="G794" s="187">
        <v>1.1284536999999999E-7</v>
      </c>
      <c r="H794" s="191" t="s">
        <v>123</v>
      </c>
      <c r="I794"/>
      <c r="J794"/>
      <c r="K794"/>
    </row>
    <row r="795" spans="1:11" x14ac:dyDescent="0.2">
      <c r="A795" s="26" t="s">
        <v>120</v>
      </c>
      <c r="B795" s="27" t="s">
        <v>13</v>
      </c>
      <c r="C795" s="27">
        <v>3</v>
      </c>
      <c r="D795" s="45">
        <v>26</v>
      </c>
      <c r="E795" s="45">
        <v>3</v>
      </c>
      <c r="F795" s="186">
        <v>1.1341226E-7</v>
      </c>
      <c r="G795" s="187">
        <v>1.1288817000000001E-7</v>
      </c>
      <c r="H795" s="191" t="s">
        <v>123</v>
      </c>
      <c r="I795"/>
      <c r="J795"/>
      <c r="K795"/>
    </row>
    <row r="796" spans="1:11" x14ac:dyDescent="0.2">
      <c r="A796" s="26" t="s">
        <v>120</v>
      </c>
      <c r="B796" s="27" t="s">
        <v>13</v>
      </c>
      <c r="C796" s="27">
        <v>3</v>
      </c>
      <c r="D796" s="45">
        <v>26</v>
      </c>
      <c r="E796" s="45">
        <v>4</v>
      </c>
      <c r="F796" s="186">
        <v>1.1267626E-7</v>
      </c>
      <c r="G796" s="187">
        <v>1.1293539999999999E-7</v>
      </c>
      <c r="H796" s="191" t="s">
        <v>123</v>
      </c>
      <c r="I796"/>
      <c r="J796"/>
      <c r="K796"/>
    </row>
    <row r="797" spans="1:11" x14ac:dyDescent="0.2">
      <c r="A797" s="26" t="s">
        <v>120</v>
      </c>
      <c r="B797" s="27" t="s">
        <v>13</v>
      </c>
      <c r="C797" s="27">
        <v>3</v>
      </c>
      <c r="D797" s="45">
        <v>26</v>
      </c>
      <c r="E797" s="45">
        <v>5</v>
      </c>
      <c r="F797" s="186">
        <v>1.1318174999999999E-7</v>
      </c>
      <c r="G797" s="187">
        <v>1.1296787E-7</v>
      </c>
      <c r="H797" s="191" t="s">
        <v>123</v>
      </c>
      <c r="I797"/>
      <c r="J797"/>
      <c r="K797"/>
    </row>
    <row r="798" spans="1:11" x14ac:dyDescent="0.2">
      <c r="A798" s="26" t="s">
        <v>120</v>
      </c>
      <c r="B798" s="27" t="s">
        <v>13</v>
      </c>
      <c r="C798" s="27">
        <v>3</v>
      </c>
      <c r="D798" s="45">
        <v>26</v>
      </c>
      <c r="E798" s="45">
        <v>6</v>
      </c>
      <c r="F798" s="186">
        <v>1.1592099E-7</v>
      </c>
      <c r="G798" s="187">
        <v>1.1297452E-7</v>
      </c>
      <c r="H798" s="191" t="s">
        <v>123</v>
      </c>
      <c r="I798"/>
      <c r="J798"/>
      <c r="K798"/>
    </row>
    <row r="799" spans="1:11" x14ac:dyDescent="0.2">
      <c r="A799" s="26" t="s">
        <v>120</v>
      </c>
      <c r="B799" s="27" t="s">
        <v>13</v>
      </c>
      <c r="C799" s="27">
        <v>3</v>
      </c>
      <c r="D799" s="45">
        <v>26</v>
      </c>
      <c r="E799" s="45">
        <v>7</v>
      </c>
      <c r="F799" s="186">
        <v>1.1359792E-7</v>
      </c>
      <c r="G799" s="187">
        <v>1.1293688E-7</v>
      </c>
      <c r="H799" s="191" t="s">
        <v>123</v>
      </c>
      <c r="I799"/>
      <c r="J799"/>
      <c r="K799"/>
    </row>
    <row r="800" spans="1:11" x14ac:dyDescent="0.2">
      <c r="A800" s="26" t="s">
        <v>120</v>
      </c>
      <c r="B800" s="27" t="s">
        <v>13</v>
      </c>
      <c r="C800" s="27">
        <v>3</v>
      </c>
      <c r="D800" s="45">
        <v>26</v>
      </c>
      <c r="E800" s="45">
        <v>8</v>
      </c>
      <c r="F800" s="186">
        <v>1.1294647E-7</v>
      </c>
      <c r="G800" s="187">
        <v>1.1296824000000001E-7</v>
      </c>
      <c r="H800" s="191" t="s">
        <v>123</v>
      </c>
      <c r="I800"/>
      <c r="J800"/>
      <c r="K800"/>
    </row>
    <row r="801" spans="1:11" x14ac:dyDescent="0.2">
      <c r="A801" s="26" t="s">
        <v>120</v>
      </c>
      <c r="B801" s="27" t="s">
        <v>13</v>
      </c>
      <c r="C801" s="27">
        <v>3</v>
      </c>
      <c r="D801" s="45">
        <v>26</v>
      </c>
      <c r="E801" s="45">
        <v>9</v>
      </c>
      <c r="F801" s="186">
        <v>1.1314058000000001E-7</v>
      </c>
      <c r="G801" s="187">
        <v>1.1300662E-7</v>
      </c>
      <c r="H801" s="191" t="s">
        <v>123</v>
      </c>
      <c r="I801"/>
      <c r="J801"/>
      <c r="K801"/>
    </row>
    <row r="802" spans="1:11" x14ac:dyDescent="0.2">
      <c r="A802" s="26" t="s">
        <v>120</v>
      </c>
      <c r="B802" s="27" t="s">
        <v>13</v>
      </c>
      <c r="C802" s="27">
        <v>3</v>
      </c>
      <c r="D802" s="45">
        <v>26</v>
      </c>
      <c r="E802" s="45">
        <v>10</v>
      </c>
      <c r="F802" s="186">
        <v>1.1416554E-7</v>
      </c>
      <c r="G802" s="187">
        <v>1.1297784E-7</v>
      </c>
      <c r="H802" s="191" t="s">
        <v>123</v>
      </c>
      <c r="I802"/>
      <c r="J802"/>
      <c r="K802"/>
    </row>
    <row r="803" spans="1:11" x14ac:dyDescent="0.2">
      <c r="A803" s="26" t="s">
        <v>120</v>
      </c>
      <c r="B803" s="27" t="s">
        <v>13</v>
      </c>
      <c r="C803" s="27">
        <v>3</v>
      </c>
      <c r="D803" s="45">
        <v>26</v>
      </c>
      <c r="E803" s="45">
        <v>11</v>
      </c>
      <c r="F803" s="186">
        <v>1.1619891999999999E-7</v>
      </c>
      <c r="G803" s="187">
        <v>1.1299149E-7</v>
      </c>
      <c r="H803" s="191" t="s">
        <v>123</v>
      </c>
      <c r="I803"/>
      <c r="J803"/>
      <c r="K803"/>
    </row>
    <row r="804" spans="1:11" x14ac:dyDescent="0.2">
      <c r="A804" s="26" t="s">
        <v>120</v>
      </c>
      <c r="B804" s="27" t="s">
        <v>13</v>
      </c>
      <c r="C804" s="27">
        <v>3</v>
      </c>
      <c r="D804" s="45">
        <v>26</v>
      </c>
      <c r="E804" s="45">
        <v>12</v>
      </c>
      <c r="F804" s="186">
        <v>1.1312551E-7</v>
      </c>
      <c r="G804" s="187">
        <v>1.1298153E-7</v>
      </c>
      <c r="H804" s="191" t="s">
        <v>123</v>
      </c>
      <c r="I804"/>
      <c r="J804"/>
      <c r="K804"/>
    </row>
    <row r="805" spans="1:11" x14ac:dyDescent="0.2">
      <c r="A805" s="26" t="s">
        <v>120</v>
      </c>
      <c r="B805" s="27" t="s">
        <v>13</v>
      </c>
      <c r="C805" s="27">
        <v>3</v>
      </c>
      <c r="D805" s="45">
        <v>26</v>
      </c>
      <c r="E805" s="45">
        <v>13</v>
      </c>
      <c r="F805" s="186">
        <v>1.1316668E-7</v>
      </c>
      <c r="G805" s="187">
        <v>1.1300625000000001E-7</v>
      </c>
      <c r="H805" s="191" t="s">
        <v>123</v>
      </c>
      <c r="I805"/>
      <c r="J805"/>
      <c r="K805"/>
    </row>
    <row r="806" spans="1:11" x14ac:dyDescent="0.2">
      <c r="A806" s="26" t="s">
        <v>120</v>
      </c>
      <c r="B806" s="27" t="s">
        <v>13</v>
      </c>
      <c r="C806" s="27">
        <v>3</v>
      </c>
      <c r="D806" s="45">
        <v>26</v>
      </c>
      <c r="E806" s="45">
        <v>14</v>
      </c>
      <c r="F806" s="186">
        <v>1.1355489999999999E-7</v>
      </c>
      <c r="G806" s="187">
        <v>1.1301141999999999E-7</v>
      </c>
      <c r="H806" s="191" t="s">
        <v>123</v>
      </c>
      <c r="I806"/>
      <c r="J806"/>
      <c r="K806"/>
    </row>
    <row r="807" spans="1:11" x14ac:dyDescent="0.2">
      <c r="A807" s="26" t="s">
        <v>120</v>
      </c>
      <c r="B807" s="27" t="s">
        <v>13</v>
      </c>
      <c r="C807" s="27">
        <v>3</v>
      </c>
      <c r="D807" s="45">
        <v>26</v>
      </c>
      <c r="E807" s="45">
        <v>15</v>
      </c>
      <c r="F807" s="186">
        <v>1.1311007E-7</v>
      </c>
      <c r="G807" s="187">
        <v>1.129509E-7</v>
      </c>
      <c r="H807" s="191" t="s">
        <v>123</v>
      </c>
      <c r="I807"/>
      <c r="J807"/>
      <c r="K807"/>
    </row>
    <row r="808" spans="1:11" x14ac:dyDescent="0.2">
      <c r="A808" s="26" t="s">
        <v>120</v>
      </c>
      <c r="B808" s="27" t="s">
        <v>13</v>
      </c>
      <c r="C808" s="27">
        <v>3</v>
      </c>
      <c r="D808" s="45">
        <v>26</v>
      </c>
      <c r="E808" s="45">
        <v>16</v>
      </c>
      <c r="F808" s="186">
        <v>1.130836E-7</v>
      </c>
      <c r="G808" s="187">
        <v>1.1294278E-7</v>
      </c>
      <c r="H808" s="191" t="s">
        <v>123</v>
      </c>
      <c r="I808"/>
      <c r="J808"/>
      <c r="K808"/>
    </row>
    <row r="809" spans="1:11" x14ac:dyDescent="0.2">
      <c r="A809" s="26" t="s">
        <v>120</v>
      </c>
      <c r="B809" s="29" t="s">
        <v>13</v>
      </c>
      <c r="C809" s="29">
        <v>3</v>
      </c>
      <c r="D809" s="44">
        <v>32</v>
      </c>
      <c r="E809" s="44">
        <v>1</v>
      </c>
      <c r="F809" s="186">
        <v>1.1026054E-7</v>
      </c>
      <c r="G809" s="187">
        <v>1.1005756999999999E-7</v>
      </c>
      <c r="H809" s="191" t="s">
        <v>123</v>
      </c>
      <c r="I809"/>
      <c r="J809"/>
      <c r="K809"/>
    </row>
    <row r="810" spans="1:11" x14ac:dyDescent="0.2">
      <c r="A810" s="26" t="s">
        <v>120</v>
      </c>
      <c r="B810" s="27" t="s">
        <v>13</v>
      </c>
      <c r="C810" s="27">
        <v>3</v>
      </c>
      <c r="D810" s="45">
        <v>32</v>
      </c>
      <c r="E810" s="45">
        <v>2</v>
      </c>
      <c r="F810" s="186">
        <v>1.1249391000000001E-7</v>
      </c>
      <c r="G810" s="187">
        <v>1.1270515E-7</v>
      </c>
      <c r="H810" s="191" t="s">
        <v>123</v>
      </c>
      <c r="I810"/>
      <c r="J810"/>
      <c r="K810"/>
    </row>
    <row r="811" spans="1:11" x14ac:dyDescent="0.2">
      <c r="A811" s="26" t="s">
        <v>120</v>
      </c>
      <c r="B811" s="27" t="s">
        <v>13</v>
      </c>
      <c r="C811" s="27">
        <v>3</v>
      </c>
      <c r="D811" s="45">
        <v>32</v>
      </c>
      <c r="E811" s="45">
        <v>3</v>
      </c>
      <c r="F811" s="186">
        <v>1.134141E-7</v>
      </c>
      <c r="G811" s="187">
        <v>1.1367228999999999E-7</v>
      </c>
      <c r="H811" s="191" t="s">
        <v>123</v>
      </c>
      <c r="I811"/>
      <c r="J811"/>
      <c r="K811"/>
    </row>
    <row r="812" spans="1:11" x14ac:dyDescent="0.2">
      <c r="A812" s="26" t="s">
        <v>120</v>
      </c>
      <c r="B812" s="27" t="s">
        <v>13</v>
      </c>
      <c r="C812" s="27">
        <v>3</v>
      </c>
      <c r="D812" s="45">
        <v>32</v>
      </c>
      <c r="E812" s="45">
        <v>4</v>
      </c>
      <c r="F812" s="186">
        <v>1.0880435E-7</v>
      </c>
      <c r="G812" s="187">
        <v>1.0869043E-7</v>
      </c>
      <c r="H812" s="191" t="s">
        <v>123</v>
      </c>
      <c r="I812"/>
      <c r="J812"/>
      <c r="K812"/>
    </row>
    <row r="813" spans="1:11" x14ac:dyDescent="0.2">
      <c r="A813" s="26" t="s">
        <v>120</v>
      </c>
      <c r="B813" s="27" t="s">
        <v>13</v>
      </c>
      <c r="C813" s="27">
        <v>3</v>
      </c>
      <c r="D813" s="45">
        <v>32</v>
      </c>
      <c r="E813" s="45">
        <v>5</v>
      </c>
      <c r="F813" s="186">
        <v>1.1318174999999999E-7</v>
      </c>
      <c r="G813" s="187">
        <v>1.1332211E-7</v>
      </c>
      <c r="H813" s="191" t="s">
        <v>123</v>
      </c>
      <c r="I813"/>
      <c r="J813"/>
      <c r="K813"/>
    </row>
    <row r="814" spans="1:11" x14ac:dyDescent="0.2">
      <c r="A814" s="26" t="s">
        <v>120</v>
      </c>
      <c r="B814" s="27" t="s">
        <v>13</v>
      </c>
      <c r="C814" s="27">
        <v>3</v>
      </c>
      <c r="D814" s="45">
        <v>32</v>
      </c>
      <c r="E814" s="45">
        <v>6</v>
      </c>
      <c r="F814" s="186">
        <v>1.1592613999999999E-7</v>
      </c>
      <c r="G814" s="187">
        <v>1.1610179E-7</v>
      </c>
      <c r="H814" s="191" t="s">
        <v>123</v>
      </c>
      <c r="I814"/>
      <c r="J814"/>
      <c r="K814"/>
    </row>
    <row r="815" spans="1:11" x14ac:dyDescent="0.2">
      <c r="A815" s="26" t="s">
        <v>120</v>
      </c>
      <c r="B815" s="27" t="s">
        <v>13</v>
      </c>
      <c r="C815" s="27">
        <v>3</v>
      </c>
      <c r="D815" s="45">
        <v>32</v>
      </c>
      <c r="E815" s="45">
        <v>7</v>
      </c>
      <c r="F815" s="186">
        <v>1.1362144E-7</v>
      </c>
      <c r="G815" s="187">
        <v>1.1370514E-7</v>
      </c>
      <c r="H815" s="191" t="s">
        <v>123</v>
      </c>
      <c r="I815"/>
      <c r="J815"/>
      <c r="K815"/>
    </row>
    <row r="816" spans="1:11" x14ac:dyDescent="0.2">
      <c r="A816" s="26" t="s">
        <v>120</v>
      </c>
      <c r="B816" s="27" t="s">
        <v>13</v>
      </c>
      <c r="C816" s="27">
        <v>3</v>
      </c>
      <c r="D816" s="45">
        <v>32</v>
      </c>
      <c r="E816" s="45">
        <v>8</v>
      </c>
      <c r="F816" s="186">
        <v>1.1294978E-7</v>
      </c>
      <c r="G816" s="187">
        <v>1.1211253E-7</v>
      </c>
      <c r="H816" s="191" t="s">
        <v>123</v>
      </c>
      <c r="I816"/>
      <c r="J816"/>
      <c r="K816"/>
    </row>
    <row r="817" spans="1:11" x14ac:dyDescent="0.2">
      <c r="A817" s="26" t="s">
        <v>120</v>
      </c>
      <c r="B817" s="27" t="s">
        <v>13</v>
      </c>
      <c r="C817" s="27">
        <v>3</v>
      </c>
      <c r="D817" s="45">
        <v>32</v>
      </c>
      <c r="E817" s="45">
        <v>9</v>
      </c>
      <c r="F817" s="186">
        <v>1.1316779E-7</v>
      </c>
      <c r="G817" s="187">
        <v>1.1189261E-7</v>
      </c>
      <c r="H817" s="191" t="s">
        <v>123</v>
      </c>
      <c r="I817"/>
      <c r="J817"/>
      <c r="K817"/>
    </row>
    <row r="818" spans="1:11" x14ac:dyDescent="0.2">
      <c r="A818" s="26" t="s">
        <v>120</v>
      </c>
      <c r="B818" s="27" t="s">
        <v>13</v>
      </c>
      <c r="C818" s="27">
        <v>3</v>
      </c>
      <c r="D818" s="45">
        <v>32</v>
      </c>
      <c r="E818" s="45">
        <v>10</v>
      </c>
      <c r="F818" s="186">
        <v>1.1417326E-7</v>
      </c>
      <c r="G818" s="187">
        <v>1.1380108E-7</v>
      </c>
      <c r="H818" s="191" t="s">
        <v>123</v>
      </c>
      <c r="I818"/>
      <c r="J818"/>
      <c r="K818"/>
    </row>
    <row r="819" spans="1:11" x14ac:dyDescent="0.2">
      <c r="A819" s="26" t="s">
        <v>120</v>
      </c>
      <c r="B819" s="27" t="s">
        <v>13</v>
      </c>
      <c r="C819" s="27">
        <v>3</v>
      </c>
      <c r="D819" s="45">
        <v>32</v>
      </c>
      <c r="E819" s="45">
        <v>11</v>
      </c>
      <c r="F819" s="186">
        <v>1.1622465999999999E-7</v>
      </c>
      <c r="G819" s="187">
        <v>1.1604238E-7</v>
      </c>
      <c r="H819" s="191" t="s">
        <v>123</v>
      </c>
      <c r="I819"/>
      <c r="J819"/>
      <c r="K819"/>
    </row>
    <row r="820" spans="1:11" x14ac:dyDescent="0.2">
      <c r="A820" s="26" t="s">
        <v>120</v>
      </c>
      <c r="B820" s="27" t="s">
        <v>13</v>
      </c>
      <c r="C820" s="27">
        <v>3</v>
      </c>
      <c r="D820" s="45">
        <v>32</v>
      </c>
      <c r="E820" s="45">
        <v>12</v>
      </c>
      <c r="F820" s="186">
        <v>1.1294243E-7</v>
      </c>
      <c r="G820" s="187">
        <v>1.1269408E-7</v>
      </c>
      <c r="H820" s="191" t="s">
        <v>123</v>
      </c>
      <c r="I820"/>
      <c r="J820"/>
      <c r="K820"/>
    </row>
    <row r="821" spans="1:11" x14ac:dyDescent="0.2">
      <c r="A821" s="26" t="s">
        <v>120</v>
      </c>
      <c r="B821" s="27" t="s">
        <v>13</v>
      </c>
      <c r="C821" s="27">
        <v>3</v>
      </c>
      <c r="D821" s="45">
        <v>32</v>
      </c>
      <c r="E821" s="45">
        <v>13</v>
      </c>
      <c r="F821" s="186">
        <v>1.0917087999999999E-7</v>
      </c>
      <c r="G821" s="187">
        <v>1.0857087E-7</v>
      </c>
      <c r="H821" s="191" t="s">
        <v>123</v>
      </c>
      <c r="I821"/>
      <c r="J821"/>
      <c r="K821"/>
    </row>
    <row r="822" spans="1:11" x14ac:dyDescent="0.2">
      <c r="A822" s="26" t="s">
        <v>120</v>
      </c>
      <c r="B822" s="27" t="s">
        <v>13</v>
      </c>
      <c r="C822" s="27">
        <v>3</v>
      </c>
      <c r="D822" s="45">
        <v>32</v>
      </c>
      <c r="E822" s="45">
        <v>14</v>
      </c>
      <c r="F822" s="186">
        <v>1.136685E-7</v>
      </c>
      <c r="G822" s="187">
        <v>1.1352136999999999E-7</v>
      </c>
      <c r="H822" s="191" t="s">
        <v>123</v>
      </c>
      <c r="I822"/>
      <c r="J822"/>
      <c r="K822"/>
    </row>
    <row r="823" spans="1:11" x14ac:dyDescent="0.2">
      <c r="A823" s="26" t="s">
        <v>120</v>
      </c>
      <c r="B823" s="27" t="s">
        <v>13</v>
      </c>
      <c r="C823" s="27">
        <v>3</v>
      </c>
      <c r="D823" s="45">
        <v>32</v>
      </c>
      <c r="E823" s="45">
        <v>15</v>
      </c>
      <c r="F823" s="186">
        <v>1.12577E-7</v>
      </c>
      <c r="G823" s="187">
        <v>1.1228006E-7</v>
      </c>
      <c r="H823" s="191" t="s">
        <v>123</v>
      </c>
      <c r="I823"/>
      <c r="J823"/>
      <c r="K823"/>
    </row>
    <row r="824" spans="1:11" x14ac:dyDescent="0.2">
      <c r="A824" s="26" t="s">
        <v>120</v>
      </c>
      <c r="B824" s="27" t="s">
        <v>13</v>
      </c>
      <c r="C824" s="27">
        <v>3</v>
      </c>
      <c r="D824" s="45">
        <v>32</v>
      </c>
      <c r="E824" s="45">
        <v>16</v>
      </c>
      <c r="F824" s="186">
        <v>1.1042046000000001E-7</v>
      </c>
      <c r="G824" s="187">
        <v>1.0964354999999999E-7</v>
      </c>
      <c r="H824" s="191" t="s">
        <v>123</v>
      </c>
      <c r="I824"/>
      <c r="J824"/>
      <c r="K824"/>
    </row>
    <row r="825" spans="1:11" x14ac:dyDescent="0.2">
      <c r="A825" s="26" t="s">
        <v>120</v>
      </c>
      <c r="B825" s="27" t="s">
        <v>13</v>
      </c>
      <c r="C825" s="27">
        <v>3</v>
      </c>
      <c r="D825" s="45">
        <v>34</v>
      </c>
      <c r="E825" s="45">
        <v>1</v>
      </c>
      <c r="F825" s="186">
        <v>1.154938E-7</v>
      </c>
      <c r="G825" s="187">
        <v>1.1594828999999999E-7</v>
      </c>
      <c r="H825" s="191" t="s">
        <v>123</v>
      </c>
      <c r="I825"/>
      <c r="J825"/>
      <c r="K825"/>
    </row>
    <row r="826" spans="1:11" x14ac:dyDescent="0.2">
      <c r="A826" s="26" t="s">
        <v>120</v>
      </c>
      <c r="B826" s="27" t="s">
        <v>13</v>
      </c>
      <c r="C826" s="27">
        <v>3</v>
      </c>
      <c r="D826" s="45">
        <v>34</v>
      </c>
      <c r="E826" s="45">
        <v>2</v>
      </c>
      <c r="F826" s="186">
        <v>1.1249023999999999E-7</v>
      </c>
      <c r="G826" s="187">
        <v>1.1281067999999999E-7</v>
      </c>
      <c r="H826" s="191" t="s">
        <v>123</v>
      </c>
      <c r="I826"/>
      <c r="J826"/>
      <c r="K826"/>
    </row>
    <row r="827" spans="1:11" x14ac:dyDescent="0.2">
      <c r="A827" s="26" t="s">
        <v>120</v>
      </c>
      <c r="B827" s="27" t="s">
        <v>13</v>
      </c>
      <c r="C827" s="27">
        <v>3</v>
      </c>
      <c r="D827" s="45">
        <v>34</v>
      </c>
      <c r="E827" s="45">
        <v>3</v>
      </c>
      <c r="F827" s="186">
        <v>1.1327513E-7</v>
      </c>
      <c r="G827" s="187">
        <v>1.1373317999999999E-7</v>
      </c>
      <c r="H827" s="191" t="s">
        <v>123</v>
      </c>
      <c r="I827"/>
      <c r="J827"/>
      <c r="K827"/>
    </row>
    <row r="828" spans="1:11" x14ac:dyDescent="0.2">
      <c r="A828" s="26" t="s">
        <v>120</v>
      </c>
      <c r="B828" s="27" t="s">
        <v>13</v>
      </c>
      <c r="C828" s="27">
        <v>3</v>
      </c>
      <c r="D828" s="45">
        <v>34</v>
      </c>
      <c r="E828" s="45">
        <v>4</v>
      </c>
      <c r="F828" s="186">
        <v>1.1295823E-7</v>
      </c>
      <c r="G828" s="187">
        <v>1.1343392E-7</v>
      </c>
      <c r="H828" s="191" t="s">
        <v>123</v>
      </c>
      <c r="I828"/>
      <c r="J828"/>
      <c r="K828"/>
    </row>
    <row r="829" spans="1:11" x14ac:dyDescent="0.2">
      <c r="A829" s="26" t="s">
        <v>120</v>
      </c>
      <c r="B829" s="27" t="s">
        <v>13</v>
      </c>
      <c r="C829" s="27">
        <v>3</v>
      </c>
      <c r="D829" s="45">
        <v>34</v>
      </c>
      <c r="E829" s="45">
        <v>5</v>
      </c>
      <c r="F829" s="186">
        <v>1.1312036000000001E-7</v>
      </c>
      <c r="G829" s="187">
        <v>1.1337894000000001E-7</v>
      </c>
      <c r="H829" s="191" t="s">
        <v>123</v>
      </c>
      <c r="I829"/>
      <c r="J829"/>
      <c r="K829"/>
    </row>
    <row r="830" spans="1:11" x14ac:dyDescent="0.2">
      <c r="A830" s="26" t="s">
        <v>120</v>
      </c>
      <c r="B830" s="27" t="s">
        <v>13</v>
      </c>
      <c r="C830" s="27">
        <v>3</v>
      </c>
      <c r="D830" s="45">
        <v>34</v>
      </c>
      <c r="E830" s="45">
        <v>6</v>
      </c>
      <c r="F830" s="186">
        <v>1.1585408E-7</v>
      </c>
      <c r="G830" s="187">
        <v>1.1616858E-7</v>
      </c>
      <c r="H830" s="191" t="s">
        <v>123</v>
      </c>
      <c r="I830"/>
      <c r="J830"/>
      <c r="K830"/>
    </row>
    <row r="831" spans="1:11" x14ac:dyDescent="0.2">
      <c r="A831" s="26" t="s">
        <v>120</v>
      </c>
      <c r="B831" s="27" t="s">
        <v>13</v>
      </c>
      <c r="C831" s="27">
        <v>3</v>
      </c>
      <c r="D831" s="45">
        <v>34</v>
      </c>
      <c r="E831" s="45">
        <v>7</v>
      </c>
      <c r="F831" s="186">
        <v>1.1581951999999999E-7</v>
      </c>
      <c r="G831" s="187">
        <v>1.1624127E-7</v>
      </c>
      <c r="H831" s="191" t="s">
        <v>123</v>
      </c>
      <c r="I831"/>
      <c r="J831"/>
      <c r="K831"/>
    </row>
    <row r="832" spans="1:11" x14ac:dyDescent="0.2">
      <c r="A832" s="26" t="s">
        <v>120</v>
      </c>
      <c r="B832" s="27" t="s">
        <v>13</v>
      </c>
      <c r="C832" s="27">
        <v>3</v>
      </c>
      <c r="D832" s="45">
        <v>34</v>
      </c>
      <c r="E832" s="45">
        <v>8</v>
      </c>
      <c r="F832" s="186">
        <v>1.1347733E-7</v>
      </c>
      <c r="G832" s="187">
        <v>1.1388189E-7</v>
      </c>
      <c r="H832" s="191" t="s">
        <v>123</v>
      </c>
      <c r="I832"/>
      <c r="J832"/>
      <c r="K832"/>
    </row>
    <row r="833" spans="1:11" x14ac:dyDescent="0.2">
      <c r="A833" s="26" t="s">
        <v>120</v>
      </c>
      <c r="B833" s="27" t="s">
        <v>13</v>
      </c>
      <c r="C833" s="27">
        <v>3</v>
      </c>
      <c r="D833" s="45">
        <v>34</v>
      </c>
      <c r="E833" s="45">
        <v>9</v>
      </c>
      <c r="F833" s="186">
        <v>1.137424E-7</v>
      </c>
      <c r="G833" s="187">
        <v>1.1412653E-7</v>
      </c>
      <c r="H833" s="191" t="s">
        <v>123</v>
      </c>
      <c r="I833"/>
      <c r="J833"/>
      <c r="K833"/>
    </row>
    <row r="834" spans="1:11" x14ac:dyDescent="0.2">
      <c r="A834" s="26" t="s">
        <v>120</v>
      </c>
      <c r="B834" s="27" t="s">
        <v>13</v>
      </c>
      <c r="C834" s="27">
        <v>3</v>
      </c>
      <c r="D834" s="45">
        <v>34</v>
      </c>
      <c r="E834" s="45">
        <v>10</v>
      </c>
      <c r="F834" s="186">
        <v>1.1582945E-7</v>
      </c>
      <c r="G834" s="187">
        <v>1.1627411E-7</v>
      </c>
      <c r="H834" s="191" t="s">
        <v>123</v>
      </c>
      <c r="I834"/>
      <c r="J834"/>
      <c r="K834"/>
    </row>
    <row r="835" spans="1:11" x14ac:dyDescent="0.2">
      <c r="A835" s="26" t="s">
        <v>120</v>
      </c>
      <c r="B835" s="27" t="s">
        <v>13</v>
      </c>
      <c r="C835" s="27">
        <v>3</v>
      </c>
      <c r="D835" s="45">
        <v>34</v>
      </c>
      <c r="E835" s="45">
        <v>11</v>
      </c>
      <c r="F835" s="186">
        <v>1.1621473E-7</v>
      </c>
      <c r="G835" s="187">
        <v>1.1610954E-7</v>
      </c>
      <c r="H835" s="191" t="s">
        <v>123</v>
      </c>
      <c r="I835"/>
      <c r="J835"/>
      <c r="K835"/>
    </row>
    <row r="836" spans="1:11" x14ac:dyDescent="0.2">
      <c r="A836" s="26" t="s">
        <v>120</v>
      </c>
      <c r="B836" s="27" t="s">
        <v>13</v>
      </c>
      <c r="C836" s="27">
        <v>3</v>
      </c>
      <c r="D836" s="45">
        <v>34</v>
      </c>
      <c r="E836" s="45">
        <v>12</v>
      </c>
      <c r="F836" s="186">
        <v>1.1293691000000001E-7</v>
      </c>
      <c r="G836" s="187">
        <v>1.1274426E-7</v>
      </c>
      <c r="H836" s="191" t="s">
        <v>123</v>
      </c>
      <c r="I836"/>
      <c r="J836"/>
      <c r="K836"/>
    </row>
    <row r="837" spans="1:11" x14ac:dyDescent="0.2">
      <c r="A837" s="26" t="s">
        <v>120</v>
      </c>
      <c r="B837" s="27" t="s">
        <v>13</v>
      </c>
      <c r="C837" s="27">
        <v>3</v>
      </c>
      <c r="D837" s="45">
        <v>34</v>
      </c>
      <c r="E837" s="45">
        <v>13</v>
      </c>
      <c r="F837" s="186">
        <v>1.1294316000000001E-7</v>
      </c>
      <c r="G837" s="187">
        <v>1.1338815999999999E-7</v>
      </c>
      <c r="H837" s="191" t="s">
        <v>123</v>
      </c>
      <c r="I837"/>
      <c r="J837"/>
      <c r="K837"/>
    </row>
    <row r="838" spans="1:11" x14ac:dyDescent="0.2">
      <c r="A838" s="26" t="s">
        <v>120</v>
      </c>
      <c r="B838" s="27" t="s">
        <v>13</v>
      </c>
      <c r="C838" s="27">
        <v>3</v>
      </c>
      <c r="D838" s="45">
        <v>34</v>
      </c>
      <c r="E838" s="45">
        <v>14</v>
      </c>
      <c r="F838" s="186">
        <v>1.1356226E-7</v>
      </c>
      <c r="G838" s="187">
        <v>1.1357082E-7</v>
      </c>
      <c r="H838" s="191" t="s">
        <v>123</v>
      </c>
      <c r="I838"/>
      <c r="J838"/>
      <c r="K838"/>
    </row>
    <row r="839" spans="1:11" x14ac:dyDescent="0.2">
      <c r="A839" s="26" t="s">
        <v>120</v>
      </c>
      <c r="B839" s="27" t="s">
        <v>13</v>
      </c>
      <c r="C839" s="27">
        <v>3</v>
      </c>
      <c r="D839" s="45">
        <v>34</v>
      </c>
      <c r="E839" s="45">
        <v>15</v>
      </c>
      <c r="F839" s="186">
        <v>1.1258766E-7</v>
      </c>
      <c r="G839" s="187">
        <v>1.1233836000000001E-7</v>
      </c>
      <c r="H839" s="191" t="s">
        <v>123</v>
      </c>
      <c r="I839"/>
      <c r="J839"/>
      <c r="K839"/>
    </row>
    <row r="840" spans="1:11" ht="13.5" thickBot="1" x14ac:dyDescent="0.25">
      <c r="A840" s="30" t="s">
        <v>120</v>
      </c>
      <c r="B840" s="31" t="s">
        <v>13</v>
      </c>
      <c r="C840" s="31">
        <v>3</v>
      </c>
      <c r="D840" s="46">
        <v>34</v>
      </c>
      <c r="E840" s="46">
        <v>16</v>
      </c>
      <c r="F840" s="188">
        <v>1.1587577E-7</v>
      </c>
      <c r="G840" s="189">
        <v>1.1629367E-7</v>
      </c>
      <c r="H840" s="196" t="s">
        <v>123</v>
      </c>
      <c r="I840"/>
      <c r="J840"/>
      <c r="K840"/>
    </row>
    <row r="841" spans="1:11" x14ac:dyDescent="0.2">
      <c r="A841" s="36" t="s">
        <v>121</v>
      </c>
      <c r="B841" s="29" t="s">
        <v>12</v>
      </c>
      <c r="C841" s="29">
        <v>3</v>
      </c>
      <c r="D841" s="44">
        <v>1</v>
      </c>
      <c r="E841" s="44">
        <v>1</v>
      </c>
      <c r="F841" s="192">
        <v>1.1150829E-7</v>
      </c>
      <c r="G841" s="193">
        <v>1.0016763E-7</v>
      </c>
      <c r="H841" s="197" t="s">
        <v>123</v>
      </c>
      <c r="I841" s="11"/>
      <c r="J841"/>
      <c r="K841" s="6"/>
    </row>
    <row r="842" spans="1:11" x14ac:dyDescent="0.2">
      <c r="A842" s="26" t="s">
        <v>121</v>
      </c>
      <c r="B842" s="27" t="s">
        <v>12</v>
      </c>
      <c r="C842" s="27">
        <v>3</v>
      </c>
      <c r="D842" s="45">
        <v>1</v>
      </c>
      <c r="E842" s="45">
        <v>2</v>
      </c>
      <c r="F842" s="186">
        <v>1.1247443E-7</v>
      </c>
      <c r="G842" s="187">
        <v>1.0005952E-7</v>
      </c>
      <c r="H842" s="191" t="s">
        <v>123</v>
      </c>
      <c r="I842" s="11"/>
      <c r="J842" s="12"/>
      <c r="K842" s="6"/>
    </row>
    <row r="843" spans="1:11" x14ac:dyDescent="0.2">
      <c r="A843" s="26" t="s">
        <v>121</v>
      </c>
      <c r="B843" s="27" t="s">
        <v>12</v>
      </c>
      <c r="C843" s="27">
        <v>3</v>
      </c>
      <c r="D843" s="45">
        <v>1</v>
      </c>
      <c r="E843" s="45">
        <v>3</v>
      </c>
      <c r="F843" s="186">
        <v>1.133619E-7</v>
      </c>
      <c r="G843" s="187">
        <v>1.0023257999999999E-7</v>
      </c>
      <c r="H843" s="191" t="s">
        <v>123</v>
      </c>
      <c r="I843" s="11"/>
      <c r="J843" s="12"/>
      <c r="K843" s="6"/>
    </row>
    <row r="844" spans="1:11" x14ac:dyDescent="0.2">
      <c r="A844" s="26" t="s">
        <v>121</v>
      </c>
      <c r="B844" s="27" t="s">
        <v>12</v>
      </c>
      <c r="C844" s="27">
        <v>3</v>
      </c>
      <c r="D844" s="45">
        <v>1</v>
      </c>
      <c r="E844" s="45">
        <v>4</v>
      </c>
      <c r="F844" s="186">
        <v>1.1168108E-7</v>
      </c>
      <c r="G844" s="187">
        <v>1.0033295000000001E-7</v>
      </c>
      <c r="H844" s="191" t="s">
        <v>123</v>
      </c>
      <c r="I844" s="11"/>
      <c r="J844" s="12"/>
      <c r="K844" s="6"/>
    </row>
    <row r="845" spans="1:11" x14ac:dyDescent="0.2">
      <c r="A845" s="26" t="s">
        <v>121</v>
      </c>
      <c r="B845" s="27" t="s">
        <v>12</v>
      </c>
      <c r="C845" s="27">
        <v>3</v>
      </c>
      <c r="D845" s="45">
        <v>1</v>
      </c>
      <c r="E845" s="45">
        <v>5</v>
      </c>
      <c r="F845" s="186">
        <v>1.1309793E-7</v>
      </c>
      <c r="G845" s="187">
        <v>1.0048497E-7</v>
      </c>
      <c r="H845" s="191" t="s">
        <v>123</v>
      </c>
      <c r="I845" s="11"/>
      <c r="J845" s="12"/>
      <c r="K845" s="6"/>
    </row>
    <row r="846" spans="1:11" x14ac:dyDescent="0.2">
      <c r="A846" s="26" t="s">
        <v>121</v>
      </c>
      <c r="B846" s="27" t="s">
        <v>12</v>
      </c>
      <c r="C846" s="27">
        <v>3</v>
      </c>
      <c r="D846" s="45">
        <v>1</v>
      </c>
      <c r="E846" s="45">
        <v>6</v>
      </c>
      <c r="F846" s="186">
        <v>1.1603459E-7</v>
      </c>
      <c r="G846" s="187">
        <v>1.0057315999999999E-7</v>
      </c>
      <c r="H846" s="191" t="s">
        <v>123</v>
      </c>
      <c r="I846" s="11"/>
      <c r="J846" s="12"/>
      <c r="K846" s="6"/>
    </row>
    <row r="847" spans="1:11" x14ac:dyDescent="0.2">
      <c r="A847" s="26" t="s">
        <v>121</v>
      </c>
      <c r="B847" s="27" t="s">
        <v>12</v>
      </c>
      <c r="C847" s="27">
        <v>3</v>
      </c>
      <c r="D847" s="45">
        <v>1</v>
      </c>
      <c r="E847" s="45">
        <v>7</v>
      </c>
      <c r="F847" s="186">
        <v>1.1401811999999999E-7</v>
      </c>
      <c r="G847" s="187">
        <v>1.0074327E-7</v>
      </c>
      <c r="H847" s="191" t="s">
        <v>123</v>
      </c>
      <c r="I847" s="8"/>
      <c r="J847" s="12"/>
      <c r="K847" s="6"/>
    </row>
    <row r="848" spans="1:11" x14ac:dyDescent="0.2">
      <c r="A848" s="26" t="s">
        <v>121</v>
      </c>
      <c r="B848" s="27" t="s">
        <v>12</v>
      </c>
      <c r="C848" s="27">
        <v>3</v>
      </c>
      <c r="D848" s="45">
        <v>1</v>
      </c>
      <c r="E848" s="45">
        <v>8</v>
      </c>
      <c r="F848" s="186">
        <v>1.1311116999999999E-7</v>
      </c>
      <c r="G848" s="187">
        <v>1.0078128E-7</v>
      </c>
      <c r="H848" s="191" t="s">
        <v>123</v>
      </c>
      <c r="I848" s="8"/>
      <c r="J848" s="4"/>
      <c r="K848" s="6"/>
    </row>
    <row r="849" spans="1:11" x14ac:dyDescent="0.2">
      <c r="A849" s="26" t="s">
        <v>121</v>
      </c>
      <c r="B849" s="27" t="s">
        <v>12</v>
      </c>
      <c r="C849" s="27">
        <v>3</v>
      </c>
      <c r="D849" s="45">
        <v>1</v>
      </c>
      <c r="E849" s="45">
        <v>9</v>
      </c>
      <c r="F849" s="186">
        <v>1.1310344999999999E-7</v>
      </c>
      <c r="G849" s="187">
        <v>1.0043848E-7</v>
      </c>
      <c r="H849" s="191" t="s">
        <v>123</v>
      </c>
      <c r="I849" s="8"/>
      <c r="J849" s="4"/>
      <c r="K849" s="6"/>
    </row>
    <row r="850" spans="1:11" x14ac:dyDescent="0.2">
      <c r="A850" s="26" t="s">
        <v>121</v>
      </c>
      <c r="B850" s="27" t="s">
        <v>12</v>
      </c>
      <c r="C850" s="27">
        <v>3</v>
      </c>
      <c r="D850" s="45">
        <v>1</v>
      </c>
      <c r="E850" s="45">
        <v>10</v>
      </c>
      <c r="F850" s="186">
        <v>1.1401039999999999E-7</v>
      </c>
      <c r="G850" s="187">
        <v>1.0005066E-7</v>
      </c>
      <c r="H850" s="191" t="s">
        <v>123</v>
      </c>
      <c r="I850" s="8"/>
      <c r="J850" s="4"/>
      <c r="K850" s="6"/>
    </row>
    <row r="851" spans="1:11" x14ac:dyDescent="0.2">
      <c r="A851" s="26" t="s">
        <v>121</v>
      </c>
      <c r="B851" s="27" t="s">
        <v>12</v>
      </c>
      <c r="C851" s="27">
        <v>3</v>
      </c>
      <c r="D851" s="45">
        <v>1</v>
      </c>
      <c r="E851" s="45">
        <v>11</v>
      </c>
      <c r="F851" s="186">
        <v>1.1618201E-7</v>
      </c>
      <c r="G851" s="187">
        <v>9.9490519000000003E-8</v>
      </c>
      <c r="H851" s="191" t="s">
        <v>123</v>
      </c>
      <c r="I851" s="8"/>
      <c r="J851" s="4"/>
      <c r="K851" s="6"/>
    </row>
    <row r="852" spans="1:11" x14ac:dyDescent="0.2">
      <c r="A852" s="26" t="s">
        <v>121</v>
      </c>
      <c r="B852" s="27" t="s">
        <v>12</v>
      </c>
      <c r="C852" s="27">
        <v>3</v>
      </c>
      <c r="D852" s="45">
        <v>1</v>
      </c>
      <c r="E852" s="45">
        <v>12</v>
      </c>
      <c r="F852" s="186">
        <v>1.1267332E-7</v>
      </c>
      <c r="G852" s="187">
        <v>9.9792728999999995E-8</v>
      </c>
      <c r="H852" s="191" t="s">
        <v>123</v>
      </c>
      <c r="I852" s="8"/>
      <c r="J852" s="4"/>
      <c r="K852" s="6"/>
    </row>
    <row r="853" spans="1:11" x14ac:dyDescent="0.2">
      <c r="A853" s="26" t="s">
        <v>121</v>
      </c>
      <c r="B853" s="27" t="s">
        <v>12</v>
      </c>
      <c r="C853" s="27">
        <v>3</v>
      </c>
      <c r="D853" s="45">
        <v>1</v>
      </c>
      <c r="E853" s="45">
        <v>13</v>
      </c>
      <c r="F853" s="186">
        <v>1.1152079E-7</v>
      </c>
      <c r="G853" s="187">
        <v>1.0027907E-7</v>
      </c>
      <c r="H853" s="191" t="s">
        <v>123</v>
      </c>
      <c r="I853" s="8"/>
      <c r="J853" s="4"/>
      <c r="K853" s="6"/>
    </row>
    <row r="854" spans="1:11" x14ac:dyDescent="0.2">
      <c r="A854" s="26" t="s">
        <v>121</v>
      </c>
      <c r="B854" s="27" t="s">
        <v>12</v>
      </c>
      <c r="C854" s="27">
        <v>3</v>
      </c>
      <c r="D854" s="45">
        <v>1</v>
      </c>
      <c r="E854" s="45">
        <v>14</v>
      </c>
      <c r="F854" s="186">
        <v>1.1324278E-7</v>
      </c>
      <c r="G854" s="187">
        <v>1.0046837E-7</v>
      </c>
      <c r="H854" s="191" t="s">
        <v>123</v>
      </c>
      <c r="I854" s="8"/>
      <c r="J854" s="4"/>
      <c r="K854" s="6"/>
    </row>
    <row r="855" spans="1:11" x14ac:dyDescent="0.2">
      <c r="A855" s="26" t="s">
        <v>121</v>
      </c>
      <c r="B855" s="27" t="s">
        <v>12</v>
      </c>
      <c r="C855" s="27">
        <v>3</v>
      </c>
      <c r="D855" s="45">
        <v>1</v>
      </c>
      <c r="E855" s="45">
        <v>15</v>
      </c>
      <c r="F855" s="186">
        <v>1.1225973E-7</v>
      </c>
      <c r="G855" s="187">
        <v>1.0043072999999999E-7</v>
      </c>
      <c r="H855" s="191" t="s">
        <v>123</v>
      </c>
      <c r="I855" s="8"/>
      <c r="J855" s="4"/>
      <c r="K855" s="6"/>
    </row>
    <row r="856" spans="1:11" x14ac:dyDescent="0.2">
      <c r="A856" s="26" t="s">
        <v>121</v>
      </c>
      <c r="B856" s="27" t="s">
        <v>12</v>
      </c>
      <c r="C856" s="27">
        <v>3</v>
      </c>
      <c r="D856" s="45">
        <v>1</v>
      </c>
      <c r="E856" s="45">
        <v>16</v>
      </c>
      <c r="F856" s="186">
        <v>1.1166747E-7</v>
      </c>
      <c r="G856" s="187">
        <v>1.0054807E-7</v>
      </c>
      <c r="H856" s="191" t="s">
        <v>123</v>
      </c>
      <c r="I856" s="8"/>
      <c r="J856" s="4"/>
      <c r="K856" s="6"/>
    </row>
    <row r="857" spans="1:11" x14ac:dyDescent="0.2">
      <c r="A857" s="26" t="s">
        <v>121</v>
      </c>
      <c r="B857" s="27" t="s">
        <v>12</v>
      </c>
      <c r="C857" s="27">
        <v>3</v>
      </c>
      <c r="D857" s="45">
        <v>7</v>
      </c>
      <c r="E857" s="45">
        <v>1</v>
      </c>
      <c r="F857" s="186">
        <v>1.1043002E-7</v>
      </c>
      <c r="G857" s="187">
        <v>1.0537385E-7</v>
      </c>
      <c r="H857" s="191" t="s">
        <v>123</v>
      </c>
      <c r="I857" s="8"/>
      <c r="J857" s="4"/>
      <c r="K857" s="6"/>
    </row>
    <row r="858" spans="1:11" x14ac:dyDescent="0.2">
      <c r="A858" s="26" t="s">
        <v>121</v>
      </c>
      <c r="B858" s="27" t="s">
        <v>12</v>
      </c>
      <c r="C858" s="27">
        <v>3</v>
      </c>
      <c r="D858" s="45">
        <v>7</v>
      </c>
      <c r="E858" s="45">
        <v>2</v>
      </c>
      <c r="F858" s="186">
        <v>1.1248877E-7</v>
      </c>
      <c r="G858" s="187">
        <v>1.052805E-7</v>
      </c>
      <c r="H858" s="191" t="s">
        <v>123</v>
      </c>
      <c r="I858" s="8"/>
      <c r="J858" s="4"/>
      <c r="K858" s="6"/>
    </row>
    <row r="859" spans="1:11" x14ac:dyDescent="0.2">
      <c r="A859" s="26" t="s">
        <v>121</v>
      </c>
      <c r="B859" s="27" t="s">
        <v>12</v>
      </c>
      <c r="C859" s="27">
        <v>3</v>
      </c>
      <c r="D859" s="45">
        <v>7</v>
      </c>
      <c r="E859" s="45">
        <v>3</v>
      </c>
      <c r="F859" s="186">
        <v>1.1345086E-7</v>
      </c>
      <c r="G859" s="187">
        <v>1.0527865E-7</v>
      </c>
      <c r="H859" s="191" t="s">
        <v>123</v>
      </c>
      <c r="I859" s="8"/>
      <c r="J859" s="4"/>
      <c r="K859" s="6"/>
    </row>
    <row r="860" spans="1:11" x14ac:dyDescent="0.2">
      <c r="A860" s="26" t="s">
        <v>121</v>
      </c>
      <c r="B860" s="27" t="s">
        <v>12</v>
      </c>
      <c r="C860" s="27">
        <v>3</v>
      </c>
      <c r="D860" s="45">
        <v>7</v>
      </c>
      <c r="E860" s="45">
        <v>4</v>
      </c>
      <c r="F860" s="186">
        <v>1.0876354000000001E-7</v>
      </c>
      <c r="G860" s="187">
        <v>1.0537164E-7</v>
      </c>
      <c r="H860" s="191" t="s">
        <v>123</v>
      </c>
      <c r="I860" s="8"/>
      <c r="J860" s="4"/>
      <c r="K860" s="6"/>
    </row>
    <row r="861" spans="1:11" x14ac:dyDescent="0.2">
      <c r="A861" s="26" t="s">
        <v>121</v>
      </c>
      <c r="B861" s="27" t="s">
        <v>12</v>
      </c>
      <c r="C861" s="27">
        <v>3</v>
      </c>
      <c r="D861" s="45">
        <v>7</v>
      </c>
      <c r="E861" s="45">
        <v>5</v>
      </c>
      <c r="F861" s="186">
        <v>1.1308985E-7</v>
      </c>
      <c r="G861" s="187">
        <v>1.0553732E-7</v>
      </c>
      <c r="H861" s="191" t="s">
        <v>123</v>
      </c>
      <c r="I861" s="8"/>
      <c r="J861" s="4"/>
      <c r="K861" s="6"/>
    </row>
    <row r="862" spans="1:11" x14ac:dyDescent="0.2">
      <c r="A862" s="26" t="s">
        <v>121</v>
      </c>
      <c r="B862" s="27" t="s">
        <v>12</v>
      </c>
      <c r="C862" s="27">
        <v>3</v>
      </c>
      <c r="D862" s="45">
        <v>7</v>
      </c>
      <c r="E862" s="45">
        <v>6</v>
      </c>
      <c r="F862" s="186">
        <v>1.1602356E-7</v>
      </c>
      <c r="G862" s="187">
        <v>1.0555577E-7</v>
      </c>
      <c r="H862" s="191" t="s">
        <v>123</v>
      </c>
      <c r="I862" s="8"/>
      <c r="J862" s="4"/>
      <c r="K862" s="6"/>
    </row>
    <row r="863" spans="1:11" x14ac:dyDescent="0.2">
      <c r="A863" s="26" t="s">
        <v>121</v>
      </c>
      <c r="B863" s="27" t="s">
        <v>12</v>
      </c>
      <c r="C863" s="27">
        <v>3</v>
      </c>
      <c r="D863" s="45">
        <v>7</v>
      </c>
      <c r="E863" s="45">
        <v>7</v>
      </c>
      <c r="F863" s="186">
        <v>1.1403208999999999E-7</v>
      </c>
      <c r="G863" s="187">
        <v>1.0562773E-7</v>
      </c>
      <c r="H863" s="191" t="s">
        <v>123</v>
      </c>
      <c r="I863" s="8"/>
      <c r="J863" s="4"/>
      <c r="K863" s="6"/>
    </row>
    <row r="864" spans="1:11" x14ac:dyDescent="0.2">
      <c r="A864" s="26" t="s">
        <v>121</v>
      </c>
      <c r="B864" s="27" t="s">
        <v>12</v>
      </c>
      <c r="C864" s="27">
        <v>3</v>
      </c>
      <c r="D864" s="45">
        <v>7</v>
      </c>
      <c r="E864" s="45">
        <v>8</v>
      </c>
      <c r="F864" s="186">
        <v>1.1311595E-7</v>
      </c>
      <c r="G864" s="187">
        <v>1.0562883E-7</v>
      </c>
      <c r="H864" s="191" t="s">
        <v>123</v>
      </c>
      <c r="I864" s="8"/>
      <c r="J864" s="4"/>
      <c r="K864" s="6"/>
    </row>
    <row r="865" spans="1:11" x14ac:dyDescent="0.2">
      <c r="A865" s="26" t="s">
        <v>121</v>
      </c>
      <c r="B865" s="27" t="s">
        <v>12</v>
      </c>
      <c r="C865" s="27">
        <v>3</v>
      </c>
      <c r="D865" s="45">
        <v>7</v>
      </c>
      <c r="E865" s="45">
        <v>9</v>
      </c>
      <c r="F865" s="186">
        <v>1.1310676E-7</v>
      </c>
      <c r="G865" s="187">
        <v>1.0549636E-7</v>
      </c>
      <c r="H865" s="191" t="s">
        <v>123</v>
      </c>
      <c r="I865" s="8"/>
      <c r="J865" s="4"/>
      <c r="K865" s="6"/>
    </row>
    <row r="866" spans="1:11" x14ac:dyDescent="0.2">
      <c r="A866" s="26" t="s">
        <v>121</v>
      </c>
      <c r="B866" s="27" t="s">
        <v>12</v>
      </c>
      <c r="C866" s="27">
        <v>3</v>
      </c>
      <c r="D866" s="45">
        <v>7</v>
      </c>
      <c r="E866" s="45">
        <v>10</v>
      </c>
      <c r="F866" s="186">
        <v>1.1400011E-7</v>
      </c>
      <c r="G866" s="187">
        <v>1.0528123E-7</v>
      </c>
      <c r="H866" s="191" t="s">
        <v>123</v>
      </c>
      <c r="I866" s="8"/>
      <c r="J866" s="4"/>
      <c r="K866" s="6"/>
    </row>
    <row r="867" spans="1:11" x14ac:dyDescent="0.2">
      <c r="A867" s="26" t="s">
        <v>121</v>
      </c>
      <c r="B867" s="27" t="s">
        <v>12</v>
      </c>
      <c r="C867" s="27">
        <v>3</v>
      </c>
      <c r="D867" s="45">
        <v>7</v>
      </c>
      <c r="E867" s="45">
        <v>11</v>
      </c>
      <c r="F867" s="186">
        <v>1.1619194000000001E-7</v>
      </c>
      <c r="G867" s="187">
        <v>1.0495762E-7</v>
      </c>
      <c r="H867" s="191" t="s">
        <v>123</v>
      </c>
      <c r="I867" s="8"/>
      <c r="J867" s="4"/>
      <c r="K867" s="6"/>
    </row>
    <row r="868" spans="1:11" x14ac:dyDescent="0.2">
      <c r="A868" s="26" t="s">
        <v>121</v>
      </c>
      <c r="B868" s="27" t="s">
        <v>12</v>
      </c>
      <c r="C868" s="27">
        <v>3</v>
      </c>
      <c r="D868" s="45">
        <v>7</v>
      </c>
      <c r="E868" s="45">
        <v>12</v>
      </c>
      <c r="F868" s="186">
        <v>1.1268729E-7</v>
      </c>
      <c r="G868" s="187">
        <v>1.0497275E-7</v>
      </c>
      <c r="H868" s="191" t="s">
        <v>123</v>
      </c>
      <c r="I868" s="8"/>
      <c r="J868" s="4"/>
      <c r="K868" s="6"/>
    </row>
    <row r="869" spans="1:11" x14ac:dyDescent="0.2">
      <c r="A869" s="26" t="s">
        <v>121</v>
      </c>
      <c r="B869" s="27" t="s">
        <v>12</v>
      </c>
      <c r="C869" s="27">
        <v>3</v>
      </c>
      <c r="D869" s="45">
        <v>7</v>
      </c>
      <c r="E869" s="45">
        <v>13</v>
      </c>
      <c r="F869" s="186">
        <v>1.0850509E-7</v>
      </c>
      <c r="G869" s="187">
        <v>1.052078E-7</v>
      </c>
      <c r="H869" s="191" t="s">
        <v>123</v>
      </c>
      <c r="I869" s="8"/>
      <c r="J869" s="4"/>
      <c r="K869" s="6"/>
    </row>
    <row r="870" spans="1:11" x14ac:dyDescent="0.2">
      <c r="A870" s="26" t="s">
        <v>121</v>
      </c>
      <c r="B870" s="27" t="s">
        <v>12</v>
      </c>
      <c r="C870" s="27">
        <v>3</v>
      </c>
      <c r="D870" s="45">
        <v>7</v>
      </c>
      <c r="E870" s="45">
        <v>14</v>
      </c>
      <c r="F870" s="186">
        <v>1.1334388E-7</v>
      </c>
      <c r="G870" s="187">
        <v>1.0544027E-7</v>
      </c>
      <c r="H870" s="191" t="s">
        <v>123</v>
      </c>
      <c r="I870" s="8"/>
      <c r="J870" s="4"/>
      <c r="K870" s="6"/>
    </row>
    <row r="871" spans="1:11" x14ac:dyDescent="0.2">
      <c r="A871" s="26" t="s">
        <v>121</v>
      </c>
      <c r="B871" s="27" t="s">
        <v>12</v>
      </c>
      <c r="C871" s="27">
        <v>3</v>
      </c>
      <c r="D871" s="45">
        <v>7</v>
      </c>
      <c r="E871" s="45">
        <v>15</v>
      </c>
      <c r="F871" s="186">
        <v>1.1227664E-7</v>
      </c>
      <c r="G871" s="187">
        <v>1.0552404E-7</v>
      </c>
      <c r="H871" s="191" t="s">
        <v>123</v>
      </c>
      <c r="I871" s="8"/>
      <c r="J871" s="4"/>
      <c r="K871" s="6"/>
    </row>
    <row r="872" spans="1:11" x14ac:dyDescent="0.2">
      <c r="A872" s="26" t="s">
        <v>121</v>
      </c>
      <c r="B872" s="27" t="s">
        <v>12</v>
      </c>
      <c r="C872" s="27">
        <v>3</v>
      </c>
      <c r="D872" s="45">
        <v>7</v>
      </c>
      <c r="E872" s="45">
        <v>16</v>
      </c>
      <c r="F872" s="186">
        <v>1.1014216000000001E-7</v>
      </c>
      <c r="G872" s="187">
        <v>1.0544617999999999E-7</v>
      </c>
      <c r="H872" s="191" t="s">
        <v>123</v>
      </c>
      <c r="I872" s="8"/>
      <c r="J872" s="4"/>
      <c r="K872" s="6"/>
    </row>
    <row r="873" spans="1:11" x14ac:dyDescent="0.2">
      <c r="A873" s="26" t="s">
        <v>121</v>
      </c>
      <c r="B873" s="27" t="s">
        <v>12</v>
      </c>
      <c r="C873" s="27">
        <v>3</v>
      </c>
      <c r="D873" s="45">
        <v>11</v>
      </c>
      <c r="E873" s="45">
        <v>1</v>
      </c>
      <c r="F873" s="186">
        <v>1.1045208E-7</v>
      </c>
      <c r="G873" s="187">
        <v>1.0817899E-7</v>
      </c>
      <c r="H873" s="191" t="s">
        <v>123</v>
      </c>
      <c r="I873" s="8"/>
      <c r="J873" s="4"/>
      <c r="K873" s="6"/>
    </row>
    <row r="874" spans="1:11" x14ac:dyDescent="0.2">
      <c r="A874" s="26" t="s">
        <v>121</v>
      </c>
      <c r="B874" s="27" t="s">
        <v>12</v>
      </c>
      <c r="C874" s="27">
        <v>3</v>
      </c>
      <c r="D874" s="45">
        <v>11</v>
      </c>
      <c r="E874" s="45">
        <v>2</v>
      </c>
      <c r="F874" s="186">
        <v>1.124134E-7</v>
      </c>
      <c r="G874" s="187">
        <v>1.0823139E-7</v>
      </c>
      <c r="H874" s="191" t="s">
        <v>123</v>
      </c>
      <c r="I874" s="8"/>
      <c r="J874" s="4"/>
      <c r="K874" s="6"/>
    </row>
    <row r="875" spans="1:11" x14ac:dyDescent="0.2">
      <c r="A875" s="26" t="s">
        <v>121</v>
      </c>
      <c r="B875" s="27" t="s">
        <v>12</v>
      </c>
      <c r="C875" s="27">
        <v>3</v>
      </c>
      <c r="D875" s="45">
        <v>11</v>
      </c>
      <c r="E875" s="45">
        <v>3</v>
      </c>
      <c r="F875" s="186">
        <v>1.1346961E-7</v>
      </c>
      <c r="G875" s="187">
        <v>1.0823065E-7</v>
      </c>
      <c r="H875" s="191" t="s">
        <v>123</v>
      </c>
      <c r="I875" s="8"/>
      <c r="J875" s="4"/>
      <c r="K875" s="6"/>
    </row>
    <row r="876" spans="1:11" x14ac:dyDescent="0.2">
      <c r="A876" s="26" t="s">
        <v>121</v>
      </c>
      <c r="B876" s="27" t="s">
        <v>12</v>
      </c>
      <c r="C876" s="27">
        <v>3</v>
      </c>
      <c r="D876" s="45">
        <v>11</v>
      </c>
      <c r="E876" s="45">
        <v>4</v>
      </c>
      <c r="F876" s="186">
        <v>1.0874516E-7</v>
      </c>
      <c r="G876" s="187">
        <v>1.0830297999999999E-7</v>
      </c>
      <c r="H876" s="191" t="s">
        <v>123</v>
      </c>
      <c r="I876" s="8"/>
      <c r="J876" s="4"/>
      <c r="K876" s="6"/>
    </row>
    <row r="877" spans="1:11" x14ac:dyDescent="0.2">
      <c r="A877" s="26" t="s">
        <v>121</v>
      </c>
      <c r="B877" s="27" t="s">
        <v>12</v>
      </c>
      <c r="C877" s="27">
        <v>3</v>
      </c>
      <c r="D877" s="45">
        <v>11</v>
      </c>
      <c r="E877" s="45">
        <v>5</v>
      </c>
      <c r="F877" s="186">
        <v>1.1306300999999999E-7</v>
      </c>
      <c r="G877" s="187">
        <v>1.0839301000000001E-7</v>
      </c>
      <c r="H877" s="191" t="s">
        <v>123</v>
      </c>
      <c r="I877" s="8"/>
      <c r="J877" s="4"/>
      <c r="K877" s="6"/>
    </row>
    <row r="878" spans="1:11" x14ac:dyDescent="0.2">
      <c r="A878" s="26" t="s">
        <v>121</v>
      </c>
      <c r="B878" s="27" t="s">
        <v>12</v>
      </c>
      <c r="C878" s="27">
        <v>3</v>
      </c>
      <c r="D878" s="45">
        <v>11</v>
      </c>
      <c r="E878" s="45">
        <v>6</v>
      </c>
      <c r="F878" s="186">
        <v>1.1603532E-7</v>
      </c>
      <c r="G878" s="187">
        <v>1.0844283000000001E-7</v>
      </c>
      <c r="H878" s="191" t="s">
        <v>123</v>
      </c>
      <c r="I878" s="8"/>
      <c r="J878" s="4"/>
      <c r="K878" s="6"/>
    </row>
    <row r="879" spans="1:11" x14ac:dyDescent="0.2">
      <c r="A879" s="26" t="s">
        <v>121</v>
      </c>
      <c r="B879" s="27" t="s">
        <v>12</v>
      </c>
      <c r="C879" s="27">
        <v>3</v>
      </c>
      <c r="D879" s="45">
        <v>11</v>
      </c>
      <c r="E879" s="45">
        <v>7</v>
      </c>
      <c r="F879" s="186">
        <v>1.1386629E-7</v>
      </c>
      <c r="G879" s="187">
        <v>1.0844615000000001E-7</v>
      </c>
      <c r="H879" s="191" t="s">
        <v>123</v>
      </c>
      <c r="I879" s="8"/>
      <c r="J879" s="4"/>
      <c r="K879" s="6"/>
    </row>
    <row r="880" spans="1:11" x14ac:dyDescent="0.2">
      <c r="A880" s="26" t="s">
        <v>121</v>
      </c>
      <c r="B880" s="27" t="s">
        <v>12</v>
      </c>
      <c r="C880" s="27">
        <v>3</v>
      </c>
      <c r="D880" s="45">
        <v>11</v>
      </c>
      <c r="E880" s="45">
        <v>8</v>
      </c>
      <c r="F880" s="186">
        <v>1.1325933E-7</v>
      </c>
      <c r="G880" s="187">
        <v>1.0852142E-7</v>
      </c>
      <c r="H880" s="191" t="s">
        <v>123</v>
      </c>
      <c r="I880" s="8"/>
      <c r="J880" s="4"/>
      <c r="K880" s="6"/>
    </row>
    <row r="881" spans="1:11" x14ac:dyDescent="0.2">
      <c r="A881" s="26" t="s">
        <v>121</v>
      </c>
      <c r="B881" s="27" t="s">
        <v>12</v>
      </c>
      <c r="C881" s="27">
        <v>3</v>
      </c>
      <c r="D881" s="45">
        <v>11</v>
      </c>
      <c r="E881" s="45">
        <v>9</v>
      </c>
      <c r="F881" s="186">
        <v>1.1309132E-7</v>
      </c>
      <c r="G881" s="187">
        <v>1.084646E-7</v>
      </c>
      <c r="H881" s="191" t="s">
        <v>123</v>
      </c>
      <c r="I881" s="8"/>
      <c r="J881" s="4"/>
      <c r="K881" s="6"/>
    </row>
    <row r="882" spans="1:11" x14ac:dyDescent="0.2">
      <c r="A882" s="26" t="s">
        <v>121</v>
      </c>
      <c r="B882" s="27" t="s">
        <v>12</v>
      </c>
      <c r="C882" s="27">
        <v>3</v>
      </c>
      <c r="D882" s="45">
        <v>11</v>
      </c>
      <c r="E882" s="45">
        <v>10</v>
      </c>
      <c r="F882" s="186">
        <v>1.140218E-7</v>
      </c>
      <c r="G882" s="187">
        <v>1.0828895E-7</v>
      </c>
      <c r="H882" s="191" t="s">
        <v>123</v>
      </c>
      <c r="I882" s="8"/>
      <c r="J882" s="4"/>
      <c r="K882" s="6"/>
    </row>
    <row r="883" spans="1:11" x14ac:dyDescent="0.2">
      <c r="A883" s="26" t="s">
        <v>121</v>
      </c>
      <c r="B883" s="27" t="s">
        <v>12</v>
      </c>
      <c r="C883" s="27">
        <v>3</v>
      </c>
      <c r="D883" s="45">
        <v>11</v>
      </c>
      <c r="E883" s="45">
        <v>11</v>
      </c>
      <c r="F883" s="186">
        <v>1.1619488E-7</v>
      </c>
      <c r="G883" s="187">
        <v>1.0812990999999999E-7</v>
      </c>
      <c r="H883" s="191" t="s">
        <v>123</v>
      </c>
      <c r="I883" s="8"/>
      <c r="J883" s="4"/>
      <c r="K883" s="6"/>
    </row>
    <row r="884" spans="1:11" x14ac:dyDescent="0.2">
      <c r="A884" s="26" t="s">
        <v>121</v>
      </c>
      <c r="B884" s="27" t="s">
        <v>12</v>
      </c>
      <c r="C884" s="27">
        <v>3</v>
      </c>
      <c r="D884" s="45">
        <v>11</v>
      </c>
      <c r="E884" s="45">
        <v>12</v>
      </c>
      <c r="F884" s="186">
        <v>1.126667E-7</v>
      </c>
      <c r="G884" s="187">
        <v>1.0802548999999999E-7</v>
      </c>
      <c r="H884" s="191" t="s">
        <v>123</v>
      </c>
      <c r="I884" s="8"/>
      <c r="J884" s="4"/>
      <c r="K884" s="6"/>
    </row>
    <row r="885" spans="1:11" x14ac:dyDescent="0.2">
      <c r="A885" s="26" t="s">
        <v>121</v>
      </c>
      <c r="B885" s="27" t="s">
        <v>12</v>
      </c>
      <c r="C885" s="27">
        <v>3</v>
      </c>
      <c r="D885" s="45">
        <v>11</v>
      </c>
      <c r="E885" s="45">
        <v>13</v>
      </c>
      <c r="F885" s="186">
        <v>1.0853414E-7</v>
      </c>
      <c r="G885" s="187">
        <v>1.081598E-7</v>
      </c>
      <c r="H885" s="191" t="s">
        <v>123</v>
      </c>
      <c r="I885" s="8"/>
      <c r="J885" s="4"/>
      <c r="K885" s="6"/>
    </row>
    <row r="886" spans="1:11" x14ac:dyDescent="0.2">
      <c r="A886" s="26" t="s">
        <v>121</v>
      </c>
      <c r="B886" s="27" t="s">
        <v>12</v>
      </c>
      <c r="C886" s="27">
        <v>3</v>
      </c>
      <c r="D886" s="45">
        <v>11</v>
      </c>
      <c r="E886" s="45">
        <v>14</v>
      </c>
      <c r="F886" s="186">
        <v>1.1335527999999999E-7</v>
      </c>
      <c r="G886" s="187">
        <v>1.0830334E-7</v>
      </c>
      <c r="H886" s="191" t="s">
        <v>123</v>
      </c>
      <c r="I886" s="8"/>
      <c r="J886" s="4"/>
      <c r="K886" s="6"/>
    </row>
    <row r="887" spans="1:11" x14ac:dyDescent="0.2">
      <c r="A887" s="26" t="s">
        <v>121</v>
      </c>
      <c r="B887" s="27" t="s">
        <v>12</v>
      </c>
      <c r="C887" s="27">
        <v>3</v>
      </c>
      <c r="D887" s="45">
        <v>11</v>
      </c>
      <c r="E887" s="45">
        <v>15</v>
      </c>
      <c r="F887" s="186">
        <v>1.1226635000000001E-7</v>
      </c>
      <c r="G887" s="187">
        <v>1.0845168E-7</v>
      </c>
      <c r="H887" s="191" t="s">
        <v>123</v>
      </c>
      <c r="I887" s="8"/>
      <c r="J887" s="4"/>
      <c r="K887" s="6"/>
    </row>
    <row r="888" spans="1:11" x14ac:dyDescent="0.2">
      <c r="A888" s="26" t="s">
        <v>121</v>
      </c>
      <c r="B888" s="27" t="s">
        <v>12</v>
      </c>
      <c r="C888" s="27">
        <v>3</v>
      </c>
      <c r="D888" s="45">
        <v>11</v>
      </c>
      <c r="E888" s="45">
        <v>16</v>
      </c>
      <c r="F888" s="186">
        <v>1.1017194E-7</v>
      </c>
      <c r="G888" s="187">
        <v>1.0847345E-7</v>
      </c>
      <c r="H888" s="191" t="s">
        <v>123</v>
      </c>
      <c r="I888" s="8"/>
      <c r="J888" s="4"/>
      <c r="K888" s="6"/>
    </row>
    <row r="889" spans="1:11" x14ac:dyDescent="0.2">
      <c r="A889" s="26" t="s">
        <v>121</v>
      </c>
      <c r="B889" s="27" t="s">
        <v>12</v>
      </c>
      <c r="C889" s="27">
        <v>3</v>
      </c>
      <c r="D889" s="45">
        <v>15</v>
      </c>
      <c r="E889" s="45">
        <v>1</v>
      </c>
      <c r="F889" s="186">
        <v>1.1045722999999999E-7</v>
      </c>
      <c r="G889" s="187">
        <v>1.1053912000000001E-7</v>
      </c>
      <c r="H889" s="191" t="s">
        <v>123</v>
      </c>
      <c r="I889" s="8"/>
      <c r="J889" s="4"/>
      <c r="K889" s="6"/>
    </row>
    <row r="890" spans="1:11" x14ac:dyDescent="0.2">
      <c r="A890" s="26" t="s">
        <v>121</v>
      </c>
      <c r="B890" s="27" t="s">
        <v>12</v>
      </c>
      <c r="C890" s="27">
        <v>3</v>
      </c>
      <c r="D890" s="45">
        <v>15</v>
      </c>
      <c r="E890" s="45">
        <v>2</v>
      </c>
      <c r="F890" s="186">
        <v>1.1248031E-7</v>
      </c>
      <c r="G890" s="187">
        <v>1.1068229E-7</v>
      </c>
      <c r="H890" s="191" t="s">
        <v>123</v>
      </c>
      <c r="I890" s="8"/>
      <c r="J890" s="4"/>
      <c r="K890" s="6"/>
    </row>
    <row r="891" spans="1:11" x14ac:dyDescent="0.2">
      <c r="A891" s="26" t="s">
        <v>121</v>
      </c>
      <c r="B891" s="27" t="s">
        <v>12</v>
      </c>
      <c r="C891" s="27">
        <v>3</v>
      </c>
      <c r="D891" s="45">
        <v>15</v>
      </c>
      <c r="E891" s="45">
        <v>3</v>
      </c>
      <c r="F891" s="186">
        <v>1.1346079000000001E-7</v>
      </c>
      <c r="G891" s="187">
        <v>1.1061918999999999E-7</v>
      </c>
      <c r="H891" s="191" t="s">
        <v>123</v>
      </c>
      <c r="I891" s="8"/>
      <c r="J891" s="4"/>
      <c r="K891" s="6"/>
    </row>
    <row r="892" spans="1:11" x14ac:dyDescent="0.2">
      <c r="A892" s="26" t="s">
        <v>121</v>
      </c>
      <c r="B892" s="27" t="s">
        <v>12</v>
      </c>
      <c r="C892" s="27">
        <v>3</v>
      </c>
      <c r="D892" s="45">
        <v>15</v>
      </c>
      <c r="E892" s="45">
        <v>4</v>
      </c>
      <c r="F892" s="186">
        <v>1.1038701E-7</v>
      </c>
      <c r="G892" s="187">
        <v>1.106524E-7</v>
      </c>
      <c r="H892" s="191" t="s">
        <v>123</v>
      </c>
      <c r="I892" s="8"/>
      <c r="J892" s="4"/>
      <c r="K892" s="6"/>
    </row>
    <row r="893" spans="1:11" x14ac:dyDescent="0.2">
      <c r="A893" s="26" t="s">
        <v>121</v>
      </c>
      <c r="B893" s="27" t="s">
        <v>12</v>
      </c>
      <c r="C893" s="27">
        <v>3</v>
      </c>
      <c r="D893" s="45">
        <v>15</v>
      </c>
      <c r="E893" s="45">
        <v>5</v>
      </c>
      <c r="F893" s="186">
        <v>1.1307919E-7</v>
      </c>
      <c r="G893" s="187">
        <v>1.1067749E-7</v>
      </c>
      <c r="H893" s="191" t="s">
        <v>123</v>
      </c>
      <c r="I893" s="8"/>
      <c r="J893" s="4"/>
      <c r="K893" s="6"/>
    </row>
    <row r="894" spans="1:11" x14ac:dyDescent="0.2">
      <c r="A894" s="26" t="s">
        <v>121</v>
      </c>
      <c r="B894" s="27" t="s">
        <v>12</v>
      </c>
      <c r="C894" s="27">
        <v>3</v>
      </c>
      <c r="D894" s="45">
        <v>15</v>
      </c>
      <c r="E894" s="45">
        <v>6</v>
      </c>
      <c r="F894" s="186">
        <v>1.1604268000000001E-7</v>
      </c>
      <c r="G894" s="187">
        <v>1.1069668000000001E-7</v>
      </c>
      <c r="H894" s="191" t="s">
        <v>123</v>
      </c>
      <c r="I894" s="8"/>
      <c r="J894" s="4"/>
      <c r="K894" s="6"/>
    </row>
    <row r="895" spans="1:11" x14ac:dyDescent="0.2">
      <c r="A895" s="26" t="s">
        <v>121</v>
      </c>
      <c r="B895" s="27" t="s">
        <v>12</v>
      </c>
      <c r="C895" s="27">
        <v>3</v>
      </c>
      <c r="D895" s="45">
        <v>15</v>
      </c>
      <c r="E895" s="45">
        <v>7</v>
      </c>
      <c r="F895" s="186">
        <v>1.1404128000000001E-7</v>
      </c>
      <c r="G895" s="187">
        <v>1.1071513E-7</v>
      </c>
      <c r="H895" s="191" t="s">
        <v>123</v>
      </c>
      <c r="I895" s="8"/>
      <c r="J895" s="4"/>
      <c r="K895" s="6"/>
    </row>
    <row r="896" spans="1:11" x14ac:dyDescent="0.2">
      <c r="A896" s="26" t="s">
        <v>121</v>
      </c>
      <c r="B896" s="27" t="s">
        <v>12</v>
      </c>
      <c r="C896" s="27">
        <v>3</v>
      </c>
      <c r="D896" s="45">
        <v>15</v>
      </c>
      <c r="E896" s="45">
        <v>8</v>
      </c>
      <c r="F896" s="186">
        <v>1.1302404000000001E-7</v>
      </c>
      <c r="G896" s="187">
        <v>1.1073209999999999E-7</v>
      </c>
      <c r="H896" s="191" t="s">
        <v>123</v>
      </c>
      <c r="I896" s="8"/>
      <c r="J896" s="4"/>
      <c r="K896" s="6"/>
    </row>
    <row r="897" spans="1:11" x14ac:dyDescent="0.2">
      <c r="A897" s="26" t="s">
        <v>121</v>
      </c>
      <c r="B897" s="27" t="s">
        <v>12</v>
      </c>
      <c r="C897" s="27">
        <v>3</v>
      </c>
      <c r="D897" s="45">
        <v>15</v>
      </c>
      <c r="E897" s="45">
        <v>9</v>
      </c>
      <c r="F897" s="186">
        <v>1.1303176000000001E-7</v>
      </c>
      <c r="G897" s="187">
        <v>1.1078081E-7</v>
      </c>
      <c r="H897" s="191" t="s">
        <v>123</v>
      </c>
      <c r="I897" s="8"/>
      <c r="J897" s="4"/>
      <c r="K897" s="6"/>
    </row>
    <row r="898" spans="1:11" x14ac:dyDescent="0.2">
      <c r="A898" s="26" t="s">
        <v>121</v>
      </c>
      <c r="B898" s="27" t="s">
        <v>12</v>
      </c>
      <c r="C898" s="27">
        <v>3</v>
      </c>
      <c r="D898" s="45">
        <v>15</v>
      </c>
      <c r="E898" s="45">
        <v>10</v>
      </c>
      <c r="F898" s="186">
        <v>1.1401996E-7</v>
      </c>
      <c r="G898" s="187">
        <v>1.1068561E-7</v>
      </c>
      <c r="H898" s="191" t="s">
        <v>123</v>
      </c>
      <c r="I898" s="8"/>
      <c r="J898" s="4"/>
      <c r="K898" s="6"/>
    </row>
    <row r="899" spans="1:11" x14ac:dyDescent="0.2">
      <c r="A899" s="26" t="s">
        <v>121</v>
      </c>
      <c r="B899" s="27" t="s">
        <v>12</v>
      </c>
      <c r="C899" s="27">
        <v>3</v>
      </c>
      <c r="D899" s="45">
        <v>15</v>
      </c>
      <c r="E899" s="45">
        <v>11</v>
      </c>
      <c r="F899" s="186">
        <v>1.1618973E-7</v>
      </c>
      <c r="G899" s="187">
        <v>1.1055314E-7</v>
      </c>
      <c r="H899" s="191" t="s">
        <v>123</v>
      </c>
      <c r="I899" s="8"/>
      <c r="J899" s="4"/>
      <c r="K899" s="6"/>
    </row>
    <row r="900" spans="1:11" x14ac:dyDescent="0.2">
      <c r="A900" s="26" t="s">
        <v>121</v>
      </c>
      <c r="B900" s="27" t="s">
        <v>12</v>
      </c>
      <c r="C900" s="27">
        <v>3</v>
      </c>
      <c r="D900" s="45">
        <v>15</v>
      </c>
      <c r="E900" s="45">
        <v>12</v>
      </c>
      <c r="F900" s="186">
        <v>1.1269795E-7</v>
      </c>
      <c r="G900" s="187">
        <v>1.1049114999999999E-7</v>
      </c>
      <c r="H900" s="191" t="s">
        <v>123</v>
      </c>
      <c r="I900" s="8"/>
      <c r="J900" s="4"/>
      <c r="K900" s="6"/>
    </row>
    <row r="901" spans="1:11" x14ac:dyDescent="0.2">
      <c r="A901" s="26" t="s">
        <v>121</v>
      </c>
      <c r="B901" s="27" t="s">
        <v>12</v>
      </c>
      <c r="C901" s="27">
        <v>3</v>
      </c>
      <c r="D901" s="45">
        <v>15</v>
      </c>
      <c r="E901" s="45">
        <v>13</v>
      </c>
      <c r="F901" s="186">
        <v>1.1022047E-7</v>
      </c>
      <c r="G901" s="187">
        <v>1.1049926000000001E-7</v>
      </c>
      <c r="H901" s="191" t="s">
        <v>123</v>
      </c>
      <c r="I901" s="8"/>
      <c r="J901" s="4"/>
      <c r="K901" s="6"/>
    </row>
    <row r="902" spans="1:11" x14ac:dyDescent="0.2">
      <c r="A902" s="26" t="s">
        <v>121</v>
      </c>
      <c r="B902" s="27" t="s">
        <v>12</v>
      </c>
      <c r="C902" s="27">
        <v>3</v>
      </c>
      <c r="D902" s="45">
        <v>15</v>
      </c>
      <c r="E902" s="45">
        <v>14</v>
      </c>
      <c r="F902" s="186">
        <v>1.1334609E-7</v>
      </c>
      <c r="G902" s="187">
        <v>1.1057268999999999E-7</v>
      </c>
      <c r="H902" s="191" t="s">
        <v>123</v>
      </c>
      <c r="I902" s="8"/>
      <c r="J902" s="4"/>
      <c r="K902" s="6"/>
    </row>
    <row r="903" spans="1:11" x14ac:dyDescent="0.2">
      <c r="A903" s="26" t="s">
        <v>121</v>
      </c>
      <c r="B903" s="27" t="s">
        <v>12</v>
      </c>
      <c r="C903" s="27">
        <v>3</v>
      </c>
      <c r="D903" s="45">
        <v>15</v>
      </c>
      <c r="E903" s="45">
        <v>15</v>
      </c>
      <c r="F903" s="186">
        <v>1.1227297E-7</v>
      </c>
      <c r="G903" s="187">
        <v>1.1067675E-7</v>
      </c>
      <c r="H903" s="191" t="s">
        <v>123</v>
      </c>
      <c r="I903" s="8"/>
      <c r="J903" s="4"/>
      <c r="K903" s="6"/>
    </row>
    <row r="904" spans="1:11" x14ac:dyDescent="0.2">
      <c r="A904" s="26" t="s">
        <v>121</v>
      </c>
      <c r="B904" s="27" t="s">
        <v>12</v>
      </c>
      <c r="C904" s="27">
        <v>3</v>
      </c>
      <c r="D904" s="45">
        <v>15</v>
      </c>
      <c r="E904" s="45">
        <v>16</v>
      </c>
      <c r="F904" s="186">
        <v>1.1048222E-7</v>
      </c>
      <c r="G904" s="187">
        <v>1.1075535E-7</v>
      </c>
      <c r="H904" s="191" t="s">
        <v>123</v>
      </c>
      <c r="I904" s="8"/>
      <c r="J904" s="4"/>
      <c r="K904" s="6"/>
    </row>
    <row r="905" spans="1:11" x14ac:dyDescent="0.2">
      <c r="A905" s="26" t="s">
        <v>121</v>
      </c>
      <c r="B905" s="29" t="s">
        <v>12</v>
      </c>
      <c r="C905" s="27">
        <v>3</v>
      </c>
      <c r="D905" s="44">
        <v>20</v>
      </c>
      <c r="E905" s="44">
        <v>1</v>
      </c>
      <c r="F905" s="186">
        <v>1.1169174E-7</v>
      </c>
      <c r="G905" s="187">
        <v>1.1198633E-7</v>
      </c>
      <c r="H905" s="191" t="s">
        <v>123</v>
      </c>
      <c r="I905" s="8"/>
      <c r="J905" s="4"/>
      <c r="K905" s="6"/>
    </row>
    <row r="906" spans="1:11" x14ac:dyDescent="0.2">
      <c r="A906" s="26" t="s">
        <v>121</v>
      </c>
      <c r="B906" s="27" t="s">
        <v>12</v>
      </c>
      <c r="C906" s="27">
        <v>3</v>
      </c>
      <c r="D906" s="45">
        <v>20</v>
      </c>
      <c r="E906" s="45">
        <v>2</v>
      </c>
      <c r="F906" s="186">
        <v>1.1249575E-7</v>
      </c>
      <c r="G906" s="187">
        <v>1.1208190000000001E-7</v>
      </c>
      <c r="H906" s="191" t="s">
        <v>123</v>
      </c>
      <c r="I906" s="8"/>
      <c r="J906" s="4"/>
      <c r="K906" s="6"/>
    </row>
    <row r="907" spans="1:11" x14ac:dyDescent="0.2">
      <c r="A907" s="26" t="s">
        <v>121</v>
      </c>
      <c r="B907" s="27" t="s">
        <v>12</v>
      </c>
      <c r="C907" s="27">
        <v>3</v>
      </c>
      <c r="D907" s="45">
        <v>20</v>
      </c>
      <c r="E907" s="45">
        <v>3</v>
      </c>
      <c r="F907" s="186">
        <v>1.1347733E-7</v>
      </c>
      <c r="G907" s="187">
        <v>1.120236E-7</v>
      </c>
      <c r="H907" s="191" t="s">
        <v>123</v>
      </c>
      <c r="I907" s="8"/>
      <c r="J907" s="4"/>
      <c r="K907" s="6"/>
    </row>
    <row r="908" spans="1:11" x14ac:dyDescent="0.2">
      <c r="A908" s="26" t="s">
        <v>121</v>
      </c>
      <c r="B908" s="27" t="s">
        <v>12</v>
      </c>
      <c r="C908" s="27">
        <v>3</v>
      </c>
      <c r="D908" s="45">
        <v>20</v>
      </c>
      <c r="E908" s="45">
        <v>4</v>
      </c>
      <c r="F908" s="186">
        <v>1.1171637E-7</v>
      </c>
      <c r="G908" s="187">
        <v>1.1205348999999999E-7</v>
      </c>
      <c r="H908" s="191" t="s">
        <v>123</v>
      </c>
      <c r="I908" s="8"/>
      <c r="J908" s="4"/>
      <c r="K908" s="6"/>
    </row>
    <row r="909" spans="1:11" x14ac:dyDescent="0.2">
      <c r="A909" s="26" t="s">
        <v>121</v>
      </c>
      <c r="B909" s="27" t="s">
        <v>12</v>
      </c>
      <c r="C909" s="27">
        <v>3</v>
      </c>
      <c r="D909" s="45">
        <v>20</v>
      </c>
      <c r="E909" s="45">
        <v>5</v>
      </c>
      <c r="F909" s="186">
        <v>1.1311338E-7</v>
      </c>
      <c r="G909" s="187">
        <v>1.1209002E-7</v>
      </c>
      <c r="H909" s="191" t="s">
        <v>123</v>
      </c>
      <c r="I909" s="8"/>
      <c r="J909" s="4"/>
      <c r="K909" s="6"/>
    </row>
    <row r="910" spans="1:11" x14ac:dyDescent="0.2">
      <c r="A910" s="26" t="s">
        <v>121</v>
      </c>
      <c r="B910" s="27" t="s">
        <v>12</v>
      </c>
      <c r="C910" s="27">
        <v>3</v>
      </c>
      <c r="D910" s="45">
        <v>20</v>
      </c>
      <c r="E910" s="45">
        <v>6</v>
      </c>
      <c r="F910" s="186">
        <v>1.16039E-7</v>
      </c>
      <c r="G910" s="187">
        <v>1.1208190000000001E-7</v>
      </c>
      <c r="H910" s="191" t="s">
        <v>123</v>
      </c>
      <c r="I910" s="8"/>
      <c r="J910" s="4"/>
      <c r="K910" s="6"/>
    </row>
    <row r="911" spans="1:11" x14ac:dyDescent="0.2">
      <c r="A911" s="26" t="s">
        <v>121</v>
      </c>
      <c r="B911" s="27" t="s">
        <v>12</v>
      </c>
      <c r="C911" s="27">
        <v>3</v>
      </c>
      <c r="D911" s="45">
        <v>20</v>
      </c>
      <c r="E911" s="45">
        <v>7</v>
      </c>
      <c r="F911" s="186">
        <v>1.140229E-7</v>
      </c>
      <c r="G911" s="187">
        <v>1.120712E-7</v>
      </c>
      <c r="H911" s="191" t="s">
        <v>123</v>
      </c>
      <c r="I911" s="8"/>
      <c r="J911" s="4"/>
      <c r="K911" s="6"/>
    </row>
    <row r="912" spans="1:11" x14ac:dyDescent="0.2">
      <c r="A912" s="26" t="s">
        <v>121</v>
      </c>
      <c r="B912" s="27" t="s">
        <v>12</v>
      </c>
      <c r="C912" s="27">
        <v>3</v>
      </c>
      <c r="D912" s="45">
        <v>20</v>
      </c>
      <c r="E912" s="45">
        <v>8</v>
      </c>
      <c r="F912" s="186">
        <v>1.1308396E-7</v>
      </c>
      <c r="G912" s="187">
        <v>1.12076E-7</v>
      </c>
      <c r="H912" s="191" t="s">
        <v>123</v>
      </c>
      <c r="I912" s="8"/>
      <c r="J912" s="4"/>
      <c r="K912" s="6"/>
    </row>
    <row r="913" spans="1:11" x14ac:dyDescent="0.2">
      <c r="A913" s="26" t="s">
        <v>121</v>
      </c>
      <c r="B913" s="27" t="s">
        <v>12</v>
      </c>
      <c r="C913" s="27">
        <v>3</v>
      </c>
      <c r="D913" s="45">
        <v>20</v>
      </c>
      <c r="E913" s="45">
        <v>9</v>
      </c>
      <c r="F913" s="186">
        <v>1.1305382E-7</v>
      </c>
      <c r="G913" s="187">
        <v>1.1215681E-7</v>
      </c>
      <c r="H913" s="191" t="s">
        <v>123</v>
      </c>
      <c r="I913" s="8"/>
      <c r="J913" s="4"/>
      <c r="K913" s="6"/>
    </row>
    <row r="914" spans="1:11" x14ac:dyDescent="0.2">
      <c r="A914" s="26" t="s">
        <v>121</v>
      </c>
      <c r="B914" s="27" t="s">
        <v>12</v>
      </c>
      <c r="C914" s="27">
        <v>3</v>
      </c>
      <c r="D914" s="45">
        <v>20</v>
      </c>
      <c r="E914" s="45">
        <v>10</v>
      </c>
      <c r="F914" s="186">
        <v>1.1406996E-7</v>
      </c>
      <c r="G914" s="187">
        <v>1.1211216E-7</v>
      </c>
      <c r="H914" s="191" t="s">
        <v>123</v>
      </c>
      <c r="I914" s="8"/>
      <c r="J914" s="4"/>
      <c r="K914" s="6"/>
    </row>
    <row r="915" spans="1:11" x14ac:dyDescent="0.2">
      <c r="A915" s="26" t="s">
        <v>121</v>
      </c>
      <c r="B915" s="27" t="s">
        <v>12</v>
      </c>
      <c r="C915" s="27">
        <v>3</v>
      </c>
      <c r="D915" s="45">
        <v>20</v>
      </c>
      <c r="E915" s="45">
        <v>11</v>
      </c>
      <c r="F915" s="186">
        <v>1.1620149E-7</v>
      </c>
      <c r="G915" s="187">
        <v>1.1209296999999999E-7</v>
      </c>
      <c r="H915" s="191" t="s">
        <v>123</v>
      </c>
      <c r="I915" s="8"/>
      <c r="J915" s="4"/>
      <c r="K915" s="6"/>
    </row>
    <row r="916" spans="1:11" x14ac:dyDescent="0.2">
      <c r="A916" s="26" t="s">
        <v>121</v>
      </c>
      <c r="B916" s="27" t="s">
        <v>12</v>
      </c>
      <c r="C916" s="27">
        <v>3</v>
      </c>
      <c r="D916" s="45">
        <v>20</v>
      </c>
      <c r="E916" s="45">
        <v>12</v>
      </c>
      <c r="F916" s="186">
        <v>1.1268582E-7</v>
      </c>
      <c r="G916" s="187">
        <v>1.1198412E-7</v>
      </c>
      <c r="H916" s="191" t="s">
        <v>123</v>
      </c>
      <c r="I916" s="8"/>
      <c r="J916" s="4"/>
      <c r="K916" s="6"/>
    </row>
    <row r="917" spans="1:11" x14ac:dyDescent="0.2">
      <c r="A917" s="26" t="s">
        <v>121</v>
      </c>
      <c r="B917" s="27" t="s">
        <v>12</v>
      </c>
      <c r="C917" s="27">
        <v>3</v>
      </c>
      <c r="D917" s="45">
        <v>20</v>
      </c>
      <c r="E917" s="45">
        <v>13</v>
      </c>
      <c r="F917" s="186">
        <v>1.1167666E-7</v>
      </c>
      <c r="G917" s="187">
        <v>1.1196419E-7</v>
      </c>
      <c r="H917" s="191" t="s">
        <v>123</v>
      </c>
      <c r="I917" s="8"/>
      <c r="J917" s="4"/>
      <c r="K917" s="6"/>
    </row>
    <row r="918" spans="1:11" x14ac:dyDescent="0.2">
      <c r="A918" s="26" t="s">
        <v>121</v>
      </c>
      <c r="B918" s="27" t="s">
        <v>12</v>
      </c>
      <c r="C918" s="27">
        <v>3</v>
      </c>
      <c r="D918" s="45">
        <v>20</v>
      </c>
      <c r="E918" s="45">
        <v>14</v>
      </c>
      <c r="F918" s="186">
        <v>1.1335969E-7</v>
      </c>
      <c r="G918" s="187">
        <v>1.1202803000000001E-7</v>
      </c>
      <c r="H918" s="191" t="s">
        <v>123</v>
      </c>
      <c r="I918" s="8"/>
      <c r="J918" s="4"/>
      <c r="K918" s="6"/>
    </row>
    <row r="919" spans="1:11" x14ac:dyDescent="0.2">
      <c r="A919" s="26" t="s">
        <v>121</v>
      </c>
      <c r="B919" s="27" t="s">
        <v>12</v>
      </c>
      <c r="C919" s="27">
        <v>3</v>
      </c>
      <c r="D919" s="45">
        <v>20</v>
      </c>
      <c r="E919" s="45">
        <v>15</v>
      </c>
      <c r="F919" s="186">
        <v>1.1229576E-7</v>
      </c>
      <c r="G919" s="187">
        <v>1.1200515E-7</v>
      </c>
      <c r="H919" s="191" t="s">
        <v>123</v>
      </c>
      <c r="I919" s="8"/>
      <c r="J919" s="4"/>
      <c r="K919" s="6"/>
    </row>
    <row r="920" spans="1:11" x14ac:dyDescent="0.2">
      <c r="A920" s="26" t="s">
        <v>121</v>
      </c>
      <c r="B920" s="27" t="s">
        <v>12</v>
      </c>
      <c r="C920" s="27">
        <v>3</v>
      </c>
      <c r="D920" s="45">
        <v>20</v>
      </c>
      <c r="E920" s="45">
        <v>16</v>
      </c>
      <c r="F920" s="186">
        <v>1.1188622E-7</v>
      </c>
      <c r="G920" s="187">
        <v>1.1212765999999999E-7</v>
      </c>
      <c r="H920" s="191" t="s">
        <v>123</v>
      </c>
      <c r="I920" s="8"/>
      <c r="J920" s="4"/>
      <c r="K920" s="6"/>
    </row>
    <row r="921" spans="1:11" x14ac:dyDescent="0.2">
      <c r="A921" s="26" t="s">
        <v>121</v>
      </c>
      <c r="B921" s="27" t="s">
        <v>12</v>
      </c>
      <c r="C921" s="27">
        <v>3</v>
      </c>
      <c r="D921" s="45">
        <v>26</v>
      </c>
      <c r="E921" s="45">
        <v>1</v>
      </c>
      <c r="F921" s="186">
        <v>1.1283839000000001E-7</v>
      </c>
      <c r="G921" s="187">
        <v>1.1294978999999999E-7</v>
      </c>
      <c r="H921" s="191" t="s">
        <v>123</v>
      </c>
      <c r="I921" s="8"/>
      <c r="J921" s="4"/>
      <c r="K921" s="6"/>
    </row>
    <row r="922" spans="1:11" x14ac:dyDescent="0.2">
      <c r="A922" s="26" t="s">
        <v>121</v>
      </c>
      <c r="B922" s="27" t="s">
        <v>12</v>
      </c>
      <c r="C922" s="27">
        <v>3</v>
      </c>
      <c r="D922" s="45">
        <v>26</v>
      </c>
      <c r="E922" s="45">
        <v>2</v>
      </c>
      <c r="F922" s="186">
        <v>1.1285383E-7</v>
      </c>
      <c r="G922" s="187">
        <v>1.1301474000000001E-7</v>
      </c>
      <c r="H922" s="191" t="s">
        <v>123</v>
      </c>
      <c r="I922" s="8"/>
      <c r="J922" s="4"/>
      <c r="K922" s="6"/>
    </row>
    <row r="923" spans="1:11" x14ac:dyDescent="0.2">
      <c r="A923" s="26" t="s">
        <v>121</v>
      </c>
      <c r="B923" s="27" t="s">
        <v>12</v>
      </c>
      <c r="C923" s="27">
        <v>3</v>
      </c>
      <c r="D923" s="45">
        <v>26</v>
      </c>
      <c r="E923" s="45">
        <v>3</v>
      </c>
      <c r="F923" s="186">
        <v>1.1347513E-7</v>
      </c>
      <c r="G923" s="187">
        <v>1.1302433E-7</v>
      </c>
      <c r="H923" s="191" t="s">
        <v>123</v>
      </c>
      <c r="I923" s="8"/>
      <c r="J923" s="4"/>
      <c r="K923" s="6"/>
    </row>
    <row r="924" spans="1:11" x14ac:dyDescent="0.2">
      <c r="A924" s="26" t="s">
        <v>121</v>
      </c>
      <c r="B924" s="27" t="s">
        <v>12</v>
      </c>
      <c r="C924" s="27">
        <v>3</v>
      </c>
      <c r="D924" s="45">
        <v>26</v>
      </c>
      <c r="E924" s="45">
        <v>4</v>
      </c>
      <c r="F924" s="186">
        <v>1.1290015E-7</v>
      </c>
      <c r="G924" s="187">
        <v>1.1302765E-7</v>
      </c>
      <c r="H924" s="191" t="s">
        <v>123</v>
      </c>
      <c r="I924" s="8"/>
      <c r="J924" s="4"/>
      <c r="K924" s="6"/>
    </row>
    <row r="925" spans="1:11" x14ac:dyDescent="0.2">
      <c r="A925" s="26" t="s">
        <v>121</v>
      </c>
      <c r="B925" s="27" t="s">
        <v>12</v>
      </c>
      <c r="C925" s="27">
        <v>3</v>
      </c>
      <c r="D925" s="45">
        <v>26</v>
      </c>
      <c r="E925" s="45">
        <v>5</v>
      </c>
      <c r="F925" s="186">
        <v>1.1313948E-7</v>
      </c>
      <c r="G925" s="187">
        <v>1.1304057E-7</v>
      </c>
      <c r="H925" s="191" t="s">
        <v>123</v>
      </c>
      <c r="I925" s="8"/>
      <c r="J925" s="4"/>
      <c r="K925" s="6"/>
    </row>
    <row r="926" spans="1:11" x14ac:dyDescent="0.2">
      <c r="A926" s="26" t="s">
        <v>121</v>
      </c>
      <c r="B926" s="27" t="s">
        <v>12</v>
      </c>
      <c r="C926" s="27">
        <v>3</v>
      </c>
      <c r="D926" s="45">
        <v>26</v>
      </c>
      <c r="E926" s="45">
        <v>6</v>
      </c>
      <c r="F926" s="186">
        <v>1.1606547E-7</v>
      </c>
      <c r="G926" s="187">
        <v>1.1304905E-7</v>
      </c>
      <c r="H926" s="191" t="s">
        <v>123</v>
      </c>
      <c r="I926" s="8"/>
      <c r="J926" s="4"/>
      <c r="K926" s="6"/>
    </row>
    <row r="927" spans="1:11" x14ac:dyDescent="0.2">
      <c r="A927" s="26" t="s">
        <v>121</v>
      </c>
      <c r="B927" s="27" t="s">
        <v>12</v>
      </c>
      <c r="C927" s="27">
        <v>3</v>
      </c>
      <c r="D927" s="45">
        <v>26</v>
      </c>
      <c r="E927" s="45">
        <v>7</v>
      </c>
      <c r="F927" s="186">
        <v>1.1407877999999999E-7</v>
      </c>
      <c r="G927" s="187">
        <v>1.1305754E-7</v>
      </c>
      <c r="H927" s="191" t="s">
        <v>123</v>
      </c>
      <c r="I927" s="8"/>
      <c r="J927" s="4"/>
      <c r="K927" s="6"/>
    </row>
    <row r="928" spans="1:11" x14ac:dyDescent="0.2">
      <c r="A928" s="26" t="s">
        <v>121</v>
      </c>
      <c r="B928" s="27" t="s">
        <v>12</v>
      </c>
      <c r="C928" s="27">
        <v>3</v>
      </c>
      <c r="D928" s="45">
        <v>26</v>
      </c>
      <c r="E928" s="45">
        <v>8</v>
      </c>
      <c r="F928" s="186">
        <v>1.1309426E-7</v>
      </c>
      <c r="G928" s="187">
        <v>1.1309223E-7</v>
      </c>
      <c r="H928" s="191" t="s">
        <v>123</v>
      </c>
      <c r="I928" s="8"/>
      <c r="J928" s="4"/>
      <c r="K928" s="6"/>
    </row>
    <row r="929" spans="1:11" x14ac:dyDescent="0.2">
      <c r="A929" s="26" t="s">
        <v>121</v>
      </c>
      <c r="B929" s="27" t="s">
        <v>12</v>
      </c>
      <c r="C929" s="27">
        <v>3</v>
      </c>
      <c r="D929" s="45">
        <v>26</v>
      </c>
      <c r="E929" s="45">
        <v>9</v>
      </c>
      <c r="F929" s="186">
        <v>1.1310418E-7</v>
      </c>
      <c r="G929" s="187">
        <v>1.1317045E-7</v>
      </c>
      <c r="H929" s="191" t="s">
        <v>123</v>
      </c>
      <c r="I929" s="8"/>
      <c r="J929" s="4"/>
      <c r="K929" s="6"/>
    </row>
    <row r="930" spans="1:11" x14ac:dyDescent="0.2">
      <c r="A930" s="26" t="s">
        <v>121</v>
      </c>
      <c r="B930" s="27" t="s">
        <v>12</v>
      </c>
      <c r="C930" s="27">
        <v>3</v>
      </c>
      <c r="D930" s="45">
        <v>26</v>
      </c>
      <c r="E930" s="45">
        <v>10</v>
      </c>
      <c r="F930" s="186">
        <v>1.1400562000000001E-7</v>
      </c>
      <c r="G930" s="187">
        <v>1.1311363E-7</v>
      </c>
      <c r="H930" s="191" t="s">
        <v>123</v>
      </c>
      <c r="I930" s="8"/>
      <c r="J930" s="4"/>
      <c r="K930" s="6"/>
    </row>
    <row r="931" spans="1:11" x14ac:dyDescent="0.2">
      <c r="A931" s="26" t="s">
        <v>121</v>
      </c>
      <c r="B931" s="27" t="s">
        <v>12</v>
      </c>
      <c r="C931" s="27">
        <v>3</v>
      </c>
      <c r="D931" s="45">
        <v>26</v>
      </c>
      <c r="E931" s="45">
        <v>11</v>
      </c>
      <c r="F931" s="186">
        <v>1.1622282E-7</v>
      </c>
      <c r="G931" s="187">
        <v>1.1311141E-7</v>
      </c>
      <c r="H931" s="191" t="s">
        <v>123</v>
      </c>
      <c r="I931" s="8"/>
      <c r="J931" s="4"/>
      <c r="K931" s="6"/>
    </row>
    <row r="932" spans="1:11" x14ac:dyDescent="0.2">
      <c r="A932" s="26" t="s">
        <v>121</v>
      </c>
      <c r="B932" s="27" t="s">
        <v>12</v>
      </c>
      <c r="C932" s="27">
        <v>3</v>
      </c>
      <c r="D932" s="45">
        <v>26</v>
      </c>
      <c r="E932" s="45">
        <v>12</v>
      </c>
      <c r="F932" s="186">
        <v>1.1278470999999999E-7</v>
      </c>
      <c r="G932" s="187">
        <v>1.1304315E-7</v>
      </c>
      <c r="H932" s="191" t="s">
        <v>123</v>
      </c>
      <c r="I932" s="8"/>
      <c r="J932" s="4"/>
      <c r="K932" s="6"/>
    </row>
    <row r="933" spans="1:11" x14ac:dyDescent="0.2">
      <c r="A933" s="26" t="s">
        <v>121</v>
      </c>
      <c r="B933" s="27" t="s">
        <v>12</v>
      </c>
      <c r="C933" s="27">
        <v>3</v>
      </c>
      <c r="D933" s="45">
        <v>26</v>
      </c>
      <c r="E933" s="45">
        <v>13</v>
      </c>
      <c r="F933" s="186">
        <v>1.1279133E-7</v>
      </c>
      <c r="G933" s="187">
        <v>1.1305164E-7</v>
      </c>
      <c r="H933" s="191" t="s">
        <v>123</v>
      </c>
      <c r="I933" s="8"/>
      <c r="J933" s="4"/>
      <c r="K933" s="6"/>
    </row>
    <row r="934" spans="1:11" x14ac:dyDescent="0.2">
      <c r="A934" s="26" t="s">
        <v>121</v>
      </c>
      <c r="B934" s="27" t="s">
        <v>12</v>
      </c>
      <c r="C934" s="27">
        <v>3</v>
      </c>
      <c r="D934" s="45">
        <v>26</v>
      </c>
      <c r="E934" s="45">
        <v>14</v>
      </c>
      <c r="F934" s="186">
        <v>1.1339609E-7</v>
      </c>
      <c r="G934" s="187">
        <v>1.1302691E-7</v>
      </c>
      <c r="H934" s="191" t="s">
        <v>123</v>
      </c>
      <c r="I934" s="8"/>
      <c r="J934" s="4"/>
      <c r="K934" s="6"/>
    </row>
    <row r="935" spans="1:11" x14ac:dyDescent="0.2">
      <c r="A935" s="26" t="s">
        <v>121</v>
      </c>
      <c r="B935" s="27" t="s">
        <v>12</v>
      </c>
      <c r="C935" s="27">
        <v>3</v>
      </c>
      <c r="D935" s="45">
        <v>26</v>
      </c>
      <c r="E935" s="45">
        <v>15</v>
      </c>
      <c r="F935" s="186">
        <v>1.1283434000000001E-7</v>
      </c>
      <c r="G935" s="187">
        <v>1.1308226E-7</v>
      </c>
      <c r="H935" s="191" t="s">
        <v>123</v>
      </c>
      <c r="I935" s="8"/>
      <c r="J935" s="4"/>
      <c r="K935" s="6"/>
    </row>
    <row r="936" spans="1:11" x14ac:dyDescent="0.2">
      <c r="A936" s="26" t="s">
        <v>121</v>
      </c>
      <c r="B936" s="27" t="s">
        <v>12</v>
      </c>
      <c r="C936" s="27">
        <v>3</v>
      </c>
      <c r="D936" s="45">
        <v>26</v>
      </c>
      <c r="E936" s="45">
        <v>16</v>
      </c>
      <c r="F936" s="186">
        <v>1.1282662000000001E-7</v>
      </c>
      <c r="G936" s="187">
        <v>1.1305274E-7</v>
      </c>
      <c r="H936" s="191" t="s">
        <v>123</v>
      </c>
      <c r="I936" s="8"/>
      <c r="J936" s="4"/>
      <c r="K936" s="6"/>
    </row>
    <row r="937" spans="1:11" x14ac:dyDescent="0.2">
      <c r="A937" s="26" t="s">
        <v>121</v>
      </c>
      <c r="B937" s="27" t="s">
        <v>12</v>
      </c>
      <c r="C937" s="27">
        <v>3</v>
      </c>
      <c r="D937" s="45">
        <v>32</v>
      </c>
      <c r="E937" s="45">
        <v>1</v>
      </c>
      <c r="F937" s="186">
        <v>1.104984E-7</v>
      </c>
      <c r="G937" s="187">
        <v>1.1018893000000001E-7</v>
      </c>
      <c r="H937" s="191" t="s">
        <v>123</v>
      </c>
      <c r="I937" s="8"/>
      <c r="J937" s="4"/>
      <c r="K937" s="6"/>
    </row>
    <row r="938" spans="1:11" x14ac:dyDescent="0.2">
      <c r="A938" s="26" t="s">
        <v>121</v>
      </c>
      <c r="B938" s="27" t="s">
        <v>12</v>
      </c>
      <c r="C938" s="27">
        <v>3</v>
      </c>
      <c r="D938" s="45">
        <v>32</v>
      </c>
      <c r="E938" s="45">
        <v>2</v>
      </c>
      <c r="F938" s="186">
        <v>1.1251818000000001E-7</v>
      </c>
      <c r="G938" s="187">
        <v>1.1273688E-7</v>
      </c>
      <c r="H938" s="191" t="s">
        <v>123</v>
      </c>
      <c r="I938" s="8"/>
      <c r="J938" s="4"/>
      <c r="K938" s="6"/>
    </row>
    <row r="939" spans="1:11" x14ac:dyDescent="0.2">
      <c r="A939" s="26" t="s">
        <v>121</v>
      </c>
      <c r="B939" s="27" t="s">
        <v>12</v>
      </c>
      <c r="C939" s="27">
        <v>3</v>
      </c>
      <c r="D939" s="45">
        <v>32</v>
      </c>
      <c r="E939" s="45">
        <v>3</v>
      </c>
      <c r="F939" s="186">
        <v>1.1342880000000001E-7</v>
      </c>
      <c r="G939" s="187">
        <v>1.1372506E-7</v>
      </c>
      <c r="H939" s="191" t="s">
        <v>123</v>
      </c>
      <c r="I939" s="8"/>
      <c r="J939" s="4"/>
      <c r="K939" s="6"/>
    </row>
    <row r="940" spans="1:11" x14ac:dyDescent="0.2">
      <c r="A940" s="26" t="s">
        <v>121</v>
      </c>
      <c r="B940" s="27" t="s">
        <v>12</v>
      </c>
      <c r="C940" s="27">
        <v>3</v>
      </c>
      <c r="D940" s="45">
        <v>32</v>
      </c>
      <c r="E940" s="45">
        <v>4</v>
      </c>
      <c r="F940" s="186">
        <v>1.0886096E-7</v>
      </c>
      <c r="G940" s="187">
        <v>1.0876792E-7</v>
      </c>
      <c r="H940" s="191" t="s">
        <v>123</v>
      </c>
      <c r="I940" s="8"/>
      <c r="J940" s="4"/>
      <c r="K940" s="6"/>
    </row>
    <row r="941" spans="1:11" x14ac:dyDescent="0.2">
      <c r="A941" s="26" t="s">
        <v>121</v>
      </c>
      <c r="B941" s="27" t="s">
        <v>12</v>
      </c>
      <c r="C941" s="27">
        <v>3</v>
      </c>
      <c r="D941" s="45">
        <v>32</v>
      </c>
      <c r="E941" s="45">
        <v>5</v>
      </c>
      <c r="F941" s="186">
        <v>1.1310455E-7</v>
      </c>
      <c r="G941" s="187">
        <v>1.133365E-7</v>
      </c>
      <c r="H941" s="191" t="s">
        <v>123</v>
      </c>
      <c r="I941" s="8"/>
      <c r="J941" s="4"/>
      <c r="K941" s="6"/>
    </row>
    <row r="942" spans="1:11" x14ac:dyDescent="0.2">
      <c r="A942" s="26" t="s">
        <v>121</v>
      </c>
      <c r="B942" s="27" t="s">
        <v>12</v>
      </c>
      <c r="C942" s="27">
        <v>3</v>
      </c>
      <c r="D942" s="45">
        <v>32</v>
      </c>
      <c r="E942" s="45">
        <v>6</v>
      </c>
      <c r="F942" s="186">
        <v>1.1605959E-7</v>
      </c>
      <c r="G942" s="187">
        <v>1.162564E-7</v>
      </c>
      <c r="H942" s="191" t="s">
        <v>123</v>
      </c>
      <c r="I942" s="8"/>
      <c r="J942" s="4"/>
      <c r="K942" s="6"/>
    </row>
    <row r="943" spans="1:11" x14ac:dyDescent="0.2">
      <c r="A943" s="26" t="s">
        <v>121</v>
      </c>
      <c r="B943" s="27" t="s">
        <v>12</v>
      </c>
      <c r="C943" s="27">
        <v>3</v>
      </c>
      <c r="D943" s="45">
        <v>32</v>
      </c>
      <c r="E943" s="45">
        <v>7</v>
      </c>
      <c r="F943" s="186">
        <v>1.1404605999999999E-7</v>
      </c>
      <c r="G943" s="187">
        <v>1.1413723E-7</v>
      </c>
      <c r="H943" s="191" t="s">
        <v>123</v>
      </c>
      <c r="I943" s="8"/>
      <c r="J943" s="4"/>
      <c r="K943" s="6"/>
    </row>
    <row r="944" spans="1:11" x14ac:dyDescent="0.2">
      <c r="A944" s="26" t="s">
        <v>121</v>
      </c>
      <c r="B944" s="27" t="s">
        <v>12</v>
      </c>
      <c r="C944" s="27">
        <v>3</v>
      </c>
      <c r="D944" s="45">
        <v>32</v>
      </c>
      <c r="E944" s="45">
        <v>8</v>
      </c>
      <c r="F944" s="186">
        <v>1.1302772E-7</v>
      </c>
      <c r="G944" s="187">
        <v>1.1244426E-7</v>
      </c>
      <c r="H944" s="191" t="s">
        <v>123</v>
      </c>
      <c r="I944" s="8"/>
      <c r="J944" s="4"/>
      <c r="K944" s="6"/>
    </row>
    <row r="945" spans="1:11" x14ac:dyDescent="0.2">
      <c r="A945" s="26" t="s">
        <v>121</v>
      </c>
      <c r="B945" s="27" t="s">
        <v>12</v>
      </c>
      <c r="C945" s="27">
        <v>3</v>
      </c>
      <c r="D945" s="45">
        <v>32</v>
      </c>
      <c r="E945" s="45">
        <v>9</v>
      </c>
      <c r="F945" s="186">
        <v>1.13045E-7</v>
      </c>
      <c r="G945" s="187">
        <v>1.1205903E-7</v>
      </c>
      <c r="H945" s="191" t="s">
        <v>123</v>
      </c>
      <c r="I945" s="8"/>
      <c r="J945" s="4"/>
      <c r="K945" s="6"/>
    </row>
    <row r="946" spans="1:11" x14ac:dyDescent="0.2">
      <c r="A946" s="26" t="s">
        <v>121</v>
      </c>
      <c r="B946" s="27" t="s">
        <v>12</v>
      </c>
      <c r="C946" s="27">
        <v>3</v>
      </c>
      <c r="D946" s="45">
        <v>32</v>
      </c>
      <c r="E946" s="45">
        <v>10</v>
      </c>
      <c r="F946" s="186">
        <v>1.14024E-7</v>
      </c>
      <c r="G946" s="187">
        <v>1.1402653E-7</v>
      </c>
      <c r="H946" s="191" t="s">
        <v>123</v>
      </c>
      <c r="I946" s="8"/>
      <c r="J946" s="4"/>
      <c r="K946" s="6"/>
    </row>
    <row r="947" spans="1:11" x14ac:dyDescent="0.2">
      <c r="A947" s="26" t="s">
        <v>121</v>
      </c>
      <c r="B947" s="27" t="s">
        <v>12</v>
      </c>
      <c r="C947" s="27">
        <v>3</v>
      </c>
      <c r="D947" s="45">
        <v>32</v>
      </c>
      <c r="E947" s="45">
        <v>11</v>
      </c>
      <c r="F947" s="186">
        <v>1.1620149E-7</v>
      </c>
      <c r="G947" s="187">
        <v>1.1635639999999999E-7</v>
      </c>
      <c r="H947" s="191" t="s">
        <v>123</v>
      </c>
      <c r="I947" s="8"/>
      <c r="J947" s="4"/>
      <c r="K947" s="6"/>
    </row>
    <row r="948" spans="1:11" x14ac:dyDescent="0.2">
      <c r="A948" s="26" t="s">
        <v>121</v>
      </c>
      <c r="B948" s="27" t="s">
        <v>12</v>
      </c>
      <c r="C948" s="27">
        <v>3</v>
      </c>
      <c r="D948" s="45">
        <v>32</v>
      </c>
      <c r="E948" s="45">
        <v>12</v>
      </c>
      <c r="F948" s="186">
        <v>1.1271007999999999E-7</v>
      </c>
      <c r="G948" s="187">
        <v>1.1265975999999999E-7</v>
      </c>
      <c r="H948" s="191" t="s">
        <v>123</v>
      </c>
      <c r="I948" s="8"/>
      <c r="J948" s="4"/>
      <c r="K948" s="6"/>
    </row>
    <row r="949" spans="1:11" x14ac:dyDescent="0.2">
      <c r="A949" s="26" t="s">
        <v>121</v>
      </c>
      <c r="B949" s="27" t="s">
        <v>12</v>
      </c>
      <c r="C949" s="27">
        <v>3</v>
      </c>
      <c r="D949" s="45">
        <v>32</v>
      </c>
      <c r="E949" s="45">
        <v>13</v>
      </c>
      <c r="F949" s="186">
        <v>1.0858266E-7</v>
      </c>
      <c r="G949" s="187">
        <v>1.0821995E-7</v>
      </c>
      <c r="H949" s="191" t="s">
        <v>123</v>
      </c>
      <c r="I949" s="8"/>
      <c r="J949" s="4"/>
      <c r="K949" s="6"/>
    </row>
    <row r="950" spans="1:11" x14ac:dyDescent="0.2">
      <c r="A950" s="26" t="s">
        <v>121</v>
      </c>
      <c r="B950" s="27" t="s">
        <v>12</v>
      </c>
      <c r="C950" s="27">
        <v>3</v>
      </c>
      <c r="D950" s="45">
        <v>32</v>
      </c>
      <c r="E950" s="45">
        <v>14</v>
      </c>
      <c r="F950" s="186">
        <v>1.1328249E-7</v>
      </c>
      <c r="G950" s="187">
        <v>1.1348152E-7</v>
      </c>
      <c r="H950" s="191" t="s">
        <v>123</v>
      </c>
      <c r="I950" s="8"/>
      <c r="J950" s="4"/>
      <c r="K950" s="6"/>
    </row>
    <row r="951" spans="1:11" x14ac:dyDescent="0.2">
      <c r="A951" s="26" t="s">
        <v>121</v>
      </c>
      <c r="B951" s="27" t="s">
        <v>12</v>
      </c>
      <c r="C951" s="27">
        <v>3</v>
      </c>
      <c r="D951" s="45">
        <v>32</v>
      </c>
      <c r="E951" s="45">
        <v>15</v>
      </c>
      <c r="F951" s="186">
        <v>1.1231083E-7</v>
      </c>
      <c r="G951" s="187">
        <v>1.1228153E-7</v>
      </c>
      <c r="H951" s="191" t="s">
        <v>123</v>
      </c>
      <c r="I951" s="8"/>
      <c r="J951" s="4"/>
      <c r="K951" s="6"/>
    </row>
    <row r="952" spans="1:11" x14ac:dyDescent="0.2">
      <c r="A952" s="26" t="s">
        <v>121</v>
      </c>
      <c r="B952" s="27" t="s">
        <v>12</v>
      </c>
      <c r="C952" s="27">
        <v>3</v>
      </c>
      <c r="D952" s="45">
        <v>32</v>
      </c>
      <c r="E952" s="45">
        <v>16</v>
      </c>
      <c r="F952" s="186">
        <v>1.1023444E-7</v>
      </c>
      <c r="G952" s="187">
        <v>1.098251E-7</v>
      </c>
      <c r="H952" s="191" t="s">
        <v>123</v>
      </c>
      <c r="I952" s="8"/>
      <c r="J952" s="4"/>
      <c r="K952" s="6"/>
    </row>
    <row r="953" spans="1:11" x14ac:dyDescent="0.2">
      <c r="A953" s="26" t="s">
        <v>121</v>
      </c>
      <c r="B953" s="27" t="s">
        <v>12</v>
      </c>
      <c r="C953" s="27">
        <v>3</v>
      </c>
      <c r="D953" s="45">
        <v>34</v>
      </c>
      <c r="E953" s="45">
        <v>1</v>
      </c>
      <c r="F953" s="186">
        <v>1.1578092E-7</v>
      </c>
      <c r="G953" s="187">
        <v>1.1618482E-7</v>
      </c>
      <c r="H953" s="191" t="s">
        <v>123</v>
      </c>
      <c r="I953" s="8"/>
      <c r="J953" s="4"/>
      <c r="K953" s="6"/>
    </row>
    <row r="954" spans="1:11" x14ac:dyDescent="0.2">
      <c r="A954" s="26" t="s">
        <v>121</v>
      </c>
      <c r="B954" s="27" t="s">
        <v>12</v>
      </c>
      <c r="C954" s="27">
        <v>3</v>
      </c>
      <c r="D954" s="45">
        <v>34</v>
      </c>
      <c r="E954" s="45">
        <v>2</v>
      </c>
      <c r="F954" s="186">
        <v>1.1248509E-7</v>
      </c>
      <c r="G954" s="187">
        <v>1.1281806E-7</v>
      </c>
      <c r="H954" s="191" t="s">
        <v>123</v>
      </c>
      <c r="I954" s="8"/>
      <c r="J954" s="4"/>
      <c r="K954" s="6"/>
    </row>
    <row r="955" spans="1:11" x14ac:dyDescent="0.2">
      <c r="A955" s="26" t="s">
        <v>121</v>
      </c>
      <c r="B955" s="27" t="s">
        <v>12</v>
      </c>
      <c r="C955" s="27">
        <v>3</v>
      </c>
      <c r="D955" s="45">
        <v>34</v>
      </c>
      <c r="E955" s="45">
        <v>3</v>
      </c>
      <c r="F955" s="186">
        <v>1.1339278E-7</v>
      </c>
      <c r="G955" s="187">
        <v>1.1382173999999999E-7</v>
      </c>
      <c r="H955" s="191" t="s">
        <v>123</v>
      </c>
      <c r="I955" s="8"/>
      <c r="J955" s="4"/>
      <c r="K955" s="6"/>
    </row>
    <row r="956" spans="1:11" x14ac:dyDescent="0.2">
      <c r="A956" s="26" t="s">
        <v>121</v>
      </c>
      <c r="B956" s="27" t="s">
        <v>12</v>
      </c>
      <c r="C956" s="27">
        <v>3</v>
      </c>
      <c r="D956" s="45">
        <v>34</v>
      </c>
      <c r="E956" s="45">
        <v>4</v>
      </c>
      <c r="F956" s="186">
        <v>1.1302036E-7</v>
      </c>
      <c r="G956" s="187">
        <v>1.1344093E-7</v>
      </c>
      <c r="H956" s="191" t="s">
        <v>123</v>
      </c>
      <c r="I956" s="8"/>
      <c r="J956" s="4"/>
      <c r="K956" s="6"/>
    </row>
    <row r="957" spans="1:11" x14ac:dyDescent="0.2">
      <c r="A957" s="26" t="s">
        <v>121</v>
      </c>
      <c r="B957" s="27" t="s">
        <v>12</v>
      </c>
      <c r="C957" s="27">
        <v>3</v>
      </c>
      <c r="D957" s="45">
        <v>34</v>
      </c>
      <c r="E957" s="45">
        <v>5</v>
      </c>
      <c r="F957" s="186">
        <v>1.1310602E-7</v>
      </c>
      <c r="G957" s="187">
        <v>1.1338632E-7</v>
      </c>
      <c r="H957" s="191" t="s">
        <v>123</v>
      </c>
      <c r="I957" s="8"/>
      <c r="J957" s="4"/>
      <c r="K957" s="6"/>
    </row>
    <row r="958" spans="1:11" x14ac:dyDescent="0.2">
      <c r="A958" s="26" t="s">
        <v>121</v>
      </c>
      <c r="B958" s="27" t="s">
        <v>12</v>
      </c>
      <c r="C958" s="27">
        <v>3</v>
      </c>
      <c r="D958" s="45">
        <v>34</v>
      </c>
      <c r="E958" s="45">
        <v>6</v>
      </c>
      <c r="F958" s="186">
        <v>1.1606032E-7</v>
      </c>
      <c r="G958" s="187">
        <v>1.1636046000000001E-7</v>
      </c>
      <c r="H958" s="191" t="s">
        <v>123</v>
      </c>
      <c r="I958" s="8"/>
      <c r="J958" s="4"/>
      <c r="K958" s="6"/>
    </row>
    <row r="959" spans="1:11" x14ac:dyDescent="0.2">
      <c r="A959" s="26" t="s">
        <v>121</v>
      </c>
      <c r="B959" s="27" t="s">
        <v>12</v>
      </c>
      <c r="C959" s="27">
        <v>3</v>
      </c>
      <c r="D959" s="45">
        <v>34</v>
      </c>
      <c r="E959" s="45">
        <v>7</v>
      </c>
      <c r="F959" s="186">
        <v>1.1580334999999999E-7</v>
      </c>
      <c r="G959" s="187">
        <v>1.1618149E-7</v>
      </c>
      <c r="H959" s="191" t="s">
        <v>123</v>
      </c>
      <c r="I959" s="8"/>
      <c r="J959" s="4"/>
      <c r="K959" s="6"/>
    </row>
    <row r="960" spans="1:11" x14ac:dyDescent="0.2">
      <c r="A960" s="26" t="s">
        <v>121</v>
      </c>
      <c r="B960" s="27" t="s">
        <v>12</v>
      </c>
      <c r="C960" s="27">
        <v>3</v>
      </c>
      <c r="D960" s="45">
        <v>34</v>
      </c>
      <c r="E960" s="45">
        <v>8</v>
      </c>
      <c r="F960" s="186">
        <v>1.1378578000000001E-7</v>
      </c>
      <c r="G960" s="187">
        <v>1.1417487000000001E-7</v>
      </c>
      <c r="H960" s="191" t="s">
        <v>123</v>
      </c>
      <c r="I960" s="8"/>
      <c r="J960" s="4"/>
      <c r="K960" s="6"/>
    </row>
    <row r="961" spans="1:11" x14ac:dyDescent="0.2">
      <c r="A961" s="26" t="s">
        <v>121</v>
      </c>
      <c r="B961" s="27" t="s">
        <v>12</v>
      </c>
      <c r="C961" s="27">
        <v>3</v>
      </c>
      <c r="D961" s="45">
        <v>34</v>
      </c>
      <c r="E961" s="45">
        <v>9</v>
      </c>
      <c r="F961" s="186">
        <v>1.1392217E-7</v>
      </c>
      <c r="G961" s="187">
        <v>1.1430660999999999E-7</v>
      </c>
      <c r="H961" s="191" t="s">
        <v>123</v>
      </c>
      <c r="I961" s="8"/>
      <c r="J961" s="4"/>
      <c r="K961" s="6"/>
    </row>
    <row r="962" spans="1:11" x14ac:dyDescent="0.2">
      <c r="A962" s="26" t="s">
        <v>121</v>
      </c>
      <c r="B962" s="27" t="s">
        <v>12</v>
      </c>
      <c r="C962" s="27">
        <v>3</v>
      </c>
      <c r="D962" s="45">
        <v>34</v>
      </c>
      <c r="E962" s="45">
        <v>10</v>
      </c>
      <c r="F962" s="186">
        <v>1.1614414E-7</v>
      </c>
      <c r="G962" s="187">
        <v>1.1657042000000001E-7</v>
      </c>
      <c r="H962" s="191" t="s">
        <v>123</v>
      </c>
      <c r="I962" s="8"/>
      <c r="J962" s="4"/>
      <c r="K962" s="6"/>
    </row>
    <row r="963" spans="1:11" x14ac:dyDescent="0.2">
      <c r="A963" s="26" t="s">
        <v>121</v>
      </c>
      <c r="B963" s="27" t="s">
        <v>12</v>
      </c>
      <c r="C963" s="27">
        <v>3</v>
      </c>
      <c r="D963" s="45">
        <v>34</v>
      </c>
      <c r="E963" s="45">
        <v>11</v>
      </c>
      <c r="F963" s="186">
        <v>1.1620002E-7</v>
      </c>
      <c r="G963" s="187">
        <v>1.1644902000000001E-7</v>
      </c>
      <c r="H963" s="191" t="s">
        <v>123</v>
      </c>
      <c r="I963" s="8"/>
      <c r="J963" s="4"/>
      <c r="K963" s="6"/>
    </row>
    <row r="964" spans="1:11" x14ac:dyDescent="0.2">
      <c r="A964" s="26" t="s">
        <v>121</v>
      </c>
      <c r="B964" s="27" t="s">
        <v>12</v>
      </c>
      <c r="C964" s="27">
        <v>3</v>
      </c>
      <c r="D964" s="45">
        <v>34</v>
      </c>
      <c r="E964" s="45">
        <v>12</v>
      </c>
      <c r="F964" s="186">
        <v>1.1269390999999999E-7</v>
      </c>
      <c r="G964" s="187">
        <v>1.1269998E-7</v>
      </c>
      <c r="H964" s="191" t="s">
        <v>123</v>
      </c>
      <c r="I964" s="8"/>
      <c r="J964" s="4"/>
      <c r="K964" s="6"/>
    </row>
    <row r="965" spans="1:11" x14ac:dyDescent="0.2">
      <c r="A965" s="26" t="s">
        <v>121</v>
      </c>
      <c r="B965" s="27" t="s">
        <v>12</v>
      </c>
      <c r="C965" s="27">
        <v>3</v>
      </c>
      <c r="D965" s="45">
        <v>34</v>
      </c>
      <c r="E965" s="45">
        <v>13</v>
      </c>
      <c r="F965" s="186">
        <v>1.1303728E-7</v>
      </c>
      <c r="G965" s="187">
        <v>1.1344684E-7</v>
      </c>
      <c r="H965" s="191" t="s">
        <v>123</v>
      </c>
      <c r="I965" s="8"/>
      <c r="J965" s="4"/>
      <c r="K965" s="6"/>
    </row>
    <row r="966" spans="1:11" x14ac:dyDescent="0.2">
      <c r="A966" s="26" t="s">
        <v>121</v>
      </c>
      <c r="B966" s="27" t="s">
        <v>12</v>
      </c>
      <c r="C966" s="27">
        <v>3</v>
      </c>
      <c r="D966" s="45">
        <v>34</v>
      </c>
      <c r="E966" s="45">
        <v>14</v>
      </c>
      <c r="F966" s="186">
        <v>1.1325271E-7</v>
      </c>
      <c r="G966" s="187">
        <v>1.1354868E-7</v>
      </c>
      <c r="H966" s="191" t="s">
        <v>123</v>
      </c>
      <c r="I966" s="8"/>
      <c r="J966" s="4"/>
      <c r="K966" s="6"/>
    </row>
    <row r="967" spans="1:11" x14ac:dyDescent="0.2">
      <c r="A967" s="26" t="s">
        <v>121</v>
      </c>
      <c r="B967" s="27" t="s">
        <v>12</v>
      </c>
      <c r="C967" s="27">
        <v>3</v>
      </c>
      <c r="D967" s="45">
        <v>34</v>
      </c>
      <c r="E967" s="45">
        <v>15</v>
      </c>
      <c r="F967" s="186">
        <v>1.1228767E-7</v>
      </c>
      <c r="G967" s="187">
        <v>1.1235312E-7</v>
      </c>
      <c r="H967" s="191" t="s">
        <v>123</v>
      </c>
      <c r="I967" s="8"/>
      <c r="J967" s="4"/>
      <c r="K967" s="6"/>
    </row>
    <row r="968" spans="1:11" x14ac:dyDescent="0.2">
      <c r="A968" s="26" t="s">
        <v>121</v>
      </c>
      <c r="B968" s="27" t="s">
        <v>12</v>
      </c>
      <c r="C968" s="27">
        <v>3</v>
      </c>
      <c r="D968" s="45">
        <v>34</v>
      </c>
      <c r="E968" s="45">
        <v>16</v>
      </c>
      <c r="F968" s="186">
        <v>1.1593606000000001E-7</v>
      </c>
      <c r="G968" s="187">
        <v>1.1636194E-7</v>
      </c>
      <c r="H968" s="191" t="s">
        <v>123</v>
      </c>
      <c r="I968" s="8"/>
      <c r="J968" s="4"/>
      <c r="K968" s="6"/>
    </row>
    <row r="969" spans="1:11" x14ac:dyDescent="0.2">
      <c r="A969" s="26" t="s">
        <v>121</v>
      </c>
      <c r="B969" s="27" t="s">
        <v>13</v>
      </c>
      <c r="C969" s="27">
        <v>3</v>
      </c>
      <c r="D969" s="45">
        <v>1</v>
      </c>
      <c r="E969" s="45">
        <v>1</v>
      </c>
      <c r="F969" s="186">
        <v>1.1150388000000001E-7</v>
      </c>
      <c r="G969" s="187">
        <v>1.0017501000000001E-7</v>
      </c>
      <c r="H969" s="191" t="s">
        <v>123</v>
      </c>
      <c r="I969" s="8"/>
      <c r="J969" s="4"/>
      <c r="K969" s="6"/>
    </row>
    <row r="970" spans="1:11" x14ac:dyDescent="0.2">
      <c r="A970" s="26" t="s">
        <v>121</v>
      </c>
      <c r="B970" s="27" t="s">
        <v>13</v>
      </c>
      <c r="C970" s="27">
        <v>3</v>
      </c>
      <c r="D970" s="45">
        <v>1</v>
      </c>
      <c r="E970" s="45">
        <v>2</v>
      </c>
      <c r="F970" s="186">
        <v>1.1248546000000001E-7</v>
      </c>
      <c r="G970" s="187">
        <v>1.0013405E-7</v>
      </c>
      <c r="H970" s="191" t="s">
        <v>123</v>
      </c>
      <c r="I970" s="8"/>
      <c r="J970" s="4"/>
      <c r="K970" s="6"/>
    </row>
    <row r="971" spans="1:11" x14ac:dyDescent="0.2">
      <c r="A971" s="26" t="s">
        <v>121</v>
      </c>
      <c r="B971" s="27" t="s">
        <v>13</v>
      </c>
      <c r="C971" s="27">
        <v>3</v>
      </c>
      <c r="D971" s="45">
        <v>1</v>
      </c>
      <c r="E971" s="45">
        <v>3</v>
      </c>
      <c r="F971" s="186">
        <v>1.1334976E-7</v>
      </c>
      <c r="G971" s="187">
        <v>1.0020970000000001E-7</v>
      </c>
      <c r="H971" s="191" t="s">
        <v>123</v>
      </c>
      <c r="I971" s="8"/>
      <c r="J971" s="4"/>
      <c r="K971" s="6"/>
    </row>
    <row r="972" spans="1:11" x14ac:dyDescent="0.2">
      <c r="A972" s="26" t="s">
        <v>121</v>
      </c>
      <c r="B972" s="27" t="s">
        <v>13</v>
      </c>
      <c r="C972" s="27">
        <v>3</v>
      </c>
      <c r="D972" s="45">
        <v>1</v>
      </c>
      <c r="E972" s="45">
        <v>4</v>
      </c>
      <c r="F972" s="186">
        <v>1.116888E-7</v>
      </c>
      <c r="G972" s="187">
        <v>1.0029678E-7</v>
      </c>
      <c r="H972" s="191" t="s">
        <v>123</v>
      </c>
      <c r="I972" s="8"/>
      <c r="J972" s="4"/>
      <c r="K972" s="6"/>
    </row>
    <row r="973" spans="1:11" x14ac:dyDescent="0.2">
      <c r="A973" s="26" t="s">
        <v>121</v>
      </c>
      <c r="B973" s="27" t="s">
        <v>13</v>
      </c>
      <c r="C973" s="27">
        <v>3</v>
      </c>
      <c r="D973" s="45">
        <v>1</v>
      </c>
      <c r="E973" s="45">
        <v>5</v>
      </c>
      <c r="F973" s="186">
        <v>1.1309132E-7</v>
      </c>
      <c r="G973" s="187">
        <v>1.004728E-7</v>
      </c>
      <c r="H973" s="191" t="s">
        <v>123</v>
      </c>
      <c r="I973" s="8"/>
      <c r="J973" s="4"/>
      <c r="K973" s="6"/>
    </row>
    <row r="974" spans="1:11" x14ac:dyDescent="0.2">
      <c r="A974" s="26" t="s">
        <v>121</v>
      </c>
      <c r="B974" s="27" t="s">
        <v>13</v>
      </c>
      <c r="C974" s="27">
        <v>3</v>
      </c>
      <c r="D974" s="45">
        <v>1</v>
      </c>
      <c r="E974" s="45">
        <v>6</v>
      </c>
      <c r="F974" s="186">
        <v>1.1603495999999999E-7</v>
      </c>
      <c r="G974" s="187">
        <v>1.0056763E-7</v>
      </c>
      <c r="H974" s="191" t="s">
        <v>123</v>
      </c>
      <c r="I974" s="8"/>
      <c r="J974" s="4"/>
      <c r="K974" s="6"/>
    </row>
    <row r="975" spans="1:11" x14ac:dyDescent="0.2">
      <c r="A975" s="26" t="s">
        <v>121</v>
      </c>
      <c r="B975" s="27" t="s">
        <v>13</v>
      </c>
      <c r="C975" s="27">
        <v>3</v>
      </c>
      <c r="D975" s="45">
        <v>1</v>
      </c>
      <c r="E975" s="45">
        <v>7</v>
      </c>
      <c r="F975" s="186">
        <v>1.1401334000000001E-7</v>
      </c>
      <c r="G975" s="187">
        <v>1.0081412E-7</v>
      </c>
      <c r="H975" s="191" t="s">
        <v>123</v>
      </c>
      <c r="I975" s="8"/>
      <c r="J975" s="4"/>
      <c r="K975" s="6"/>
    </row>
    <row r="976" spans="1:11" x14ac:dyDescent="0.2">
      <c r="A976" s="26" t="s">
        <v>121</v>
      </c>
      <c r="B976" s="27" t="s">
        <v>13</v>
      </c>
      <c r="C976" s="27">
        <v>3</v>
      </c>
      <c r="D976" s="45">
        <v>1</v>
      </c>
      <c r="E976" s="45">
        <v>8</v>
      </c>
      <c r="F976" s="186">
        <v>1.1309977E-7</v>
      </c>
      <c r="G976" s="187">
        <v>1.0077759E-7</v>
      </c>
      <c r="H976" s="191" t="s">
        <v>123</v>
      </c>
      <c r="I976" s="8"/>
      <c r="J976" s="4"/>
      <c r="K976" s="6"/>
    </row>
    <row r="977" spans="1:12" x14ac:dyDescent="0.2">
      <c r="A977" s="26" t="s">
        <v>121</v>
      </c>
      <c r="B977" s="27" t="s">
        <v>13</v>
      </c>
      <c r="C977" s="27">
        <v>3</v>
      </c>
      <c r="D977" s="45">
        <v>1</v>
      </c>
      <c r="E977" s="45">
        <v>9</v>
      </c>
      <c r="F977" s="186">
        <v>1.1309279E-7</v>
      </c>
      <c r="G977" s="187">
        <v>1.0041708E-7</v>
      </c>
      <c r="H977" s="191" t="s">
        <v>123</v>
      </c>
      <c r="I977" s="8"/>
      <c r="J977" s="4"/>
      <c r="K977" s="6"/>
    </row>
    <row r="978" spans="1:12" x14ac:dyDescent="0.2">
      <c r="A978" s="26" t="s">
        <v>121</v>
      </c>
      <c r="B978" s="27" t="s">
        <v>13</v>
      </c>
      <c r="C978" s="27">
        <v>3</v>
      </c>
      <c r="D978" s="45">
        <v>1</v>
      </c>
      <c r="E978" s="45">
        <v>10</v>
      </c>
      <c r="F978" s="186">
        <v>1.1400525E-7</v>
      </c>
      <c r="G978" s="187">
        <v>1.0007243E-7</v>
      </c>
      <c r="H978" s="191" t="s">
        <v>123</v>
      </c>
      <c r="I978" s="8"/>
      <c r="J978" s="4"/>
      <c r="K978" s="6"/>
    </row>
    <row r="979" spans="1:12" x14ac:dyDescent="0.2">
      <c r="A979" s="26" t="s">
        <v>121</v>
      </c>
      <c r="B979" s="27" t="s">
        <v>13</v>
      </c>
      <c r="C979" s="27">
        <v>3</v>
      </c>
      <c r="D979" s="45">
        <v>1</v>
      </c>
      <c r="E979" s="45">
        <v>11</v>
      </c>
      <c r="F979" s="186">
        <v>1.1617024999999999E-7</v>
      </c>
      <c r="G979" s="187">
        <v>9.9484244999999995E-8</v>
      </c>
      <c r="H979" s="191" t="s">
        <v>123</v>
      </c>
      <c r="I979" s="8"/>
      <c r="J979" s="4"/>
      <c r="K979" s="6"/>
    </row>
    <row r="980" spans="1:12" x14ac:dyDescent="0.2">
      <c r="A980" s="26" t="s">
        <v>121</v>
      </c>
      <c r="B980" s="27" t="s">
        <v>13</v>
      </c>
      <c r="C980" s="27">
        <v>3</v>
      </c>
      <c r="D980" s="45">
        <v>1</v>
      </c>
      <c r="E980" s="45">
        <v>12</v>
      </c>
      <c r="F980" s="186">
        <v>1.1266963999999999E-7</v>
      </c>
      <c r="G980" s="187">
        <v>9.9712655999999997E-8</v>
      </c>
      <c r="H980" s="191" t="s">
        <v>123</v>
      </c>
      <c r="I980" s="8"/>
      <c r="J980" s="4"/>
      <c r="K980" s="6"/>
    </row>
    <row r="981" spans="1:12" x14ac:dyDescent="0.2">
      <c r="A981" s="26" t="s">
        <v>121</v>
      </c>
      <c r="B981" s="27" t="s">
        <v>13</v>
      </c>
      <c r="C981" s="27">
        <v>3</v>
      </c>
      <c r="D981" s="45">
        <v>1</v>
      </c>
      <c r="E981" s="45">
        <v>13</v>
      </c>
      <c r="F981" s="186">
        <v>1.1150461000000001E-7</v>
      </c>
      <c r="G981" s="187">
        <v>1.0025767E-7</v>
      </c>
      <c r="H981" s="191" t="s">
        <v>123</v>
      </c>
      <c r="I981" s="8"/>
      <c r="J981" s="4"/>
      <c r="K981" s="6"/>
    </row>
    <row r="982" spans="1:12" x14ac:dyDescent="0.2">
      <c r="A982" s="26" t="s">
        <v>121</v>
      </c>
      <c r="B982" s="27" t="s">
        <v>13</v>
      </c>
      <c r="C982" s="27">
        <v>3</v>
      </c>
      <c r="D982" s="45">
        <v>1</v>
      </c>
      <c r="E982" s="45">
        <v>14</v>
      </c>
      <c r="F982" s="186">
        <v>1.1325087E-7</v>
      </c>
      <c r="G982" s="187">
        <v>1.0046578E-7</v>
      </c>
      <c r="H982" s="191" t="s">
        <v>123</v>
      </c>
      <c r="I982" s="8"/>
      <c r="J982" s="4"/>
      <c r="K982" s="6"/>
    </row>
    <row r="983" spans="1:12" x14ac:dyDescent="0.2">
      <c r="A983" s="26" t="s">
        <v>121</v>
      </c>
      <c r="B983" s="27" t="s">
        <v>13</v>
      </c>
      <c r="C983" s="27">
        <v>3</v>
      </c>
      <c r="D983" s="45">
        <v>1</v>
      </c>
      <c r="E983" s="45">
        <v>15</v>
      </c>
      <c r="F983" s="186">
        <v>1.12259E-7</v>
      </c>
      <c r="G983" s="187">
        <v>1.0043184E-7</v>
      </c>
      <c r="H983" s="191" t="s">
        <v>123</v>
      </c>
      <c r="I983" s="8"/>
      <c r="J983" s="4"/>
      <c r="K983" s="6"/>
    </row>
    <row r="984" spans="1:12" x14ac:dyDescent="0.2">
      <c r="A984" s="26" t="s">
        <v>121</v>
      </c>
      <c r="B984" s="27" t="s">
        <v>13</v>
      </c>
      <c r="C984" s="27">
        <v>3</v>
      </c>
      <c r="D984" s="45">
        <v>1</v>
      </c>
      <c r="E984" s="45">
        <v>16</v>
      </c>
      <c r="F984" s="186">
        <v>1.1165239999999999E-7</v>
      </c>
      <c r="G984" s="187">
        <v>1.0052003000000001E-7</v>
      </c>
      <c r="H984" s="191" t="s">
        <v>123</v>
      </c>
      <c r="I984" s="8"/>
      <c r="J984" s="4"/>
      <c r="K984" s="6"/>
    </row>
    <row r="985" spans="1:12" s="6" customFormat="1" x14ac:dyDescent="0.2">
      <c r="A985" s="26" t="s">
        <v>121</v>
      </c>
      <c r="B985" s="27" t="s">
        <v>13</v>
      </c>
      <c r="C985" s="27">
        <v>3</v>
      </c>
      <c r="D985" s="45">
        <v>7</v>
      </c>
      <c r="E985" s="45">
        <v>1</v>
      </c>
      <c r="F985" s="186">
        <v>1.1041495E-7</v>
      </c>
      <c r="G985" s="187">
        <v>1.0541148999999999E-7</v>
      </c>
      <c r="H985" s="191" t="s">
        <v>123</v>
      </c>
      <c r="I985" s="8"/>
      <c r="J985" s="4"/>
      <c r="L985"/>
    </row>
    <row r="986" spans="1:12" s="6" customFormat="1" x14ac:dyDescent="0.2">
      <c r="A986" s="26" t="s">
        <v>121</v>
      </c>
      <c r="B986" s="27" t="s">
        <v>13</v>
      </c>
      <c r="C986" s="27">
        <v>3</v>
      </c>
      <c r="D986" s="45">
        <v>7</v>
      </c>
      <c r="E986" s="45">
        <v>2</v>
      </c>
      <c r="F986" s="186">
        <v>1.1247774000000001E-7</v>
      </c>
      <c r="G986" s="187">
        <v>1.053388E-7</v>
      </c>
      <c r="H986" s="191" t="s">
        <v>123</v>
      </c>
      <c r="I986" s="8"/>
      <c r="J986" s="4"/>
      <c r="L986"/>
    </row>
    <row r="987" spans="1:12" s="6" customFormat="1" x14ac:dyDescent="0.2">
      <c r="A987" s="26" t="s">
        <v>121</v>
      </c>
      <c r="B987" s="27" t="s">
        <v>13</v>
      </c>
      <c r="C987" s="27">
        <v>3</v>
      </c>
      <c r="D987" s="45">
        <v>7</v>
      </c>
      <c r="E987" s="45">
        <v>3</v>
      </c>
      <c r="F987" s="186">
        <v>1.1347439E-7</v>
      </c>
      <c r="G987" s="187">
        <v>1.0527275E-7</v>
      </c>
      <c r="H987" s="191" t="s">
        <v>123</v>
      </c>
      <c r="I987" s="8"/>
      <c r="J987" s="4"/>
      <c r="L987"/>
    </row>
    <row r="988" spans="1:12" s="6" customFormat="1" x14ac:dyDescent="0.2">
      <c r="A988" s="26" t="s">
        <v>121</v>
      </c>
      <c r="B988" s="27" t="s">
        <v>13</v>
      </c>
      <c r="C988" s="27">
        <v>3</v>
      </c>
      <c r="D988" s="45">
        <v>7</v>
      </c>
      <c r="E988" s="45">
        <v>4</v>
      </c>
      <c r="F988" s="186">
        <v>1.0875178E-7</v>
      </c>
      <c r="G988" s="187">
        <v>1.0541002E-7</v>
      </c>
      <c r="H988" s="191" t="s">
        <v>123</v>
      </c>
      <c r="I988" s="8"/>
      <c r="J988" s="4"/>
      <c r="L988"/>
    </row>
    <row r="989" spans="1:12" x14ac:dyDescent="0.2">
      <c r="A989" s="26" t="s">
        <v>121</v>
      </c>
      <c r="B989" s="27" t="s">
        <v>13</v>
      </c>
      <c r="C989" s="27">
        <v>3</v>
      </c>
      <c r="D989" s="45">
        <v>7</v>
      </c>
      <c r="E989" s="45">
        <v>5</v>
      </c>
      <c r="F989" s="186">
        <v>1.1308654E-7</v>
      </c>
      <c r="G989" s="187">
        <v>1.0549747000000001E-7</v>
      </c>
      <c r="H989" s="191" t="s">
        <v>123</v>
      </c>
      <c r="I989" s="8"/>
      <c r="J989" s="4"/>
      <c r="K989" s="6"/>
    </row>
    <row r="990" spans="1:12" x14ac:dyDescent="0.2">
      <c r="A990" s="26" t="s">
        <v>121</v>
      </c>
      <c r="B990" s="27" t="s">
        <v>13</v>
      </c>
      <c r="C990" s="27">
        <v>3</v>
      </c>
      <c r="D990" s="45">
        <v>7</v>
      </c>
      <c r="E990" s="45">
        <v>6</v>
      </c>
      <c r="F990" s="186">
        <v>1.1604635E-7</v>
      </c>
      <c r="G990" s="187">
        <v>1.0555688E-7</v>
      </c>
      <c r="H990" s="191" t="s">
        <v>123</v>
      </c>
      <c r="I990" s="8"/>
      <c r="J990" s="4"/>
      <c r="K990" s="6"/>
    </row>
    <row r="991" spans="1:12" x14ac:dyDescent="0.2">
      <c r="A991" s="26" t="s">
        <v>121</v>
      </c>
      <c r="B991" s="27" t="s">
        <v>13</v>
      </c>
      <c r="C991" s="27">
        <v>3</v>
      </c>
      <c r="D991" s="45">
        <v>7</v>
      </c>
      <c r="E991" s="45">
        <v>7</v>
      </c>
      <c r="F991" s="186">
        <v>1.1401297E-7</v>
      </c>
      <c r="G991" s="187">
        <v>1.0564913E-7</v>
      </c>
      <c r="H991" s="191" t="s">
        <v>123</v>
      </c>
      <c r="I991" s="8"/>
      <c r="J991" s="4"/>
      <c r="K991" s="6"/>
    </row>
    <row r="992" spans="1:12" x14ac:dyDescent="0.2">
      <c r="A992" s="26" t="s">
        <v>121</v>
      </c>
      <c r="B992" s="27" t="s">
        <v>13</v>
      </c>
      <c r="C992" s="27">
        <v>3</v>
      </c>
      <c r="D992" s="45">
        <v>7</v>
      </c>
      <c r="E992" s="45">
        <v>8</v>
      </c>
      <c r="F992" s="186">
        <v>1.1313507E-7</v>
      </c>
      <c r="G992" s="187">
        <v>1.0562551E-7</v>
      </c>
      <c r="H992" s="191" t="s">
        <v>123</v>
      </c>
      <c r="I992" s="8"/>
      <c r="J992" s="4"/>
      <c r="K992" s="6"/>
    </row>
    <row r="993" spans="1:12" x14ac:dyDescent="0.2">
      <c r="A993" s="26" t="s">
        <v>121</v>
      </c>
      <c r="B993" s="27" t="s">
        <v>13</v>
      </c>
      <c r="C993" s="27">
        <v>3</v>
      </c>
      <c r="D993" s="45">
        <v>7</v>
      </c>
      <c r="E993" s="45">
        <v>9</v>
      </c>
      <c r="F993" s="186">
        <v>1.1310896E-7</v>
      </c>
      <c r="G993" s="187">
        <v>1.0551407E-7</v>
      </c>
      <c r="H993" s="191" t="s">
        <v>123</v>
      </c>
      <c r="I993" s="8"/>
      <c r="J993" s="4"/>
      <c r="K993" s="6"/>
    </row>
    <row r="994" spans="1:12" x14ac:dyDescent="0.2">
      <c r="A994" s="26" t="s">
        <v>121</v>
      </c>
      <c r="B994" s="27" t="s">
        <v>13</v>
      </c>
      <c r="C994" s="27">
        <v>3</v>
      </c>
      <c r="D994" s="45">
        <v>7</v>
      </c>
      <c r="E994" s="45">
        <v>10</v>
      </c>
      <c r="F994" s="186">
        <v>1.1402621E-7</v>
      </c>
      <c r="G994" s="187">
        <v>1.0532477999999999E-7</v>
      </c>
      <c r="H994" s="191" t="s">
        <v>123</v>
      </c>
      <c r="I994" s="8"/>
      <c r="J994" s="4"/>
      <c r="K994" s="6"/>
    </row>
    <row r="995" spans="1:12" x14ac:dyDescent="0.2">
      <c r="A995" s="26" t="s">
        <v>121</v>
      </c>
      <c r="B995" s="27" t="s">
        <v>13</v>
      </c>
      <c r="C995" s="27">
        <v>3</v>
      </c>
      <c r="D995" s="45">
        <v>7</v>
      </c>
      <c r="E995" s="45">
        <v>11</v>
      </c>
      <c r="F995" s="186">
        <v>1.1618936E-7</v>
      </c>
      <c r="G995" s="187">
        <v>1.0499932E-7</v>
      </c>
      <c r="H995" s="191" t="s">
        <v>123</v>
      </c>
      <c r="I995" s="8"/>
      <c r="J995" s="4"/>
      <c r="K995" s="6"/>
    </row>
    <row r="996" spans="1:12" x14ac:dyDescent="0.2">
      <c r="A996" s="26" t="s">
        <v>121</v>
      </c>
      <c r="B996" s="27" t="s">
        <v>13</v>
      </c>
      <c r="C996" s="27">
        <v>3</v>
      </c>
      <c r="D996" s="45">
        <v>7</v>
      </c>
      <c r="E996" s="45">
        <v>12</v>
      </c>
      <c r="F996" s="186">
        <v>1.1268729E-7</v>
      </c>
      <c r="G996" s="187">
        <v>1.0494729E-7</v>
      </c>
      <c r="H996" s="191" t="s">
        <v>123</v>
      </c>
      <c r="I996" s="8"/>
      <c r="J996" s="4"/>
      <c r="K996" s="6"/>
    </row>
    <row r="997" spans="1:12" x14ac:dyDescent="0.2">
      <c r="A997" s="26" t="s">
        <v>121</v>
      </c>
      <c r="B997" s="27" t="s">
        <v>13</v>
      </c>
      <c r="C997" s="27">
        <v>3</v>
      </c>
      <c r="D997" s="45">
        <v>7</v>
      </c>
      <c r="E997" s="45">
        <v>13</v>
      </c>
      <c r="F997" s="186">
        <v>1.0852164E-7</v>
      </c>
      <c r="G997" s="187">
        <v>1.0516094000000001E-7</v>
      </c>
      <c r="H997" s="191" t="s">
        <v>123</v>
      </c>
      <c r="I997" s="8"/>
      <c r="J997" s="4"/>
      <c r="K997" s="6"/>
    </row>
    <row r="998" spans="1:12" x14ac:dyDescent="0.2">
      <c r="A998" s="26" t="s">
        <v>121</v>
      </c>
      <c r="B998" s="27" t="s">
        <v>13</v>
      </c>
      <c r="C998" s="27">
        <v>3</v>
      </c>
      <c r="D998" s="45">
        <v>7</v>
      </c>
      <c r="E998" s="45">
        <v>14</v>
      </c>
      <c r="F998" s="186">
        <v>1.1334645000000001E-7</v>
      </c>
      <c r="G998" s="187">
        <v>1.0543251999999999E-7</v>
      </c>
      <c r="H998" s="191" t="s">
        <v>123</v>
      </c>
      <c r="I998" s="8"/>
      <c r="J998" s="4"/>
      <c r="K998" s="6"/>
    </row>
    <row r="999" spans="1:12" x14ac:dyDescent="0.2">
      <c r="A999" s="26" t="s">
        <v>121</v>
      </c>
      <c r="B999" s="27" t="s">
        <v>13</v>
      </c>
      <c r="C999" s="27">
        <v>3</v>
      </c>
      <c r="D999" s="45">
        <v>7</v>
      </c>
      <c r="E999" s="45">
        <v>15</v>
      </c>
      <c r="F999" s="186">
        <v>1.1225862999999999E-7</v>
      </c>
      <c r="G999" s="187">
        <v>1.0551444E-7</v>
      </c>
      <c r="H999" s="191" t="s">
        <v>123</v>
      </c>
      <c r="I999" s="8"/>
      <c r="J999" s="4"/>
      <c r="K999" s="6"/>
    </row>
    <row r="1000" spans="1:12" x14ac:dyDescent="0.2">
      <c r="A1000" s="26" t="s">
        <v>121</v>
      </c>
      <c r="B1000" s="27" t="s">
        <v>13</v>
      </c>
      <c r="C1000" s="27">
        <v>3</v>
      </c>
      <c r="D1000" s="45">
        <v>7</v>
      </c>
      <c r="E1000" s="45">
        <v>16</v>
      </c>
      <c r="F1000" s="186">
        <v>1.1012341E-7</v>
      </c>
      <c r="G1000" s="187">
        <v>1.0545835E-7</v>
      </c>
      <c r="H1000" s="191" t="s">
        <v>123</v>
      </c>
      <c r="I1000" s="8"/>
      <c r="J1000" s="4"/>
      <c r="K1000" s="6"/>
    </row>
    <row r="1001" spans="1:12" x14ac:dyDescent="0.2">
      <c r="A1001" s="26" t="s">
        <v>121</v>
      </c>
      <c r="B1001" s="29" t="s">
        <v>13</v>
      </c>
      <c r="C1001" s="27">
        <v>3</v>
      </c>
      <c r="D1001" s="44">
        <v>11</v>
      </c>
      <c r="E1001" s="44">
        <v>1</v>
      </c>
      <c r="F1001" s="186">
        <v>1.1046972E-7</v>
      </c>
      <c r="G1001" s="187">
        <v>1.0818489999999999E-7</v>
      </c>
      <c r="H1001" s="191" t="s">
        <v>123</v>
      </c>
      <c r="I1001" s="8"/>
      <c r="J1001" s="4"/>
      <c r="K1001" s="6"/>
      <c r="L1001" s="6"/>
    </row>
    <row r="1002" spans="1:12" x14ac:dyDescent="0.2">
      <c r="A1002" s="26" t="s">
        <v>121</v>
      </c>
      <c r="B1002" s="27" t="s">
        <v>13</v>
      </c>
      <c r="C1002" s="27">
        <v>3</v>
      </c>
      <c r="D1002" s="45">
        <v>11</v>
      </c>
      <c r="E1002" s="45">
        <v>2</v>
      </c>
      <c r="F1002" s="186">
        <v>1.1240274E-7</v>
      </c>
      <c r="G1002" s="187">
        <v>1.0819449E-7</v>
      </c>
      <c r="H1002" s="191" t="s">
        <v>123</v>
      </c>
      <c r="I1002" s="8"/>
      <c r="J1002" s="4"/>
      <c r="K1002" s="6"/>
      <c r="L1002" s="6"/>
    </row>
    <row r="1003" spans="1:12" x14ac:dyDescent="0.2">
      <c r="A1003" s="26" t="s">
        <v>121</v>
      </c>
      <c r="B1003" s="27" t="s">
        <v>13</v>
      </c>
      <c r="C1003" s="27">
        <v>3</v>
      </c>
      <c r="D1003" s="45">
        <v>11</v>
      </c>
      <c r="E1003" s="45">
        <v>3</v>
      </c>
      <c r="F1003" s="186">
        <v>1.1345711E-7</v>
      </c>
      <c r="G1003" s="187">
        <v>1.0825205E-7</v>
      </c>
      <c r="H1003" s="191" t="s">
        <v>123</v>
      </c>
      <c r="I1003" s="8"/>
      <c r="J1003" s="4"/>
      <c r="K1003" s="6"/>
      <c r="L1003" s="6"/>
    </row>
    <row r="1004" spans="1:12" x14ac:dyDescent="0.2">
      <c r="A1004" s="26" t="s">
        <v>121</v>
      </c>
      <c r="B1004" s="27" t="s">
        <v>13</v>
      </c>
      <c r="C1004" s="27">
        <v>3</v>
      </c>
      <c r="D1004" s="45">
        <v>11</v>
      </c>
      <c r="E1004" s="45">
        <v>4</v>
      </c>
      <c r="F1004" s="186">
        <v>1.087595E-7</v>
      </c>
      <c r="G1004" s="187">
        <v>1.0830519E-7</v>
      </c>
      <c r="H1004" s="191" t="s">
        <v>123</v>
      </c>
      <c r="I1004" s="8"/>
      <c r="J1004" s="4"/>
      <c r="K1004" s="6"/>
      <c r="L1004" s="6"/>
    </row>
    <row r="1005" spans="1:12" x14ac:dyDescent="0.2">
      <c r="A1005" s="26" t="s">
        <v>121</v>
      </c>
      <c r="B1005" s="27" t="s">
        <v>13</v>
      </c>
      <c r="C1005" s="27">
        <v>3</v>
      </c>
      <c r="D1005" s="45">
        <v>11</v>
      </c>
      <c r="E1005" s="45">
        <v>5</v>
      </c>
      <c r="F1005" s="186">
        <v>1.1306999E-7</v>
      </c>
      <c r="G1005" s="187">
        <v>1.0842733E-7</v>
      </c>
      <c r="H1005" s="191" t="s">
        <v>123</v>
      </c>
      <c r="I1005" s="8"/>
      <c r="J1005" s="4"/>
      <c r="K1005" s="6"/>
    </row>
    <row r="1006" spans="1:12" x14ac:dyDescent="0.2">
      <c r="A1006" s="26" t="s">
        <v>121</v>
      </c>
      <c r="B1006" s="27" t="s">
        <v>13</v>
      </c>
      <c r="C1006" s="27">
        <v>3</v>
      </c>
      <c r="D1006" s="45">
        <v>11</v>
      </c>
      <c r="E1006" s="45">
        <v>6</v>
      </c>
      <c r="F1006" s="186">
        <v>1.1601988E-7</v>
      </c>
      <c r="G1006" s="187">
        <v>1.0843286E-7</v>
      </c>
      <c r="H1006" s="191" t="s">
        <v>123</v>
      </c>
      <c r="I1006" s="8"/>
      <c r="J1006" s="4"/>
      <c r="K1006" s="6"/>
    </row>
    <row r="1007" spans="1:12" x14ac:dyDescent="0.2">
      <c r="A1007" s="26" t="s">
        <v>121</v>
      </c>
      <c r="B1007" s="27" t="s">
        <v>13</v>
      </c>
      <c r="C1007" s="27">
        <v>3</v>
      </c>
      <c r="D1007" s="45">
        <v>11</v>
      </c>
      <c r="E1007" s="45">
        <v>7</v>
      </c>
      <c r="F1007" s="186">
        <v>1.1387805000000001E-7</v>
      </c>
      <c r="G1007" s="187">
        <v>1.0846975999999999E-7</v>
      </c>
      <c r="H1007" s="191" t="s">
        <v>123</v>
      </c>
      <c r="I1007" s="8"/>
      <c r="J1007" s="4"/>
      <c r="K1007" s="6"/>
    </row>
    <row r="1008" spans="1:12" x14ac:dyDescent="0.2">
      <c r="A1008" s="26" t="s">
        <v>121</v>
      </c>
      <c r="B1008" s="27" t="s">
        <v>13</v>
      </c>
      <c r="C1008" s="27">
        <v>3</v>
      </c>
      <c r="D1008" s="45">
        <v>11</v>
      </c>
      <c r="E1008" s="45">
        <v>8</v>
      </c>
      <c r="F1008" s="186">
        <v>1.1326006E-7</v>
      </c>
      <c r="G1008" s="187">
        <v>1.0846497E-7</v>
      </c>
      <c r="H1008" s="191" t="s">
        <v>123</v>
      </c>
      <c r="I1008" s="8"/>
      <c r="J1008" s="4"/>
      <c r="K1008" s="6"/>
    </row>
    <row r="1009" spans="1:11" x14ac:dyDescent="0.2">
      <c r="A1009" s="26" t="s">
        <v>121</v>
      </c>
      <c r="B1009" s="27" t="s">
        <v>13</v>
      </c>
      <c r="C1009" s="27">
        <v>3</v>
      </c>
      <c r="D1009" s="45">
        <v>11</v>
      </c>
      <c r="E1009" s="45">
        <v>9</v>
      </c>
      <c r="F1009" s="186">
        <v>1.1308322999999999E-7</v>
      </c>
      <c r="G1009" s="187">
        <v>1.0841109E-7</v>
      </c>
      <c r="H1009" s="191" t="s">
        <v>123</v>
      </c>
      <c r="I1009" s="8"/>
      <c r="J1009" s="4"/>
      <c r="K1009" s="6"/>
    </row>
    <row r="1010" spans="1:11" x14ac:dyDescent="0.2">
      <c r="A1010" s="26" t="s">
        <v>121</v>
      </c>
      <c r="B1010" s="27" t="s">
        <v>13</v>
      </c>
      <c r="C1010" s="27">
        <v>3</v>
      </c>
      <c r="D1010" s="45">
        <v>11</v>
      </c>
      <c r="E1010" s="45">
        <v>10</v>
      </c>
      <c r="F1010" s="186">
        <v>1.1403246E-7</v>
      </c>
      <c r="G1010" s="187">
        <v>1.0828010000000001E-7</v>
      </c>
      <c r="H1010" s="191" t="s">
        <v>123</v>
      </c>
      <c r="I1010" s="8"/>
      <c r="J1010" s="4"/>
      <c r="K1010" s="6"/>
    </row>
    <row r="1011" spans="1:11" x14ac:dyDescent="0.2">
      <c r="A1011" s="26" t="s">
        <v>121</v>
      </c>
      <c r="B1011" s="27" t="s">
        <v>13</v>
      </c>
      <c r="C1011" s="27">
        <v>3</v>
      </c>
      <c r="D1011" s="45">
        <v>11</v>
      </c>
      <c r="E1011" s="45">
        <v>11</v>
      </c>
      <c r="F1011" s="186">
        <v>1.161776E-7</v>
      </c>
      <c r="G1011" s="187">
        <v>1.0810962E-7</v>
      </c>
      <c r="H1011" s="191" t="s">
        <v>123</v>
      </c>
      <c r="I1011" s="8"/>
      <c r="J1011" s="4"/>
      <c r="K1011" s="6"/>
    </row>
    <row r="1012" spans="1:11" x14ac:dyDescent="0.2">
      <c r="A1012" s="26" t="s">
        <v>121</v>
      </c>
      <c r="B1012" s="27" t="s">
        <v>13</v>
      </c>
      <c r="C1012" s="27">
        <v>3</v>
      </c>
      <c r="D1012" s="45">
        <v>11</v>
      </c>
      <c r="E1012" s="45">
        <v>12</v>
      </c>
      <c r="F1012" s="186">
        <v>1.1269501E-7</v>
      </c>
      <c r="G1012" s="187">
        <v>1.0801958E-7</v>
      </c>
      <c r="H1012" s="191" t="s">
        <v>123</v>
      </c>
      <c r="I1012" s="8"/>
      <c r="J1012" s="4"/>
      <c r="K1012" s="6"/>
    </row>
    <row r="1013" spans="1:11" x14ac:dyDescent="0.2">
      <c r="A1013" s="26" t="s">
        <v>121</v>
      </c>
      <c r="B1013" s="27" t="s">
        <v>13</v>
      </c>
      <c r="C1013" s="27">
        <v>3</v>
      </c>
      <c r="D1013" s="45">
        <v>11</v>
      </c>
      <c r="E1013" s="45">
        <v>13</v>
      </c>
      <c r="F1013" s="186">
        <v>1.0853928E-7</v>
      </c>
      <c r="G1013" s="187">
        <v>1.0815132E-7</v>
      </c>
      <c r="H1013" s="191" t="s">
        <v>123</v>
      </c>
      <c r="I1013" s="8"/>
      <c r="J1013" s="4"/>
      <c r="K1013" s="6"/>
    </row>
    <row r="1014" spans="1:11" x14ac:dyDescent="0.2">
      <c r="A1014" s="26" t="s">
        <v>121</v>
      </c>
      <c r="B1014" s="27" t="s">
        <v>13</v>
      </c>
      <c r="C1014" s="27">
        <v>3</v>
      </c>
      <c r="D1014" s="45">
        <v>11</v>
      </c>
      <c r="E1014" s="45">
        <v>14</v>
      </c>
      <c r="F1014" s="186">
        <v>1.1335638E-7</v>
      </c>
      <c r="G1014" s="187">
        <v>1.0829965E-7</v>
      </c>
      <c r="H1014" s="191" t="s">
        <v>123</v>
      </c>
      <c r="I1014" s="8"/>
      <c r="J1014" s="4"/>
      <c r="K1014" s="6"/>
    </row>
    <row r="1015" spans="1:11" x14ac:dyDescent="0.2">
      <c r="A1015" s="26" t="s">
        <v>121</v>
      </c>
      <c r="B1015" s="27" t="s">
        <v>13</v>
      </c>
      <c r="C1015" s="27">
        <v>3</v>
      </c>
      <c r="D1015" s="45">
        <v>11</v>
      </c>
      <c r="E1015" s="45">
        <v>15</v>
      </c>
      <c r="F1015" s="186">
        <v>1.1227627000000001E-7</v>
      </c>
      <c r="G1015" s="187">
        <v>1.0843877E-7</v>
      </c>
      <c r="H1015" s="191" t="s">
        <v>123</v>
      </c>
      <c r="I1015" s="8"/>
      <c r="J1015" s="4"/>
      <c r="K1015" s="6"/>
    </row>
    <row r="1016" spans="1:11" x14ac:dyDescent="0.2">
      <c r="A1016" s="26" t="s">
        <v>121</v>
      </c>
      <c r="B1016" s="27" t="s">
        <v>13</v>
      </c>
      <c r="C1016" s="27">
        <v>3</v>
      </c>
      <c r="D1016" s="45">
        <v>11</v>
      </c>
      <c r="E1016" s="45">
        <v>16</v>
      </c>
      <c r="F1016" s="186">
        <v>1.1017231E-7</v>
      </c>
      <c r="G1016" s="187">
        <v>1.0850666E-7</v>
      </c>
      <c r="H1016" s="191" t="s">
        <v>123</v>
      </c>
      <c r="I1016" s="8"/>
      <c r="J1016" s="4"/>
      <c r="K1016" s="6"/>
    </row>
    <row r="1017" spans="1:11" x14ac:dyDescent="0.2">
      <c r="A1017" s="26" t="s">
        <v>121</v>
      </c>
      <c r="B1017" s="27" t="s">
        <v>13</v>
      </c>
      <c r="C1017" s="27">
        <v>3</v>
      </c>
      <c r="D1017" s="45">
        <v>15</v>
      </c>
      <c r="E1017" s="45">
        <v>1</v>
      </c>
      <c r="F1017" s="186">
        <v>1.1045097999999999E-7</v>
      </c>
      <c r="G1017" s="187">
        <v>1.1055092E-7</v>
      </c>
      <c r="H1017" s="191" t="s">
        <v>123</v>
      </c>
      <c r="I1017" s="8"/>
      <c r="J1017" s="4"/>
      <c r="K1017" s="6"/>
    </row>
    <row r="1018" spans="1:11" x14ac:dyDescent="0.2">
      <c r="A1018" s="26" t="s">
        <v>121</v>
      </c>
      <c r="B1018" s="27" t="s">
        <v>13</v>
      </c>
      <c r="C1018" s="27">
        <v>3</v>
      </c>
      <c r="D1018" s="45">
        <v>15</v>
      </c>
      <c r="E1018" s="45">
        <v>2</v>
      </c>
      <c r="F1018" s="186">
        <v>1.1248178E-7</v>
      </c>
      <c r="G1018" s="187">
        <v>1.1069815E-7</v>
      </c>
      <c r="H1018" s="191" t="s">
        <v>123</v>
      </c>
      <c r="I1018" s="8"/>
      <c r="J1018" s="4"/>
      <c r="K1018" s="6"/>
    </row>
    <row r="1019" spans="1:11" x14ac:dyDescent="0.2">
      <c r="A1019" s="26" t="s">
        <v>121</v>
      </c>
      <c r="B1019" s="27" t="s">
        <v>13</v>
      </c>
      <c r="C1019" s="27">
        <v>3</v>
      </c>
      <c r="D1019" s="45">
        <v>15</v>
      </c>
      <c r="E1019" s="45">
        <v>3</v>
      </c>
      <c r="F1019" s="186">
        <v>1.1343726E-7</v>
      </c>
      <c r="G1019" s="187">
        <v>1.1062840999999999E-7</v>
      </c>
      <c r="H1019" s="191" t="s">
        <v>123</v>
      </c>
      <c r="I1019" s="8"/>
      <c r="J1019" s="4"/>
      <c r="K1019" s="6"/>
    </row>
    <row r="1020" spans="1:11" x14ac:dyDescent="0.2">
      <c r="A1020" s="26" t="s">
        <v>121</v>
      </c>
      <c r="B1020" s="27" t="s">
        <v>13</v>
      </c>
      <c r="C1020" s="27">
        <v>3</v>
      </c>
      <c r="D1020" s="45">
        <v>15</v>
      </c>
      <c r="E1020" s="45">
        <v>4</v>
      </c>
      <c r="F1020" s="186">
        <v>1.1043039E-7</v>
      </c>
      <c r="G1020" s="187">
        <v>1.1064096000000001E-7</v>
      </c>
      <c r="H1020" s="191" t="s">
        <v>123</v>
      </c>
      <c r="I1020" s="8"/>
      <c r="J1020" s="4"/>
      <c r="K1020" s="6"/>
    </row>
    <row r="1021" spans="1:11" x14ac:dyDescent="0.2">
      <c r="A1021" s="26" t="s">
        <v>121</v>
      </c>
      <c r="B1021" s="27" t="s">
        <v>13</v>
      </c>
      <c r="C1021" s="27">
        <v>3</v>
      </c>
      <c r="D1021" s="45">
        <v>15</v>
      </c>
      <c r="E1021" s="45">
        <v>5</v>
      </c>
      <c r="F1021" s="186">
        <v>1.1309242000000001E-7</v>
      </c>
      <c r="G1021" s="187">
        <v>1.106845E-7</v>
      </c>
      <c r="H1021" s="191" t="s">
        <v>123</v>
      </c>
      <c r="I1021" s="8"/>
      <c r="J1021" s="4"/>
      <c r="K1021" s="6"/>
    </row>
    <row r="1022" spans="1:11" x14ac:dyDescent="0.2">
      <c r="A1022" s="26" t="s">
        <v>121</v>
      </c>
      <c r="B1022" s="27" t="s">
        <v>13</v>
      </c>
      <c r="C1022" s="27">
        <v>3</v>
      </c>
      <c r="D1022" s="45">
        <v>15</v>
      </c>
      <c r="E1022" s="45">
        <v>6</v>
      </c>
      <c r="F1022" s="186">
        <v>1.1603312E-7</v>
      </c>
      <c r="G1022" s="187">
        <v>1.1070074E-7</v>
      </c>
      <c r="H1022" s="191" t="s">
        <v>123</v>
      </c>
      <c r="I1022" s="8"/>
      <c r="J1022" s="4"/>
      <c r="K1022" s="6"/>
    </row>
    <row r="1023" spans="1:11" x14ac:dyDescent="0.2">
      <c r="A1023" s="26" t="s">
        <v>121</v>
      </c>
      <c r="B1023" s="27" t="s">
        <v>13</v>
      </c>
      <c r="C1023" s="27">
        <v>3</v>
      </c>
      <c r="D1023" s="45">
        <v>15</v>
      </c>
      <c r="E1023" s="45">
        <v>7</v>
      </c>
      <c r="F1023" s="186">
        <v>1.1402878E-7</v>
      </c>
      <c r="G1023" s="187">
        <v>1.1072989E-7</v>
      </c>
      <c r="H1023" s="191" t="s">
        <v>123</v>
      </c>
      <c r="I1023" s="8"/>
      <c r="J1023" s="4"/>
      <c r="K1023" s="6"/>
    </row>
    <row r="1024" spans="1:11" x14ac:dyDescent="0.2">
      <c r="A1024" s="26" t="s">
        <v>121</v>
      </c>
      <c r="B1024" s="27" t="s">
        <v>13</v>
      </c>
      <c r="C1024" s="27">
        <v>3</v>
      </c>
      <c r="D1024" s="45">
        <v>15</v>
      </c>
      <c r="E1024" s="45">
        <v>8</v>
      </c>
      <c r="F1024" s="186">
        <v>1.1299831E-7</v>
      </c>
      <c r="G1024" s="187">
        <v>1.1075277E-7</v>
      </c>
      <c r="H1024" s="191" t="s">
        <v>123</v>
      </c>
      <c r="I1024" s="8"/>
      <c r="J1024" s="4"/>
      <c r="K1024" s="6"/>
    </row>
    <row r="1025" spans="1:11" x14ac:dyDescent="0.2">
      <c r="A1025" s="26" t="s">
        <v>121</v>
      </c>
      <c r="B1025" s="27" t="s">
        <v>13</v>
      </c>
      <c r="C1025" s="27">
        <v>3</v>
      </c>
      <c r="D1025" s="45">
        <v>15</v>
      </c>
      <c r="E1025" s="45">
        <v>9</v>
      </c>
      <c r="F1025" s="186">
        <v>1.130097E-7</v>
      </c>
      <c r="G1025" s="187">
        <v>1.1075129E-7</v>
      </c>
      <c r="H1025" s="191" t="s">
        <v>123</v>
      </c>
      <c r="I1025" s="8"/>
      <c r="J1025" s="4"/>
      <c r="K1025" s="6"/>
    </row>
    <row r="1026" spans="1:11" x14ac:dyDescent="0.2">
      <c r="A1026" s="26" t="s">
        <v>121</v>
      </c>
      <c r="B1026" s="27" t="s">
        <v>13</v>
      </c>
      <c r="C1026" s="27">
        <v>3</v>
      </c>
      <c r="D1026" s="45">
        <v>15</v>
      </c>
      <c r="E1026" s="45">
        <v>10</v>
      </c>
      <c r="F1026" s="186">
        <v>1.1402805E-7</v>
      </c>
      <c r="G1026" s="187">
        <v>1.1068339E-7</v>
      </c>
      <c r="H1026" s="191" t="s">
        <v>123</v>
      </c>
      <c r="I1026" s="8"/>
      <c r="J1026" s="4"/>
      <c r="K1026" s="6"/>
    </row>
    <row r="1027" spans="1:11" x14ac:dyDescent="0.2">
      <c r="A1027" s="26" t="s">
        <v>121</v>
      </c>
      <c r="B1027" s="27" t="s">
        <v>13</v>
      </c>
      <c r="C1027" s="27">
        <v>3</v>
      </c>
      <c r="D1027" s="45">
        <v>15</v>
      </c>
      <c r="E1027" s="45">
        <v>11</v>
      </c>
      <c r="F1027" s="186">
        <v>1.1619855E-7</v>
      </c>
      <c r="G1027" s="187">
        <v>1.1056863999999999E-7</v>
      </c>
      <c r="H1027" s="191" t="s">
        <v>123</v>
      </c>
      <c r="I1027" s="8"/>
      <c r="J1027" s="4"/>
      <c r="K1027" s="6"/>
    </row>
    <row r="1028" spans="1:11" x14ac:dyDescent="0.2">
      <c r="A1028" s="26" t="s">
        <v>121</v>
      </c>
      <c r="B1028" s="27" t="s">
        <v>13</v>
      </c>
      <c r="C1028" s="27">
        <v>3</v>
      </c>
      <c r="D1028" s="45">
        <v>15</v>
      </c>
      <c r="E1028" s="45">
        <v>12</v>
      </c>
      <c r="F1028" s="186">
        <v>1.1267993999999999E-7</v>
      </c>
      <c r="G1028" s="187">
        <v>1.1051993E-7</v>
      </c>
      <c r="H1028" s="191" t="s">
        <v>123</v>
      </c>
      <c r="I1028" s="8"/>
      <c r="J1028" s="4"/>
      <c r="K1028" s="6"/>
    </row>
    <row r="1029" spans="1:11" x14ac:dyDescent="0.2">
      <c r="A1029" s="26" t="s">
        <v>121</v>
      </c>
      <c r="B1029" s="27" t="s">
        <v>13</v>
      </c>
      <c r="C1029" s="27">
        <v>3</v>
      </c>
      <c r="D1029" s="45">
        <v>15</v>
      </c>
      <c r="E1029" s="45">
        <v>13</v>
      </c>
      <c r="F1029" s="186">
        <v>1.102429E-7</v>
      </c>
      <c r="G1029" s="187">
        <v>1.1049225E-7</v>
      </c>
      <c r="H1029" s="191" t="s">
        <v>123</v>
      </c>
      <c r="I1029" s="8"/>
      <c r="J1029" s="4"/>
      <c r="K1029" s="6"/>
    </row>
    <row r="1030" spans="1:11" x14ac:dyDescent="0.2">
      <c r="A1030" s="26" t="s">
        <v>121</v>
      </c>
      <c r="B1030" s="27" t="s">
        <v>13</v>
      </c>
      <c r="C1030" s="27">
        <v>3</v>
      </c>
      <c r="D1030" s="45">
        <v>15</v>
      </c>
      <c r="E1030" s="45">
        <v>14</v>
      </c>
      <c r="F1030" s="186">
        <v>1.1334609E-7</v>
      </c>
      <c r="G1030" s="187">
        <v>1.1059078E-7</v>
      </c>
      <c r="H1030" s="191" t="s">
        <v>123</v>
      </c>
      <c r="I1030" s="8"/>
      <c r="J1030" s="4"/>
      <c r="K1030" s="6"/>
    </row>
    <row r="1031" spans="1:11" x14ac:dyDescent="0.2">
      <c r="A1031" s="26" t="s">
        <v>121</v>
      </c>
      <c r="B1031" s="27" t="s">
        <v>13</v>
      </c>
      <c r="C1031" s="27">
        <v>3</v>
      </c>
      <c r="D1031" s="45">
        <v>15</v>
      </c>
      <c r="E1031" s="45">
        <v>15</v>
      </c>
      <c r="F1031" s="186">
        <v>1.1226635000000001E-7</v>
      </c>
      <c r="G1031" s="187">
        <v>1.1069151000000001E-7</v>
      </c>
      <c r="H1031" s="191" t="s">
        <v>123</v>
      </c>
      <c r="I1031" s="8"/>
      <c r="J1031" s="4"/>
      <c r="K1031" s="6"/>
    </row>
    <row r="1032" spans="1:11" x14ac:dyDescent="0.2">
      <c r="A1032" s="26" t="s">
        <v>121</v>
      </c>
      <c r="B1032" s="27" t="s">
        <v>13</v>
      </c>
      <c r="C1032" s="27">
        <v>3</v>
      </c>
      <c r="D1032" s="45">
        <v>15</v>
      </c>
      <c r="E1032" s="45">
        <v>16</v>
      </c>
      <c r="F1032" s="186">
        <v>1.1048075E-7</v>
      </c>
      <c r="G1032" s="187">
        <v>1.1076568E-7</v>
      </c>
      <c r="H1032" s="191" t="s">
        <v>123</v>
      </c>
      <c r="I1032" s="8"/>
      <c r="J1032" s="4"/>
      <c r="K1032" s="6"/>
    </row>
    <row r="1033" spans="1:11" x14ac:dyDescent="0.2">
      <c r="A1033" s="26" t="s">
        <v>121</v>
      </c>
      <c r="B1033" s="27" t="s">
        <v>13</v>
      </c>
      <c r="C1033" s="27">
        <v>3</v>
      </c>
      <c r="D1033" s="45">
        <v>20</v>
      </c>
      <c r="E1033" s="45">
        <v>1</v>
      </c>
      <c r="F1033" s="186">
        <v>1.1170166E-7</v>
      </c>
      <c r="G1033" s="187">
        <v>1.1197416000000001E-7</v>
      </c>
      <c r="H1033" s="191" t="s">
        <v>123</v>
      </c>
      <c r="I1033" s="8"/>
      <c r="J1033" s="4"/>
      <c r="K1033" s="6"/>
    </row>
    <row r="1034" spans="1:11" x14ac:dyDescent="0.2">
      <c r="A1034" s="26" t="s">
        <v>121</v>
      </c>
      <c r="B1034" s="27" t="s">
        <v>13</v>
      </c>
      <c r="C1034" s="27">
        <v>3</v>
      </c>
      <c r="D1034" s="45">
        <v>20</v>
      </c>
      <c r="E1034" s="45">
        <v>2</v>
      </c>
      <c r="F1034" s="186">
        <v>1.1250493999999999E-7</v>
      </c>
      <c r="G1034" s="187">
        <v>1.1211438E-7</v>
      </c>
      <c r="H1034" s="191" t="s">
        <v>123</v>
      </c>
      <c r="I1034" s="8"/>
      <c r="J1034" s="4"/>
      <c r="K1034" s="6"/>
    </row>
    <row r="1035" spans="1:11" x14ac:dyDescent="0.2">
      <c r="A1035" s="26" t="s">
        <v>121</v>
      </c>
      <c r="B1035" s="27" t="s">
        <v>13</v>
      </c>
      <c r="C1035" s="27">
        <v>3</v>
      </c>
      <c r="D1035" s="45">
        <v>20</v>
      </c>
      <c r="E1035" s="45">
        <v>3</v>
      </c>
      <c r="F1035" s="186">
        <v>1.1347329000000001E-7</v>
      </c>
      <c r="G1035" s="187">
        <v>1.1202803000000001E-7</v>
      </c>
      <c r="H1035" s="191" t="s">
        <v>123</v>
      </c>
      <c r="I1035" s="8"/>
      <c r="J1035" s="4"/>
      <c r="K1035" s="6"/>
    </row>
    <row r="1036" spans="1:11" x14ac:dyDescent="0.2">
      <c r="A1036" s="26" t="s">
        <v>121</v>
      </c>
      <c r="B1036" s="27" t="s">
        <v>13</v>
      </c>
      <c r="C1036" s="27">
        <v>3</v>
      </c>
      <c r="D1036" s="45">
        <v>20</v>
      </c>
      <c r="E1036" s="45">
        <v>4</v>
      </c>
      <c r="F1036" s="186">
        <v>1.1171306E-7</v>
      </c>
      <c r="G1036" s="187">
        <v>1.1203909999999999E-7</v>
      </c>
      <c r="H1036" s="191" t="s">
        <v>123</v>
      </c>
      <c r="I1036" s="8"/>
      <c r="J1036" s="4"/>
      <c r="K1036" s="6"/>
    </row>
    <row r="1037" spans="1:11" x14ac:dyDescent="0.2">
      <c r="A1037" s="26" t="s">
        <v>121</v>
      </c>
      <c r="B1037" s="27" t="s">
        <v>13</v>
      </c>
      <c r="C1037" s="27">
        <v>3</v>
      </c>
      <c r="D1037" s="45">
        <v>20</v>
      </c>
      <c r="E1037" s="45">
        <v>5</v>
      </c>
      <c r="F1037" s="186">
        <v>1.1311264000000001E-7</v>
      </c>
      <c r="G1037" s="187">
        <v>1.1208264E-7</v>
      </c>
      <c r="H1037" s="191" t="s">
        <v>123</v>
      </c>
      <c r="I1037" s="8"/>
      <c r="J1037" s="4"/>
      <c r="K1037" s="6"/>
    </row>
    <row r="1038" spans="1:11" x14ac:dyDescent="0.2">
      <c r="A1038" s="26" t="s">
        <v>121</v>
      </c>
      <c r="B1038" s="27" t="s">
        <v>13</v>
      </c>
      <c r="C1038" s="27">
        <v>3</v>
      </c>
      <c r="D1038" s="45">
        <v>20</v>
      </c>
      <c r="E1038" s="45">
        <v>6</v>
      </c>
      <c r="F1038" s="186">
        <v>1.1604525E-7</v>
      </c>
      <c r="G1038" s="187">
        <v>1.1209445E-7</v>
      </c>
      <c r="H1038" s="191" t="s">
        <v>123</v>
      </c>
      <c r="I1038" s="8"/>
      <c r="J1038" s="4"/>
      <c r="K1038" s="6"/>
    </row>
    <row r="1039" spans="1:11" x14ac:dyDescent="0.2">
      <c r="A1039" s="26" t="s">
        <v>121</v>
      </c>
      <c r="B1039" s="27" t="s">
        <v>13</v>
      </c>
      <c r="C1039" s="27">
        <v>3</v>
      </c>
      <c r="D1039" s="45">
        <v>20</v>
      </c>
      <c r="E1039" s="45">
        <v>7</v>
      </c>
      <c r="F1039" s="186">
        <v>1.1404643E-7</v>
      </c>
      <c r="G1039" s="187">
        <v>1.1207563E-7</v>
      </c>
      <c r="H1039" s="191" t="s">
        <v>123</v>
      </c>
      <c r="I1039" s="8"/>
      <c r="J1039" s="4"/>
      <c r="K1039" s="6"/>
    </row>
    <row r="1040" spans="1:11" x14ac:dyDescent="0.2">
      <c r="A1040" s="26" t="s">
        <v>121</v>
      </c>
      <c r="B1040" s="27" t="s">
        <v>13</v>
      </c>
      <c r="C1040" s="27">
        <v>3</v>
      </c>
      <c r="D1040" s="45">
        <v>20</v>
      </c>
      <c r="E1040" s="45">
        <v>8</v>
      </c>
      <c r="F1040" s="186">
        <v>1.1309279E-7</v>
      </c>
      <c r="G1040" s="187">
        <v>1.1208523E-7</v>
      </c>
      <c r="H1040" s="191" t="s">
        <v>123</v>
      </c>
      <c r="I1040" s="8"/>
      <c r="J1040" s="4"/>
      <c r="K1040" s="6"/>
    </row>
    <row r="1041" spans="1:11" x14ac:dyDescent="0.2">
      <c r="A1041" s="26" t="s">
        <v>121</v>
      </c>
      <c r="B1041" s="27" t="s">
        <v>13</v>
      </c>
      <c r="C1041" s="27">
        <v>3</v>
      </c>
      <c r="D1041" s="45">
        <v>20</v>
      </c>
      <c r="E1041" s="45">
        <v>9</v>
      </c>
      <c r="F1041" s="186">
        <v>1.1307514E-7</v>
      </c>
      <c r="G1041" s="187">
        <v>1.1214685E-7</v>
      </c>
      <c r="H1041" s="191" t="s">
        <v>123</v>
      </c>
      <c r="I1041" s="8"/>
      <c r="J1041" s="4"/>
      <c r="K1041" s="6"/>
    </row>
    <row r="1042" spans="1:11" x14ac:dyDescent="0.2">
      <c r="A1042" s="26" t="s">
        <v>121</v>
      </c>
      <c r="B1042" s="27" t="s">
        <v>13</v>
      </c>
      <c r="C1042" s="27">
        <v>3</v>
      </c>
      <c r="D1042" s="45">
        <v>20</v>
      </c>
      <c r="E1042" s="45">
        <v>10</v>
      </c>
      <c r="F1042" s="186">
        <v>1.1405415E-7</v>
      </c>
      <c r="G1042" s="187">
        <v>1.1212803E-7</v>
      </c>
      <c r="H1042" s="191" t="s">
        <v>123</v>
      </c>
      <c r="I1042" s="8"/>
      <c r="J1042" s="4"/>
      <c r="K1042" s="6"/>
    </row>
    <row r="1043" spans="1:11" x14ac:dyDescent="0.2">
      <c r="A1043" s="26" t="s">
        <v>121</v>
      </c>
      <c r="B1043" s="27" t="s">
        <v>13</v>
      </c>
      <c r="C1043" s="27">
        <v>3</v>
      </c>
      <c r="D1043" s="45">
        <v>20</v>
      </c>
      <c r="E1043" s="45">
        <v>11</v>
      </c>
      <c r="F1043" s="186">
        <v>1.162037E-7</v>
      </c>
      <c r="G1043" s="187">
        <v>1.1209593E-7</v>
      </c>
      <c r="H1043" s="191" t="s">
        <v>123</v>
      </c>
      <c r="I1043" s="8"/>
      <c r="J1043" s="4"/>
      <c r="K1043" s="6"/>
    </row>
    <row r="1044" spans="1:11" x14ac:dyDescent="0.2">
      <c r="A1044" s="26" t="s">
        <v>121</v>
      </c>
      <c r="B1044" s="27" t="s">
        <v>13</v>
      </c>
      <c r="C1044" s="27">
        <v>3</v>
      </c>
      <c r="D1044" s="45">
        <v>20</v>
      </c>
      <c r="E1044" s="45">
        <v>12</v>
      </c>
      <c r="F1044" s="186">
        <v>1.1268838999999999E-7</v>
      </c>
      <c r="G1044" s="187">
        <v>1.1199519000000001E-7</v>
      </c>
      <c r="H1044" s="191" t="s">
        <v>123</v>
      </c>
      <c r="I1044" s="8"/>
      <c r="J1044" s="4"/>
      <c r="K1044" s="6"/>
    </row>
    <row r="1045" spans="1:11" x14ac:dyDescent="0.2">
      <c r="A1045" s="26" t="s">
        <v>121</v>
      </c>
      <c r="B1045" s="27" t="s">
        <v>13</v>
      </c>
      <c r="C1045" s="27">
        <v>3</v>
      </c>
      <c r="D1045" s="45">
        <v>20</v>
      </c>
      <c r="E1045" s="45">
        <v>13</v>
      </c>
      <c r="F1045" s="186">
        <v>1.1168402E-7</v>
      </c>
      <c r="G1045" s="187">
        <v>1.1194943E-7</v>
      </c>
      <c r="H1045" s="191" t="s">
        <v>123</v>
      </c>
      <c r="I1045" s="8"/>
      <c r="J1045" s="4"/>
      <c r="K1045" s="6"/>
    </row>
    <row r="1046" spans="1:11" x14ac:dyDescent="0.2">
      <c r="A1046" s="26" t="s">
        <v>121</v>
      </c>
      <c r="B1046" s="27" t="s">
        <v>13</v>
      </c>
      <c r="C1046" s="27">
        <v>3</v>
      </c>
      <c r="D1046" s="45">
        <v>20</v>
      </c>
      <c r="E1046" s="45">
        <v>14</v>
      </c>
      <c r="F1046" s="186">
        <v>1.1336042000000001E-7</v>
      </c>
      <c r="G1046" s="187">
        <v>1.1203836E-7</v>
      </c>
      <c r="H1046" s="191" t="s">
        <v>123</v>
      </c>
      <c r="I1046" s="8"/>
      <c r="J1046" s="4"/>
      <c r="K1046" s="6"/>
    </row>
    <row r="1047" spans="1:11" x14ac:dyDescent="0.2">
      <c r="A1047" s="26" t="s">
        <v>121</v>
      </c>
      <c r="B1047" s="27" t="s">
        <v>13</v>
      </c>
      <c r="C1047" s="27">
        <v>3</v>
      </c>
      <c r="D1047" s="45">
        <v>20</v>
      </c>
      <c r="E1047" s="45">
        <v>15</v>
      </c>
      <c r="F1047" s="186">
        <v>1.1227884999999999E-7</v>
      </c>
      <c r="G1047" s="187">
        <v>1.1198781E-7</v>
      </c>
      <c r="H1047" s="191" t="s">
        <v>123</v>
      </c>
      <c r="I1047" s="8"/>
      <c r="J1047" s="4"/>
      <c r="K1047" s="6"/>
    </row>
    <row r="1048" spans="1:11" x14ac:dyDescent="0.2">
      <c r="A1048" s="26" t="s">
        <v>121</v>
      </c>
      <c r="B1048" s="27" t="s">
        <v>13</v>
      </c>
      <c r="C1048" s="27">
        <v>3</v>
      </c>
      <c r="D1048" s="45">
        <v>20</v>
      </c>
      <c r="E1048" s="45">
        <v>16</v>
      </c>
      <c r="F1048" s="186">
        <v>1.1190864E-7</v>
      </c>
      <c r="G1048" s="187">
        <v>1.1212840000000001E-7</v>
      </c>
      <c r="H1048" s="191" t="s">
        <v>123</v>
      </c>
      <c r="I1048" s="8"/>
      <c r="J1048" s="4"/>
      <c r="K1048" s="6"/>
    </row>
    <row r="1049" spans="1:11" x14ac:dyDescent="0.2">
      <c r="A1049" s="26" t="s">
        <v>121</v>
      </c>
      <c r="B1049" s="27" t="s">
        <v>13</v>
      </c>
      <c r="C1049" s="27">
        <v>3</v>
      </c>
      <c r="D1049" s="45">
        <v>26</v>
      </c>
      <c r="E1049" s="45">
        <v>1</v>
      </c>
      <c r="F1049" s="186">
        <v>1.1285897E-7</v>
      </c>
      <c r="G1049" s="187">
        <v>1.1295827999999999E-7</v>
      </c>
      <c r="H1049" s="191" t="s">
        <v>123</v>
      </c>
      <c r="I1049" s="8"/>
      <c r="J1049" s="4"/>
      <c r="K1049" s="6"/>
    </row>
    <row r="1050" spans="1:11" x14ac:dyDescent="0.2">
      <c r="A1050" s="26" t="s">
        <v>121</v>
      </c>
      <c r="B1050" s="27" t="s">
        <v>13</v>
      </c>
      <c r="C1050" s="27">
        <v>3</v>
      </c>
      <c r="D1050" s="45">
        <v>26</v>
      </c>
      <c r="E1050" s="45">
        <v>2</v>
      </c>
      <c r="F1050" s="186">
        <v>1.1286449E-7</v>
      </c>
      <c r="G1050" s="187">
        <v>1.1300662E-7</v>
      </c>
      <c r="H1050" s="191" t="s">
        <v>123</v>
      </c>
      <c r="I1050" s="8"/>
      <c r="J1050" s="4"/>
      <c r="K1050" s="6"/>
    </row>
    <row r="1051" spans="1:11" x14ac:dyDescent="0.2">
      <c r="A1051" s="26" t="s">
        <v>121</v>
      </c>
      <c r="B1051" s="27" t="s">
        <v>13</v>
      </c>
      <c r="C1051" s="27">
        <v>3</v>
      </c>
      <c r="D1051" s="45">
        <v>26</v>
      </c>
      <c r="E1051" s="45">
        <v>3</v>
      </c>
      <c r="F1051" s="186">
        <v>1.1348138E-7</v>
      </c>
      <c r="G1051" s="187">
        <v>1.130247E-7</v>
      </c>
      <c r="H1051" s="191" t="s">
        <v>123</v>
      </c>
      <c r="I1051" s="8"/>
      <c r="J1051" s="4"/>
      <c r="K1051" s="6"/>
    </row>
    <row r="1052" spans="1:11" x14ac:dyDescent="0.2">
      <c r="A1052" s="26" t="s">
        <v>121</v>
      </c>
      <c r="B1052" s="27" t="s">
        <v>13</v>
      </c>
      <c r="C1052" s="27">
        <v>3</v>
      </c>
      <c r="D1052" s="45">
        <v>26</v>
      </c>
      <c r="E1052" s="45">
        <v>4</v>
      </c>
      <c r="F1052" s="186">
        <v>1.1287110999999999E-7</v>
      </c>
      <c r="G1052" s="187">
        <v>1.1304057E-7</v>
      </c>
      <c r="H1052" s="191" t="s">
        <v>123</v>
      </c>
      <c r="I1052" s="8"/>
      <c r="J1052" s="4"/>
      <c r="K1052" s="6"/>
    </row>
    <row r="1053" spans="1:11" x14ac:dyDescent="0.2">
      <c r="A1053" s="26" t="s">
        <v>121</v>
      </c>
      <c r="B1053" s="27" t="s">
        <v>13</v>
      </c>
      <c r="C1053" s="27">
        <v>3</v>
      </c>
      <c r="D1053" s="45">
        <v>26</v>
      </c>
      <c r="E1053" s="45">
        <v>5</v>
      </c>
      <c r="F1053" s="186">
        <v>1.1316154E-7</v>
      </c>
      <c r="G1053" s="187">
        <v>1.1304204E-7</v>
      </c>
      <c r="H1053" s="191" t="s">
        <v>123</v>
      </c>
      <c r="I1053" s="8"/>
      <c r="J1053" s="4"/>
      <c r="K1053" s="6"/>
    </row>
    <row r="1054" spans="1:11" x14ac:dyDescent="0.2">
      <c r="A1054" s="26" t="s">
        <v>121</v>
      </c>
      <c r="B1054" s="27" t="s">
        <v>13</v>
      </c>
      <c r="C1054" s="27">
        <v>3</v>
      </c>
      <c r="D1054" s="45">
        <v>26</v>
      </c>
      <c r="E1054" s="45">
        <v>6</v>
      </c>
      <c r="F1054" s="186">
        <v>1.1607797E-7</v>
      </c>
      <c r="G1054" s="187">
        <v>1.1304647E-7</v>
      </c>
      <c r="H1054" s="191" t="s">
        <v>123</v>
      </c>
      <c r="I1054" s="8"/>
      <c r="J1054" s="4"/>
      <c r="K1054" s="6"/>
    </row>
    <row r="1055" spans="1:11" x14ac:dyDescent="0.2">
      <c r="A1055" s="26" t="s">
        <v>121</v>
      </c>
      <c r="B1055" s="27" t="s">
        <v>13</v>
      </c>
      <c r="C1055" s="27">
        <v>3</v>
      </c>
      <c r="D1055" s="45">
        <v>26</v>
      </c>
      <c r="E1055" s="45">
        <v>7</v>
      </c>
      <c r="F1055" s="186">
        <v>1.1406627999999999E-7</v>
      </c>
      <c r="G1055" s="187">
        <v>1.1304498999999999E-7</v>
      </c>
      <c r="H1055" s="191" t="s">
        <v>123</v>
      </c>
      <c r="I1055" s="8"/>
      <c r="J1055" s="4"/>
      <c r="K1055" s="6"/>
    </row>
    <row r="1056" spans="1:11" x14ac:dyDescent="0.2">
      <c r="A1056" s="26" t="s">
        <v>121</v>
      </c>
      <c r="B1056" s="27" t="s">
        <v>13</v>
      </c>
      <c r="C1056" s="27">
        <v>3</v>
      </c>
      <c r="D1056" s="45">
        <v>26</v>
      </c>
      <c r="E1056" s="45">
        <v>8</v>
      </c>
      <c r="F1056" s="186">
        <v>1.1310344999999999E-7</v>
      </c>
      <c r="G1056" s="187">
        <v>1.1308189E-7</v>
      </c>
      <c r="H1056" s="191" t="s">
        <v>123</v>
      </c>
      <c r="I1056" s="8"/>
      <c r="J1056" s="4"/>
      <c r="K1056" s="6"/>
    </row>
    <row r="1057" spans="1:11" x14ac:dyDescent="0.2">
      <c r="A1057" s="26" t="s">
        <v>121</v>
      </c>
      <c r="B1057" s="27" t="s">
        <v>13</v>
      </c>
      <c r="C1057" s="27">
        <v>3</v>
      </c>
      <c r="D1057" s="45">
        <v>26</v>
      </c>
      <c r="E1057" s="45">
        <v>9</v>
      </c>
      <c r="F1057" s="186">
        <v>1.1309205E-7</v>
      </c>
      <c r="G1057" s="187">
        <v>1.1317414E-7</v>
      </c>
      <c r="H1057" s="191" t="s">
        <v>123</v>
      </c>
      <c r="I1057" s="8"/>
      <c r="J1057" s="4"/>
      <c r="K1057" s="6"/>
    </row>
    <row r="1058" spans="1:11" x14ac:dyDescent="0.2">
      <c r="A1058" s="26" t="s">
        <v>121</v>
      </c>
      <c r="B1058" s="27" t="s">
        <v>13</v>
      </c>
      <c r="C1058" s="27">
        <v>3</v>
      </c>
      <c r="D1058" s="45">
        <v>26</v>
      </c>
      <c r="E1058" s="45">
        <v>10</v>
      </c>
      <c r="F1058" s="186">
        <v>1.1400636E-7</v>
      </c>
      <c r="G1058" s="187">
        <v>1.1312802E-7</v>
      </c>
      <c r="H1058" s="191" t="s">
        <v>123</v>
      </c>
      <c r="I1058" s="8"/>
      <c r="J1058" s="4"/>
      <c r="K1058" s="6"/>
    </row>
    <row r="1059" spans="1:11" x14ac:dyDescent="0.2">
      <c r="A1059" s="26" t="s">
        <v>121</v>
      </c>
      <c r="B1059" s="27" t="s">
        <v>13</v>
      </c>
      <c r="C1059" s="27">
        <v>3</v>
      </c>
      <c r="D1059" s="45">
        <v>26</v>
      </c>
      <c r="E1059" s="45">
        <v>11</v>
      </c>
      <c r="F1059" s="186">
        <v>1.1622208000000001E-7</v>
      </c>
      <c r="G1059" s="187">
        <v>1.1309887E-7</v>
      </c>
      <c r="H1059" s="191" t="s">
        <v>123</v>
      </c>
      <c r="J1059" s="4"/>
    </row>
    <row r="1060" spans="1:11" x14ac:dyDescent="0.2">
      <c r="A1060" s="26" t="s">
        <v>121</v>
      </c>
      <c r="B1060" s="27" t="s">
        <v>13</v>
      </c>
      <c r="C1060" s="27">
        <v>3</v>
      </c>
      <c r="D1060" s="45">
        <v>26</v>
      </c>
      <c r="E1060" s="45">
        <v>12</v>
      </c>
      <c r="F1060" s="186">
        <v>1.1277184E-7</v>
      </c>
      <c r="G1060" s="187">
        <v>1.1304979E-7</v>
      </c>
      <c r="H1060" s="191" t="s">
        <v>123</v>
      </c>
    </row>
    <row r="1061" spans="1:11" x14ac:dyDescent="0.2">
      <c r="A1061" s="26" t="s">
        <v>121</v>
      </c>
      <c r="B1061" s="27" t="s">
        <v>13</v>
      </c>
      <c r="C1061" s="27">
        <v>3</v>
      </c>
      <c r="D1061" s="45">
        <v>26</v>
      </c>
      <c r="E1061" s="45">
        <v>13</v>
      </c>
      <c r="F1061" s="186">
        <v>1.1278692E-7</v>
      </c>
      <c r="G1061" s="187">
        <v>1.1303983E-7</v>
      </c>
      <c r="H1061" s="191" t="s">
        <v>123</v>
      </c>
    </row>
    <row r="1062" spans="1:11" x14ac:dyDescent="0.2">
      <c r="A1062" s="26" t="s">
        <v>121</v>
      </c>
      <c r="B1062" s="27" t="s">
        <v>13</v>
      </c>
      <c r="C1062" s="27">
        <v>3</v>
      </c>
      <c r="D1062" s="45">
        <v>26</v>
      </c>
      <c r="E1062" s="45">
        <v>14</v>
      </c>
      <c r="F1062" s="186">
        <v>1.1337769999999999E-7</v>
      </c>
      <c r="G1062" s="187">
        <v>1.1302359E-7</v>
      </c>
      <c r="H1062" s="191" t="s">
        <v>123</v>
      </c>
    </row>
    <row r="1063" spans="1:11" x14ac:dyDescent="0.2">
      <c r="A1063" s="26" t="s">
        <v>121</v>
      </c>
      <c r="B1063" s="27" t="s">
        <v>13</v>
      </c>
      <c r="C1063" s="27">
        <v>3</v>
      </c>
      <c r="D1063" s="45">
        <v>26</v>
      </c>
      <c r="E1063" s="45">
        <v>15</v>
      </c>
      <c r="F1063" s="186">
        <v>1.1282699E-7</v>
      </c>
      <c r="G1063" s="187">
        <v>1.1308522E-7</v>
      </c>
      <c r="H1063" s="191" t="s">
        <v>123</v>
      </c>
    </row>
    <row r="1064" spans="1:11" x14ac:dyDescent="0.2">
      <c r="A1064" s="26" t="s">
        <v>121</v>
      </c>
      <c r="B1064" s="27" t="s">
        <v>13</v>
      </c>
      <c r="C1064" s="27">
        <v>3</v>
      </c>
      <c r="D1064" s="45">
        <v>26</v>
      </c>
      <c r="E1064" s="45">
        <v>16</v>
      </c>
      <c r="F1064" s="186">
        <v>1.1281596E-7</v>
      </c>
      <c r="G1064" s="187">
        <v>1.1305164E-7</v>
      </c>
      <c r="H1064" s="191" t="s">
        <v>123</v>
      </c>
    </row>
    <row r="1065" spans="1:11" x14ac:dyDescent="0.2">
      <c r="A1065" s="26" t="s">
        <v>121</v>
      </c>
      <c r="B1065" s="29" t="s">
        <v>13</v>
      </c>
      <c r="C1065" s="29">
        <v>3</v>
      </c>
      <c r="D1065" s="44">
        <v>32</v>
      </c>
      <c r="E1065" s="44">
        <v>1</v>
      </c>
      <c r="F1065" s="186">
        <v>1.1048406E-7</v>
      </c>
      <c r="G1065" s="187">
        <v>1.1019742000000001E-7</v>
      </c>
      <c r="H1065" s="191" t="s">
        <v>123</v>
      </c>
    </row>
    <row r="1066" spans="1:11" x14ac:dyDescent="0.2">
      <c r="A1066" s="26" t="s">
        <v>121</v>
      </c>
      <c r="B1066" s="27" t="s">
        <v>13</v>
      </c>
      <c r="C1066" s="27">
        <v>3</v>
      </c>
      <c r="D1066" s="45">
        <v>32</v>
      </c>
      <c r="E1066" s="45">
        <v>2</v>
      </c>
      <c r="F1066" s="186">
        <v>1.1250493999999999E-7</v>
      </c>
      <c r="G1066" s="187">
        <v>1.1273282E-7</v>
      </c>
      <c r="H1066" s="191" t="s">
        <v>123</v>
      </c>
    </row>
    <row r="1067" spans="1:11" x14ac:dyDescent="0.2">
      <c r="A1067" s="26" t="s">
        <v>121</v>
      </c>
      <c r="B1067" s="27" t="s">
        <v>13</v>
      </c>
      <c r="C1067" s="27">
        <v>3</v>
      </c>
      <c r="D1067" s="45">
        <v>32</v>
      </c>
      <c r="E1067" s="45">
        <v>3</v>
      </c>
      <c r="F1067" s="186">
        <v>1.1342880000000001E-7</v>
      </c>
      <c r="G1067" s="187">
        <v>1.1372359E-7</v>
      </c>
      <c r="H1067" s="191" t="s">
        <v>123</v>
      </c>
    </row>
    <row r="1068" spans="1:11" x14ac:dyDescent="0.2">
      <c r="A1068" s="26" t="s">
        <v>121</v>
      </c>
      <c r="B1068" s="27" t="s">
        <v>13</v>
      </c>
      <c r="C1068" s="27">
        <v>3</v>
      </c>
      <c r="D1068" s="45">
        <v>32</v>
      </c>
      <c r="E1068" s="45">
        <v>4</v>
      </c>
      <c r="F1068" s="186">
        <v>1.0883889999999999E-7</v>
      </c>
      <c r="G1068" s="187">
        <v>1.0877862E-7</v>
      </c>
      <c r="H1068" s="191" t="s">
        <v>123</v>
      </c>
    </row>
    <row r="1069" spans="1:11" x14ac:dyDescent="0.2">
      <c r="A1069" s="26" t="s">
        <v>121</v>
      </c>
      <c r="B1069" s="27" t="s">
        <v>13</v>
      </c>
      <c r="C1069" s="27">
        <v>3</v>
      </c>
      <c r="D1069" s="45">
        <v>32</v>
      </c>
      <c r="E1069" s="45">
        <v>5</v>
      </c>
      <c r="F1069" s="186">
        <v>1.1309867000000001E-7</v>
      </c>
      <c r="G1069" s="187">
        <v>1.133365E-7</v>
      </c>
      <c r="H1069" s="191" t="s">
        <v>123</v>
      </c>
    </row>
    <row r="1070" spans="1:11" x14ac:dyDescent="0.2">
      <c r="A1070" s="26" t="s">
        <v>121</v>
      </c>
      <c r="B1070" s="27" t="s">
        <v>13</v>
      </c>
      <c r="C1070" s="27">
        <v>3</v>
      </c>
      <c r="D1070" s="45">
        <v>32</v>
      </c>
      <c r="E1070" s="45">
        <v>6</v>
      </c>
      <c r="F1070" s="186">
        <v>1.1603128E-7</v>
      </c>
      <c r="G1070" s="187">
        <v>1.1624791E-7</v>
      </c>
      <c r="H1070" s="191" t="s">
        <v>123</v>
      </c>
    </row>
    <row r="1071" spans="1:11" x14ac:dyDescent="0.2">
      <c r="A1071" s="26" t="s">
        <v>121</v>
      </c>
      <c r="B1071" s="27" t="s">
        <v>13</v>
      </c>
      <c r="C1071" s="27">
        <v>3</v>
      </c>
      <c r="D1071" s="45">
        <v>32</v>
      </c>
      <c r="E1071" s="45">
        <v>7</v>
      </c>
      <c r="F1071" s="186">
        <v>1.1404716E-7</v>
      </c>
      <c r="G1071" s="187">
        <v>1.1413723E-7</v>
      </c>
      <c r="H1071" s="191" t="s">
        <v>123</v>
      </c>
    </row>
    <row r="1072" spans="1:11" x14ac:dyDescent="0.2">
      <c r="A1072" s="26" t="s">
        <v>121</v>
      </c>
      <c r="B1072" s="27" t="s">
        <v>13</v>
      </c>
      <c r="C1072" s="27">
        <v>3</v>
      </c>
      <c r="D1072" s="45">
        <v>32</v>
      </c>
      <c r="E1072" s="45">
        <v>8</v>
      </c>
      <c r="F1072" s="186">
        <v>1.1303728E-7</v>
      </c>
      <c r="G1072" s="187">
        <v>1.1243798999999999E-7</v>
      </c>
      <c r="H1072" s="191" t="s">
        <v>123</v>
      </c>
    </row>
    <row r="1073" spans="1:8" x14ac:dyDescent="0.2">
      <c r="A1073" s="26" t="s">
        <v>121</v>
      </c>
      <c r="B1073" s="27" t="s">
        <v>13</v>
      </c>
      <c r="C1073" s="27">
        <v>3</v>
      </c>
      <c r="D1073" s="45">
        <v>32</v>
      </c>
      <c r="E1073" s="45">
        <v>9</v>
      </c>
      <c r="F1073" s="186">
        <v>1.1302845E-7</v>
      </c>
      <c r="G1073" s="187">
        <v>1.1207046999999999E-7</v>
      </c>
      <c r="H1073" s="191" t="s">
        <v>123</v>
      </c>
    </row>
    <row r="1074" spans="1:8" x14ac:dyDescent="0.2">
      <c r="A1074" s="26" t="s">
        <v>121</v>
      </c>
      <c r="B1074" s="27" t="s">
        <v>13</v>
      </c>
      <c r="C1074" s="27">
        <v>3</v>
      </c>
      <c r="D1074" s="45">
        <v>32</v>
      </c>
      <c r="E1074" s="45">
        <v>10</v>
      </c>
      <c r="F1074" s="186">
        <v>1.1403687E-7</v>
      </c>
      <c r="G1074" s="187">
        <v>1.1402801E-7</v>
      </c>
      <c r="H1074" s="191" t="s">
        <v>123</v>
      </c>
    </row>
    <row r="1075" spans="1:8" x14ac:dyDescent="0.2">
      <c r="A1075" s="26" t="s">
        <v>121</v>
      </c>
      <c r="B1075" s="27" t="s">
        <v>13</v>
      </c>
      <c r="C1075" s="27">
        <v>3</v>
      </c>
      <c r="D1075" s="45">
        <v>32</v>
      </c>
      <c r="E1075" s="45">
        <v>11</v>
      </c>
      <c r="F1075" s="186">
        <v>1.1620554E-7</v>
      </c>
      <c r="G1075" s="187">
        <v>1.1636488999999999E-7</v>
      </c>
      <c r="H1075" s="191" t="s">
        <v>123</v>
      </c>
    </row>
    <row r="1076" spans="1:8" x14ac:dyDescent="0.2">
      <c r="A1076" s="26" t="s">
        <v>121</v>
      </c>
      <c r="B1076" s="27" t="s">
        <v>13</v>
      </c>
      <c r="C1076" s="27">
        <v>3</v>
      </c>
      <c r="D1076" s="45">
        <v>32</v>
      </c>
      <c r="E1076" s="45">
        <v>12</v>
      </c>
      <c r="F1076" s="186">
        <v>1.1271192E-7</v>
      </c>
      <c r="G1076" s="187">
        <v>1.1265681E-7</v>
      </c>
      <c r="H1076" s="191" t="s">
        <v>123</v>
      </c>
    </row>
    <row r="1077" spans="1:8" x14ac:dyDescent="0.2">
      <c r="A1077" s="26" t="s">
        <v>121</v>
      </c>
      <c r="B1077" s="27" t="s">
        <v>13</v>
      </c>
      <c r="C1077" s="27">
        <v>3</v>
      </c>
      <c r="D1077" s="45">
        <v>32</v>
      </c>
      <c r="E1077" s="45">
        <v>13</v>
      </c>
      <c r="F1077" s="186">
        <v>1.0857347E-7</v>
      </c>
      <c r="G1077" s="187">
        <v>1.0823287000000001E-7</v>
      </c>
      <c r="H1077" s="191" t="s">
        <v>123</v>
      </c>
    </row>
    <row r="1078" spans="1:8" x14ac:dyDescent="0.2">
      <c r="A1078" s="26" t="s">
        <v>121</v>
      </c>
      <c r="B1078" s="27" t="s">
        <v>13</v>
      </c>
      <c r="C1078" s="27">
        <v>3</v>
      </c>
      <c r="D1078" s="45">
        <v>32</v>
      </c>
      <c r="E1078" s="45">
        <v>14</v>
      </c>
      <c r="F1078" s="186">
        <v>1.1328874E-7</v>
      </c>
      <c r="G1078" s="187">
        <v>1.1348152E-7</v>
      </c>
      <c r="H1078" s="191" t="s">
        <v>123</v>
      </c>
    </row>
    <row r="1079" spans="1:8" x14ac:dyDescent="0.2">
      <c r="A1079" s="26" t="s">
        <v>121</v>
      </c>
      <c r="B1079" s="27" t="s">
        <v>13</v>
      </c>
      <c r="C1079" s="27">
        <v>3</v>
      </c>
      <c r="D1079" s="45">
        <v>32</v>
      </c>
      <c r="E1079" s="45">
        <v>15</v>
      </c>
      <c r="F1079" s="186">
        <v>1.1230642E-7</v>
      </c>
      <c r="G1079" s="187">
        <v>1.1229297E-7</v>
      </c>
      <c r="H1079" s="191" t="s">
        <v>123</v>
      </c>
    </row>
    <row r="1080" spans="1:8" x14ac:dyDescent="0.2">
      <c r="A1080" s="26" t="s">
        <v>121</v>
      </c>
      <c r="B1080" s="27" t="s">
        <v>13</v>
      </c>
      <c r="C1080" s="27">
        <v>3</v>
      </c>
      <c r="D1080" s="45">
        <v>32</v>
      </c>
      <c r="E1080" s="45">
        <v>16</v>
      </c>
      <c r="F1080" s="186">
        <v>1.102179E-7</v>
      </c>
      <c r="G1080" s="187">
        <v>1.0981846E-7</v>
      </c>
      <c r="H1080" s="191" t="s">
        <v>123</v>
      </c>
    </row>
    <row r="1081" spans="1:8" x14ac:dyDescent="0.2">
      <c r="A1081" s="26" t="s">
        <v>121</v>
      </c>
      <c r="B1081" s="27" t="s">
        <v>13</v>
      </c>
      <c r="C1081" s="27">
        <v>3</v>
      </c>
      <c r="D1081" s="45">
        <v>34</v>
      </c>
      <c r="E1081" s="45">
        <v>1</v>
      </c>
      <c r="F1081" s="186">
        <v>1.1576805E-7</v>
      </c>
      <c r="G1081" s="187">
        <v>1.1620585E-7</v>
      </c>
      <c r="H1081" s="191" t="s">
        <v>123</v>
      </c>
    </row>
    <row r="1082" spans="1:8" x14ac:dyDescent="0.2">
      <c r="A1082" s="26" t="s">
        <v>121</v>
      </c>
      <c r="B1082" s="27" t="s">
        <v>13</v>
      </c>
      <c r="C1082" s="27">
        <v>3</v>
      </c>
      <c r="D1082" s="45">
        <v>34</v>
      </c>
      <c r="E1082" s="45">
        <v>2</v>
      </c>
      <c r="F1082" s="186">
        <v>1.1250715E-7</v>
      </c>
      <c r="G1082" s="187">
        <v>1.1281806E-7</v>
      </c>
      <c r="H1082" s="191" t="s">
        <v>123</v>
      </c>
    </row>
    <row r="1083" spans="1:8" x14ac:dyDescent="0.2">
      <c r="A1083" s="26" t="s">
        <v>121</v>
      </c>
      <c r="B1083" s="27" t="s">
        <v>13</v>
      </c>
      <c r="C1083" s="27">
        <v>3</v>
      </c>
      <c r="D1083" s="45">
        <v>34</v>
      </c>
      <c r="E1083" s="45">
        <v>3</v>
      </c>
      <c r="F1083" s="186">
        <v>1.1339278E-7</v>
      </c>
      <c r="G1083" s="187">
        <v>1.1382173999999999E-7</v>
      </c>
      <c r="H1083" s="191" t="s">
        <v>123</v>
      </c>
    </row>
    <row r="1084" spans="1:8" x14ac:dyDescent="0.2">
      <c r="A1084" s="26" t="s">
        <v>121</v>
      </c>
      <c r="B1084" s="27" t="s">
        <v>13</v>
      </c>
      <c r="C1084" s="27">
        <v>3</v>
      </c>
      <c r="D1084" s="45">
        <v>34</v>
      </c>
      <c r="E1084" s="45">
        <v>4</v>
      </c>
      <c r="F1084" s="186">
        <v>1.1303544E-7</v>
      </c>
      <c r="G1084" s="187">
        <v>1.1343318E-7</v>
      </c>
      <c r="H1084" s="191" t="s">
        <v>123</v>
      </c>
    </row>
    <row r="1085" spans="1:8" x14ac:dyDescent="0.2">
      <c r="A1085" s="26" t="s">
        <v>121</v>
      </c>
      <c r="B1085" s="27" t="s">
        <v>13</v>
      </c>
      <c r="C1085" s="27">
        <v>3</v>
      </c>
      <c r="D1085" s="45">
        <v>34</v>
      </c>
      <c r="E1085" s="45">
        <v>5</v>
      </c>
      <c r="F1085" s="186">
        <v>1.1310088E-7</v>
      </c>
      <c r="G1085" s="187">
        <v>1.1338632E-7</v>
      </c>
      <c r="H1085" s="191" t="s">
        <v>123</v>
      </c>
    </row>
    <row r="1086" spans="1:8" x14ac:dyDescent="0.2">
      <c r="A1086" s="26" t="s">
        <v>121</v>
      </c>
      <c r="B1086" s="27" t="s">
        <v>13</v>
      </c>
      <c r="C1086" s="27">
        <v>3</v>
      </c>
      <c r="D1086" s="45">
        <v>34</v>
      </c>
      <c r="E1086" s="45">
        <v>6</v>
      </c>
      <c r="F1086" s="186">
        <v>1.1605113000000001E-7</v>
      </c>
      <c r="G1086" s="187">
        <v>1.1636046000000001E-7</v>
      </c>
      <c r="H1086" s="191" t="s">
        <v>123</v>
      </c>
    </row>
    <row r="1087" spans="1:8" x14ac:dyDescent="0.2">
      <c r="A1087" s="26" t="s">
        <v>121</v>
      </c>
      <c r="B1087" s="27" t="s">
        <v>13</v>
      </c>
      <c r="C1087" s="27">
        <v>3</v>
      </c>
      <c r="D1087" s="45">
        <v>34</v>
      </c>
      <c r="E1087" s="45">
        <v>7</v>
      </c>
      <c r="F1087" s="186">
        <v>1.1580114E-7</v>
      </c>
      <c r="G1087" s="187">
        <v>1.1619183E-7</v>
      </c>
      <c r="H1087" s="191" t="s">
        <v>123</v>
      </c>
    </row>
    <row r="1088" spans="1:8" x14ac:dyDescent="0.2">
      <c r="A1088" s="26" t="s">
        <v>121</v>
      </c>
      <c r="B1088" s="27" t="s">
        <v>13</v>
      </c>
      <c r="C1088" s="27">
        <v>3</v>
      </c>
      <c r="D1088" s="45">
        <v>34</v>
      </c>
      <c r="E1088" s="45">
        <v>8</v>
      </c>
      <c r="F1088" s="186">
        <v>1.1379864E-7</v>
      </c>
      <c r="G1088" s="187">
        <v>1.1416786E-7</v>
      </c>
      <c r="H1088" s="191" t="s">
        <v>123</v>
      </c>
    </row>
    <row r="1089" spans="1:8" x14ac:dyDescent="0.2">
      <c r="A1089" s="26" t="s">
        <v>121</v>
      </c>
      <c r="B1089" s="27" t="s">
        <v>13</v>
      </c>
      <c r="C1089" s="27">
        <v>3</v>
      </c>
      <c r="D1089" s="45">
        <v>34</v>
      </c>
      <c r="E1089" s="45">
        <v>9</v>
      </c>
      <c r="F1089" s="186">
        <v>1.1392951999999999E-7</v>
      </c>
      <c r="G1089" s="187">
        <v>1.1431657000000001E-7</v>
      </c>
      <c r="H1089" s="191" t="s">
        <v>123</v>
      </c>
    </row>
    <row r="1090" spans="1:8" x14ac:dyDescent="0.2">
      <c r="A1090" s="26" t="s">
        <v>121</v>
      </c>
      <c r="B1090" s="27" t="s">
        <v>13</v>
      </c>
      <c r="C1090" s="27">
        <v>3</v>
      </c>
      <c r="D1090" s="45">
        <v>34</v>
      </c>
      <c r="E1090" s="45">
        <v>10</v>
      </c>
      <c r="F1090" s="186">
        <v>1.1614194E-7</v>
      </c>
      <c r="G1090" s="187">
        <v>1.1658555E-7</v>
      </c>
      <c r="H1090" s="191" t="s">
        <v>123</v>
      </c>
    </row>
    <row r="1091" spans="1:8" x14ac:dyDescent="0.2">
      <c r="A1091" s="26" t="s">
        <v>121</v>
      </c>
      <c r="B1091" s="27" t="s">
        <v>13</v>
      </c>
      <c r="C1091" s="27">
        <v>3</v>
      </c>
      <c r="D1091" s="45">
        <v>34</v>
      </c>
      <c r="E1091" s="45">
        <v>11</v>
      </c>
      <c r="F1091" s="186">
        <v>1.1619929E-7</v>
      </c>
      <c r="G1091" s="187">
        <v>1.1644902000000001E-7</v>
      </c>
      <c r="H1091" s="191" t="s">
        <v>123</v>
      </c>
    </row>
    <row r="1092" spans="1:8" x14ac:dyDescent="0.2">
      <c r="A1092" s="26" t="s">
        <v>121</v>
      </c>
      <c r="B1092" s="27" t="s">
        <v>13</v>
      </c>
      <c r="C1092" s="27">
        <v>3</v>
      </c>
      <c r="D1092" s="45">
        <v>34</v>
      </c>
      <c r="E1092" s="45">
        <v>12</v>
      </c>
      <c r="F1092" s="186">
        <v>1.1270126E-7</v>
      </c>
      <c r="G1092" s="187">
        <v>1.1269998E-7</v>
      </c>
      <c r="H1092" s="191" t="s">
        <v>123</v>
      </c>
    </row>
    <row r="1093" spans="1:8" x14ac:dyDescent="0.2">
      <c r="A1093" s="26" t="s">
        <v>121</v>
      </c>
      <c r="B1093" s="27" t="s">
        <v>13</v>
      </c>
      <c r="C1093" s="27">
        <v>3</v>
      </c>
      <c r="D1093" s="45">
        <v>34</v>
      </c>
      <c r="E1093" s="45">
        <v>13</v>
      </c>
      <c r="F1093" s="186">
        <v>1.130461E-7</v>
      </c>
      <c r="G1093" s="187">
        <v>1.1341289E-7</v>
      </c>
      <c r="H1093" s="191" t="s">
        <v>123</v>
      </c>
    </row>
    <row r="1094" spans="1:8" x14ac:dyDescent="0.2">
      <c r="A1094" s="26" t="s">
        <v>121</v>
      </c>
      <c r="B1094" s="27" t="s">
        <v>13</v>
      </c>
      <c r="C1094" s="27">
        <v>3</v>
      </c>
      <c r="D1094" s="45">
        <v>34</v>
      </c>
      <c r="E1094" s="45">
        <v>14</v>
      </c>
      <c r="F1094" s="186">
        <v>1.132483E-7</v>
      </c>
      <c r="G1094" s="187">
        <v>1.1354868E-7</v>
      </c>
      <c r="H1094" s="191" t="s">
        <v>123</v>
      </c>
    </row>
    <row r="1095" spans="1:8" x14ac:dyDescent="0.2">
      <c r="A1095" s="26" t="s">
        <v>121</v>
      </c>
      <c r="B1095" s="27" t="s">
        <v>13</v>
      </c>
      <c r="C1095" s="27">
        <v>3</v>
      </c>
      <c r="D1095" s="45">
        <v>34</v>
      </c>
      <c r="E1095" s="45">
        <v>15</v>
      </c>
      <c r="F1095" s="186">
        <v>1.1229319E-7</v>
      </c>
      <c r="G1095" s="187">
        <v>1.1235312E-7</v>
      </c>
      <c r="H1095" s="191" t="s">
        <v>123</v>
      </c>
    </row>
    <row r="1096" spans="1:8" ht="13.5" thickBot="1" x14ac:dyDescent="0.25">
      <c r="A1096" s="30" t="s">
        <v>121</v>
      </c>
      <c r="B1096" s="31" t="s">
        <v>13</v>
      </c>
      <c r="C1096" s="31">
        <v>3</v>
      </c>
      <c r="D1096" s="46">
        <v>34</v>
      </c>
      <c r="E1096" s="46">
        <v>16</v>
      </c>
      <c r="F1096" s="188">
        <v>1.1595480999999999E-7</v>
      </c>
      <c r="G1096" s="189">
        <v>1.1634644E-7</v>
      </c>
      <c r="H1096" s="196" t="s">
        <v>123</v>
      </c>
    </row>
    <row r="1097" spans="1:8" x14ac:dyDescent="0.2">
      <c r="F1097" s="1"/>
    </row>
    <row r="1098" spans="1:8" x14ac:dyDescent="0.2">
      <c r="F1098" s="1"/>
    </row>
    <row r="1099" spans="1:8" x14ac:dyDescent="0.2">
      <c r="F1099" s="1"/>
    </row>
    <row r="1100" spans="1:8" x14ac:dyDescent="0.2">
      <c r="F1100" s="1"/>
    </row>
    <row r="1101" spans="1:8" x14ac:dyDescent="0.2">
      <c r="F1101" s="1"/>
    </row>
    <row r="1102" spans="1:8" x14ac:dyDescent="0.2">
      <c r="F1102" s="1"/>
    </row>
    <row r="1103" spans="1:8" x14ac:dyDescent="0.2">
      <c r="F1103" s="1"/>
    </row>
    <row r="1104" spans="1:8" x14ac:dyDescent="0.2">
      <c r="F1104" s="1"/>
    </row>
    <row r="1105" spans="6:6" x14ac:dyDescent="0.2">
      <c r="F1105" s="1"/>
    </row>
    <row r="1106" spans="6:6" x14ac:dyDescent="0.2">
      <c r="F1106" s="1"/>
    </row>
    <row r="1107" spans="6:6" x14ac:dyDescent="0.2">
      <c r="F1107" s="1"/>
    </row>
    <row r="1108" spans="6:6" x14ac:dyDescent="0.2">
      <c r="F1108" s="1"/>
    </row>
    <row r="1109" spans="6:6" x14ac:dyDescent="0.2">
      <c r="F1109" s="1"/>
    </row>
    <row r="1110" spans="6:6" x14ac:dyDescent="0.2">
      <c r="F1110" s="1"/>
    </row>
    <row r="1111" spans="6:6" x14ac:dyDescent="0.2">
      <c r="F1111" s="1"/>
    </row>
    <row r="1112" spans="6:6" x14ac:dyDescent="0.2">
      <c r="F1112" s="1"/>
    </row>
    <row r="1113" spans="6:6" x14ac:dyDescent="0.2">
      <c r="F1113" s="1"/>
    </row>
    <row r="1114" spans="6:6" x14ac:dyDescent="0.2">
      <c r="F1114" s="1"/>
    </row>
    <row r="1115" spans="6:6" x14ac:dyDescent="0.2">
      <c r="F1115" s="1"/>
    </row>
    <row r="1116" spans="6:6" x14ac:dyDescent="0.2">
      <c r="F1116" s="1"/>
    </row>
    <row r="1117" spans="6:6" x14ac:dyDescent="0.2">
      <c r="F1117" s="1"/>
    </row>
    <row r="1118" spans="6:6" x14ac:dyDescent="0.2">
      <c r="F1118" s="1"/>
    </row>
    <row r="1119" spans="6:6" x14ac:dyDescent="0.2">
      <c r="F1119" s="1"/>
    </row>
    <row r="1120" spans="6:6" x14ac:dyDescent="0.2">
      <c r="F1120" s="1"/>
    </row>
    <row r="1121" spans="6:6" x14ac:dyDescent="0.2">
      <c r="F1121" s="1"/>
    </row>
    <row r="1122" spans="6:6" x14ac:dyDescent="0.2">
      <c r="F1122" s="1"/>
    </row>
    <row r="1123" spans="6:6" x14ac:dyDescent="0.2">
      <c r="F1123" s="1"/>
    </row>
    <row r="1124" spans="6:6" x14ac:dyDescent="0.2">
      <c r="F1124" s="1"/>
    </row>
    <row r="1125" spans="6:6" x14ac:dyDescent="0.2">
      <c r="F1125" s="1"/>
    </row>
    <row r="1126" spans="6:6" x14ac:dyDescent="0.2">
      <c r="F1126" s="1"/>
    </row>
    <row r="1127" spans="6:6" x14ac:dyDescent="0.2">
      <c r="F1127" s="1"/>
    </row>
    <row r="1128" spans="6:6" x14ac:dyDescent="0.2">
      <c r="F1128" s="1"/>
    </row>
    <row r="1129" spans="6:6" x14ac:dyDescent="0.2">
      <c r="F1129" s="1"/>
    </row>
    <row r="1130" spans="6:6" x14ac:dyDescent="0.2">
      <c r="F1130" s="1"/>
    </row>
    <row r="1131" spans="6:6" x14ac:dyDescent="0.2">
      <c r="F1131" s="1"/>
    </row>
    <row r="1132" spans="6:6" x14ac:dyDescent="0.2">
      <c r="F1132" s="1"/>
    </row>
    <row r="1133" spans="6:6" x14ac:dyDescent="0.2">
      <c r="F1133" s="1"/>
    </row>
    <row r="1134" spans="6:6" x14ac:dyDescent="0.2">
      <c r="F1134" s="1"/>
    </row>
    <row r="1135" spans="6:6" x14ac:dyDescent="0.2">
      <c r="F1135" s="1"/>
    </row>
    <row r="1136" spans="6:6" x14ac:dyDescent="0.2">
      <c r="F1136" s="1"/>
    </row>
    <row r="1137" spans="6:6" x14ac:dyDescent="0.2">
      <c r="F1137" s="1"/>
    </row>
    <row r="1138" spans="6:6" x14ac:dyDescent="0.2">
      <c r="F1138" s="1"/>
    </row>
    <row r="1139" spans="6:6" x14ac:dyDescent="0.2">
      <c r="F1139" s="1"/>
    </row>
    <row r="1140" spans="6:6" x14ac:dyDescent="0.2">
      <c r="F1140" s="1"/>
    </row>
    <row r="1141" spans="6:6" x14ac:dyDescent="0.2">
      <c r="F1141" s="1"/>
    </row>
    <row r="1142" spans="6:6" x14ac:dyDescent="0.2">
      <c r="F1142" s="1"/>
    </row>
    <row r="1143" spans="6:6" x14ac:dyDescent="0.2">
      <c r="F1143" s="1"/>
    </row>
    <row r="1144" spans="6:6" x14ac:dyDescent="0.2">
      <c r="F1144" s="1"/>
    </row>
    <row r="1145" spans="6:6" x14ac:dyDescent="0.2">
      <c r="F1145" s="1"/>
    </row>
    <row r="1146" spans="6:6" x14ac:dyDescent="0.2">
      <c r="F1146" s="1"/>
    </row>
    <row r="1147" spans="6:6" x14ac:dyDescent="0.2">
      <c r="F1147" s="1"/>
    </row>
    <row r="1148" spans="6:6" x14ac:dyDescent="0.2">
      <c r="F1148" s="1"/>
    </row>
    <row r="1149" spans="6:6" x14ac:dyDescent="0.2">
      <c r="F1149" s="1"/>
    </row>
    <row r="1150" spans="6:6" x14ac:dyDescent="0.2">
      <c r="F1150" s="1"/>
    </row>
    <row r="1151" spans="6:6" x14ac:dyDescent="0.2">
      <c r="F1151" s="1"/>
    </row>
    <row r="1152" spans="6:6" x14ac:dyDescent="0.2">
      <c r="F1152" s="1"/>
    </row>
    <row r="1153" spans="6:6" x14ac:dyDescent="0.2">
      <c r="F1153" s="1"/>
    </row>
    <row r="1154" spans="6:6" x14ac:dyDescent="0.2">
      <c r="F1154" s="1"/>
    </row>
    <row r="1155" spans="6:6" x14ac:dyDescent="0.2">
      <c r="F1155" s="1"/>
    </row>
    <row r="1156" spans="6:6" x14ac:dyDescent="0.2">
      <c r="F1156" s="1"/>
    </row>
    <row r="1157" spans="6:6" x14ac:dyDescent="0.2">
      <c r="F1157" s="1"/>
    </row>
    <row r="1158" spans="6:6" x14ac:dyDescent="0.2">
      <c r="F1158" s="1"/>
    </row>
    <row r="1159" spans="6:6" x14ac:dyDescent="0.2">
      <c r="F1159" s="1"/>
    </row>
    <row r="1160" spans="6:6" x14ac:dyDescent="0.2">
      <c r="F1160" s="1"/>
    </row>
    <row r="1161" spans="6:6" x14ac:dyDescent="0.2">
      <c r="F1161" s="3"/>
    </row>
    <row r="1162" spans="6:6" x14ac:dyDescent="0.2">
      <c r="F1162" s="3"/>
    </row>
    <row r="1163" spans="6:6" x14ac:dyDescent="0.2">
      <c r="F1163" s="3"/>
    </row>
    <row r="1164" spans="6:6" x14ac:dyDescent="0.2">
      <c r="F1164" s="3"/>
    </row>
    <row r="1165" spans="6:6" x14ac:dyDescent="0.2">
      <c r="F1165" s="3"/>
    </row>
    <row r="1166" spans="6:6" x14ac:dyDescent="0.2">
      <c r="F1166" s="3"/>
    </row>
    <row r="1167" spans="6:6" x14ac:dyDescent="0.2">
      <c r="F1167" s="3"/>
    </row>
    <row r="1168" spans="6:6" x14ac:dyDescent="0.2">
      <c r="F1168" s="3"/>
    </row>
    <row r="1169" spans="6:6" x14ac:dyDescent="0.2">
      <c r="F1169" s="3"/>
    </row>
    <row r="1170" spans="6:6" x14ac:dyDescent="0.2">
      <c r="F1170" s="3"/>
    </row>
    <row r="1171" spans="6:6" x14ac:dyDescent="0.2">
      <c r="F1171" s="3"/>
    </row>
    <row r="1172" spans="6:6" x14ac:dyDescent="0.2">
      <c r="F1172" s="3"/>
    </row>
    <row r="1173" spans="6:6" x14ac:dyDescent="0.2">
      <c r="F1173" s="3"/>
    </row>
    <row r="1174" spans="6:6" x14ac:dyDescent="0.2">
      <c r="F1174" s="3"/>
    </row>
    <row r="1175" spans="6:6" x14ac:dyDescent="0.2">
      <c r="F1175" s="3"/>
    </row>
    <row r="1176" spans="6:6" x14ac:dyDescent="0.2">
      <c r="F1176" s="3"/>
    </row>
    <row r="1177" spans="6:6" x14ac:dyDescent="0.2">
      <c r="F1177" s="3"/>
    </row>
    <row r="1178" spans="6:6" x14ac:dyDescent="0.2">
      <c r="F1178" s="3"/>
    </row>
    <row r="1179" spans="6:6" x14ac:dyDescent="0.2">
      <c r="F1179" s="3"/>
    </row>
    <row r="1180" spans="6:6" x14ac:dyDescent="0.2">
      <c r="F1180" s="3"/>
    </row>
    <row r="1181" spans="6:6" x14ac:dyDescent="0.2">
      <c r="F1181" s="3"/>
    </row>
    <row r="1182" spans="6:6" x14ac:dyDescent="0.2">
      <c r="F1182" s="3"/>
    </row>
    <row r="1183" spans="6:6" x14ac:dyDescent="0.2">
      <c r="F1183" s="3"/>
    </row>
    <row r="1184" spans="6:6" x14ac:dyDescent="0.2">
      <c r="F1184" s="3"/>
    </row>
    <row r="1185" spans="6:6" x14ac:dyDescent="0.2">
      <c r="F1185" s="3"/>
    </row>
    <row r="1186" spans="6:6" x14ac:dyDescent="0.2">
      <c r="F1186" s="3"/>
    </row>
    <row r="1187" spans="6:6" x14ac:dyDescent="0.2">
      <c r="F1187" s="3"/>
    </row>
    <row r="1188" spans="6:6" x14ac:dyDescent="0.2">
      <c r="F1188" s="3"/>
    </row>
    <row r="1189" spans="6:6" x14ac:dyDescent="0.2">
      <c r="F1189" s="3"/>
    </row>
    <row r="1190" spans="6:6" x14ac:dyDescent="0.2">
      <c r="F1190" s="3"/>
    </row>
    <row r="1191" spans="6:6" x14ac:dyDescent="0.2">
      <c r="F1191" s="3"/>
    </row>
    <row r="1192" spans="6:6" x14ac:dyDescent="0.2">
      <c r="F1192" s="3"/>
    </row>
    <row r="1193" spans="6:6" x14ac:dyDescent="0.2">
      <c r="F1193" s="3"/>
    </row>
    <row r="1194" spans="6:6" x14ac:dyDescent="0.2">
      <c r="F1194" s="3"/>
    </row>
    <row r="1195" spans="6:6" x14ac:dyDescent="0.2">
      <c r="F1195" s="3"/>
    </row>
    <row r="1196" spans="6:6" x14ac:dyDescent="0.2">
      <c r="F1196" s="3"/>
    </row>
    <row r="1197" spans="6:6" x14ac:dyDescent="0.2">
      <c r="F1197" s="3"/>
    </row>
    <row r="1198" spans="6:6" x14ac:dyDescent="0.2">
      <c r="F1198" s="3"/>
    </row>
    <row r="1199" spans="6:6" x14ac:dyDescent="0.2">
      <c r="F1199" s="3"/>
    </row>
    <row r="1200" spans="6:6" x14ac:dyDescent="0.2">
      <c r="F1200" s="3"/>
    </row>
    <row r="1201" spans="6:6" x14ac:dyDescent="0.2">
      <c r="F1201" s="3"/>
    </row>
    <row r="1202" spans="6:6" x14ac:dyDescent="0.2">
      <c r="F1202" s="3"/>
    </row>
    <row r="1203" spans="6:6" x14ac:dyDescent="0.2">
      <c r="F1203" s="3"/>
    </row>
    <row r="1204" spans="6:6" x14ac:dyDescent="0.2">
      <c r="F1204" s="3"/>
    </row>
    <row r="1205" spans="6:6" x14ac:dyDescent="0.2">
      <c r="F1205" s="3"/>
    </row>
    <row r="1206" spans="6:6" x14ac:dyDescent="0.2">
      <c r="F1206" s="3"/>
    </row>
    <row r="1207" spans="6:6" x14ac:dyDescent="0.2">
      <c r="F1207" s="3"/>
    </row>
    <row r="1208" spans="6:6" x14ac:dyDescent="0.2">
      <c r="F1208" s="3"/>
    </row>
    <row r="1209" spans="6:6" x14ac:dyDescent="0.2">
      <c r="F1209" s="3"/>
    </row>
    <row r="1210" spans="6:6" x14ac:dyDescent="0.2">
      <c r="F1210" s="3"/>
    </row>
    <row r="1211" spans="6:6" x14ac:dyDescent="0.2">
      <c r="F1211" s="3"/>
    </row>
    <row r="1212" spans="6:6" x14ac:dyDescent="0.2">
      <c r="F1212" s="3"/>
    </row>
    <row r="1213" spans="6:6" x14ac:dyDescent="0.2">
      <c r="F1213" s="3"/>
    </row>
    <row r="1214" spans="6:6" x14ac:dyDescent="0.2">
      <c r="F1214" s="3"/>
    </row>
    <row r="1215" spans="6:6" x14ac:dyDescent="0.2">
      <c r="F1215" s="3"/>
    </row>
    <row r="1216" spans="6:6" x14ac:dyDescent="0.2">
      <c r="F1216" s="3"/>
    </row>
    <row r="1217" spans="1:6" x14ac:dyDescent="0.2">
      <c r="F1217" s="3"/>
    </row>
    <row r="1218" spans="1:6" x14ac:dyDescent="0.2">
      <c r="F1218" s="3"/>
    </row>
    <row r="1219" spans="1:6" x14ac:dyDescent="0.2">
      <c r="F1219" s="3"/>
    </row>
    <row r="1220" spans="1:6" x14ac:dyDescent="0.2">
      <c r="F1220" s="3"/>
    </row>
    <row r="1221" spans="1:6" x14ac:dyDescent="0.2">
      <c r="F1221" s="3"/>
    </row>
    <row r="1222" spans="1:6" x14ac:dyDescent="0.2">
      <c r="F1222" s="3"/>
    </row>
    <row r="1223" spans="1:6" x14ac:dyDescent="0.2">
      <c r="F1223" s="3"/>
    </row>
    <row r="1224" spans="1:6" x14ac:dyDescent="0.2">
      <c r="F1224" s="3"/>
    </row>
    <row r="1225" spans="1:6" x14ac:dyDescent="0.2">
      <c r="A1225" s="5"/>
      <c r="B1225" s="1"/>
      <c r="C1225" s="1"/>
      <c r="D1225" s="1"/>
      <c r="E1225" s="1"/>
      <c r="F1225" s="3"/>
    </row>
    <row r="1226" spans="1:6" x14ac:dyDescent="0.2">
      <c r="A1226" s="5"/>
      <c r="B1226" s="1"/>
      <c r="C1226" s="1"/>
      <c r="D1226" s="1"/>
      <c r="E1226" s="1"/>
      <c r="F1226" s="3"/>
    </row>
    <row r="1227" spans="1:6" x14ac:dyDescent="0.2">
      <c r="A1227" s="5"/>
      <c r="B1227" s="1"/>
      <c r="C1227" s="1"/>
      <c r="D1227" s="1"/>
      <c r="E1227" s="1"/>
      <c r="F1227" s="3"/>
    </row>
    <row r="1228" spans="1:6" x14ac:dyDescent="0.2">
      <c r="A1228" s="5"/>
      <c r="B1228" s="1"/>
      <c r="C1228" s="1"/>
      <c r="D1228" s="1"/>
      <c r="E1228" s="1"/>
      <c r="F1228" s="3"/>
    </row>
    <row r="1229" spans="1:6" x14ac:dyDescent="0.2">
      <c r="A1229" s="5"/>
      <c r="B1229" s="1"/>
      <c r="C1229" s="1"/>
      <c r="D1229" s="1"/>
      <c r="E1229" s="1"/>
      <c r="F1229" s="3"/>
    </row>
    <row r="1230" spans="1:6" x14ac:dyDescent="0.2">
      <c r="A1230" s="5"/>
      <c r="B1230" s="1"/>
      <c r="C1230" s="1"/>
      <c r="D1230" s="1"/>
      <c r="E1230" s="1"/>
      <c r="F1230" s="3"/>
    </row>
    <row r="1231" spans="1:6" x14ac:dyDescent="0.2">
      <c r="A1231" s="5"/>
      <c r="B1231" s="1"/>
      <c r="C1231" s="1"/>
      <c r="D1231" s="1"/>
      <c r="E1231" s="1"/>
      <c r="F1231" s="3"/>
    </row>
    <row r="1232" spans="1:6" x14ac:dyDescent="0.2">
      <c r="A1232" s="5"/>
      <c r="B1232" s="1"/>
      <c r="C1232" s="1"/>
      <c r="D1232" s="1"/>
      <c r="E1232" s="1"/>
      <c r="F1232" s="3"/>
    </row>
    <row r="1233" spans="1:6" x14ac:dyDescent="0.2">
      <c r="A1233" s="5"/>
      <c r="B1233" s="1"/>
      <c r="C1233" s="1"/>
      <c r="D1233" s="1"/>
      <c r="E1233" s="1"/>
      <c r="F1233" s="3"/>
    </row>
    <row r="1234" spans="1:6" x14ac:dyDescent="0.2">
      <c r="A1234" s="5"/>
      <c r="B1234" s="1"/>
      <c r="C1234" s="1"/>
      <c r="D1234" s="1"/>
      <c r="E1234" s="1"/>
      <c r="F1234" s="3"/>
    </row>
    <row r="1235" spans="1:6" x14ac:dyDescent="0.2">
      <c r="A1235" s="5"/>
      <c r="B1235" s="1"/>
      <c r="C1235" s="1"/>
      <c r="D1235" s="1"/>
      <c r="E1235" s="1"/>
      <c r="F1235" s="3"/>
    </row>
    <row r="1236" spans="1:6" x14ac:dyDescent="0.2">
      <c r="A1236" s="5"/>
      <c r="B1236" s="1"/>
      <c r="C1236" s="1"/>
      <c r="D1236" s="1"/>
      <c r="E1236" s="1"/>
      <c r="F1236" s="3"/>
    </row>
    <row r="1237" spans="1:6" x14ac:dyDescent="0.2">
      <c r="A1237" s="5"/>
      <c r="B1237" s="1"/>
      <c r="C1237" s="1"/>
      <c r="D1237" s="1"/>
      <c r="E1237" s="1"/>
      <c r="F1237" s="3"/>
    </row>
    <row r="1238" spans="1:6" x14ac:dyDescent="0.2">
      <c r="A1238" s="5"/>
      <c r="B1238" s="1"/>
      <c r="C1238" s="1"/>
      <c r="D1238" s="1"/>
      <c r="E1238" s="1"/>
      <c r="F1238" s="3"/>
    </row>
    <row r="1239" spans="1:6" x14ac:dyDescent="0.2">
      <c r="A1239" s="5"/>
      <c r="B1239" s="1"/>
      <c r="C1239" s="1"/>
      <c r="D1239" s="1"/>
      <c r="E1239" s="1"/>
      <c r="F1239" s="3"/>
    </row>
    <row r="1240" spans="1:6" x14ac:dyDescent="0.2">
      <c r="A1240" s="5"/>
      <c r="B1240" s="1"/>
      <c r="C1240" s="1"/>
      <c r="D1240" s="1"/>
      <c r="E1240" s="1"/>
      <c r="F1240" s="3"/>
    </row>
    <row r="1241" spans="1:6" x14ac:dyDescent="0.2">
      <c r="A1241" s="5"/>
      <c r="B1241" s="1"/>
      <c r="C1241" s="1"/>
      <c r="D1241" s="1"/>
      <c r="E1241" s="1"/>
      <c r="F1241" s="3"/>
    </row>
    <row r="1242" spans="1:6" x14ac:dyDescent="0.2">
      <c r="A1242" s="5"/>
      <c r="B1242" s="1"/>
      <c r="C1242" s="1"/>
      <c r="D1242" s="1"/>
      <c r="E1242" s="1"/>
      <c r="F1242" s="3"/>
    </row>
    <row r="1243" spans="1:6" x14ac:dyDescent="0.2">
      <c r="A1243" s="5"/>
      <c r="B1243" s="1"/>
      <c r="C1243" s="1"/>
      <c r="D1243" s="1"/>
      <c r="E1243" s="1"/>
      <c r="F1243" s="3"/>
    </row>
    <row r="1244" spans="1:6" x14ac:dyDescent="0.2">
      <c r="A1244" s="5"/>
      <c r="B1244" s="1"/>
      <c r="C1244" s="1"/>
      <c r="D1244" s="1"/>
      <c r="E1244" s="1"/>
      <c r="F1244" s="3"/>
    </row>
    <row r="1245" spans="1:6" x14ac:dyDescent="0.2">
      <c r="A1245" s="5"/>
      <c r="B1245" s="1"/>
      <c r="C1245" s="1"/>
      <c r="D1245" s="1"/>
      <c r="E1245" s="1"/>
      <c r="F1245" s="3"/>
    </row>
    <row r="1246" spans="1:6" x14ac:dyDescent="0.2">
      <c r="A1246" s="5"/>
      <c r="B1246" s="1"/>
      <c r="C1246" s="1"/>
      <c r="D1246" s="1"/>
      <c r="E1246" s="1"/>
      <c r="F1246" s="3"/>
    </row>
    <row r="1247" spans="1:6" x14ac:dyDescent="0.2">
      <c r="A1247" s="5"/>
      <c r="B1247" s="1"/>
      <c r="C1247" s="1"/>
      <c r="D1247" s="1"/>
      <c r="E1247" s="1"/>
      <c r="F1247" s="3"/>
    </row>
    <row r="1248" spans="1:6" x14ac:dyDescent="0.2">
      <c r="A1248" s="5"/>
      <c r="B1248" s="1"/>
      <c r="C1248" s="1"/>
      <c r="D1248" s="1"/>
      <c r="E1248" s="1"/>
      <c r="F1248" s="3"/>
    </row>
    <row r="1249" spans="1:6" x14ac:dyDescent="0.2">
      <c r="A1249" s="5"/>
      <c r="B1249" s="1"/>
      <c r="C1249" s="1"/>
      <c r="D1249" s="1"/>
      <c r="E1249" s="1"/>
      <c r="F1249" s="3"/>
    </row>
    <row r="1250" spans="1:6" x14ac:dyDescent="0.2">
      <c r="A1250" s="5"/>
      <c r="B1250" s="1"/>
      <c r="C1250" s="1"/>
      <c r="D1250" s="1"/>
      <c r="E1250" s="1"/>
      <c r="F1250" s="3"/>
    </row>
    <row r="1251" spans="1:6" x14ac:dyDescent="0.2">
      <c r="A1251" s="5"/>
      <c r="B1251" s="1"/>
      <c r="C1251" s="1"/>
      <c r="D1251" s="1"/>
      <c r="E1251" s="1"/>
      <c r="F1251" s="3"/>
    </row>
    <row r="1252" spans="1:6" x14ac:dyDescent="0.2">
      <c r="A1252" s="5"/>
      <c r="B1252" s="1"/>
      <c r="C1252" s="1"/>
      <c r="D1252" s="1"/>
      <c r="E1252" s="1"/>
      <c r="F1252" s="3"/>
    </row>
    <row r="1253" spans="1:6" x14ac:dyDescent="0.2">
      <c r="A1253" s="5"/>
      <c r="B1253" s="1"/>
      <c r="C1253" s="1"/>
      <c r="D1253" s="1"/>
      <c r="E1253" s="1"/>
      <c r="F1253" s="3"/>
    </row>
    <row r="1254" spans="1:6" x14ac:dyDescent="0.2">
      <c r="A1254" s="5"/>
      <c r="B1254" s="1"/>
      <c r="C1254" s="1"/>
      <c r="D1254" s="1"/>
      <c r="E1254" s="1"/>
      <c r="F1254" s="3"/>
    </row>
    <row r="1255" spans="1:6" x14ac:dyDescent="0.2">
      <c r="A1255" s="5"/>
      <c r="B1255" s="1"/>
      <c r="C1255" s="1"/>
      <c r="D1255" s="1"/>
      <c r="E1255" s="1"/>
      <c r="F1255" s="3"/>
    </row>
    <row r="1256" spans="1:6" x14ac:dyDescent="0.2">
      <c r="A1256" s="5"/>
      <c r="B1256" s="1"/>
      <c r="C1256" s="1"/>
      <c r="D1256" s="1"/>
      <c r="E1256" s="1"/>
      <c r="F1256" s="3"/>
    </row>
    <row r="1257" spans="1:6" x14ac:dyDescent="0.2">
      <c r="A1257" s="5"/>
      <c r="B1257" s="1"/>
      <c r="C1257" s="1"/>
      <c r="D1257" s="1"/>
      <c r="E1257" s="1"/>
      <c r="F1257" s="3"/>
    </row>
    <row r="1258" spans="1:6" x14ac:dyDescent="0.2">
      <c r="A1258" s="5"/>
      <c r="B1258" s="1"/>
      <c r="C1258" s="1"/>
      <c r="D1258" s="1"/>
      <c r="E1258" s="1"/>
      <c r="F1258" s="3"/>
    </row>
    <row r="1259" spans="1:6" x14ac:dyDescent="0.2">
      <c r="A1259" s="5"/>
      <c r="B1259" s="1"/>
      <c r="C1259" s="1"/>
      <c r="D1259" s="1"/>
      <c r="E1259" s="1"/>
      <c r="F1259" s="3"/>
    </row>
    <row r="1260" spans="1:6" x14ac:dyDescent="0.2">
      <c r="A1260" s="5"/>
      <c r="B1260" s="1"/>
      <c r="C1260" s="1"/>
      <c r="D1260" s="1"/>
      <c r="E1260" s="1"/>
      <c r="F1260" s="3"/>
    </row>
    <row r="1261" spans="1:6" x14ac:dyDescent="0.2">
      <c r="A1261" s="5"/>
      <c r="B1261" s="1"/>
      <c r="C1261" s="1"/>
      <c r="D1261" s="1"/>
      <c r="E1261" s="1"/>
      <c r="F1261" s="3"/>
    </row>
    <row r="1262" spans="1:6" x14ac:dyDescent="0.2">
      <c r="A1262" s="5"/>
      <c r="B1262" s="1"/>
      <c r="C1262" s="1"/>
      <c r="D1262" s="1"/>
      <c r="E1262" s="1"/>
      <c r="F1262" s="3"/>
    </row>
    <row r="1263" spans="1:6" x14ac:dyDescent="0.2">
      <c r="A1263" s="5"/>
      <c r="B1263" s="1"/>
      <c r="C1263" s="1"/>
      <c r="D1263" s="1"/>
      <c r="E1263" s="1"/>
      <c r="F1263" s="3"/>
    </row>
    <row r="1264" spans="1:6" x14ac:dyDescent="0.2">
      <c r="A1264" s="5"/>
      <c r="B1264" s="1"/>
      <c r="C1264" s="1"/>
      <c r="D1264" s="1"/>
      <c r="E1264" s="1"/>
      <c r="F1264" s="3"/>
    </row>
    <row r="1265" spans="1:6" x14ac:dyDescent="0.2">
      <c r="A1265" s="5"/>
      <c r="B1265" s="1"/>
      <c r="C1265" s="1"/>
      <c r="D1265" s="1"/>
      <c r="E1265" s="1"/>
      <c r="F1265" s="3"/>
    </row>
    <row r="1266" spans="1:6" x14ac:dyDescent="0.2">
      <c r="A1266" s="5"/>
      <c r="B1266" s="1"/>
      <c r="C1266" s="1"/>
      <c r="D1266" s="1"/>
      <c r="E1266" s="1"/>
      <c r="F1266" s="3"/>
    </row>
    <row r="1267" spans="1:6" x14ac:dyDescent="0.2">
      <c r="A1267" s="5"/>
      <c r="B1267" s="1"/>
      <c r="C1267" s="1"/>
      <c r="D1267" s="1"/>
      <c r="E1267" s="1"/>
      <c r="F1267" s="3"/>
    </row>
    <row r="1268" spans="1:6" x14ac:dyDescent="0.2">
      <c r="A1268" s="5"/>
      <c r="B1268" s="1"/>
      <c r="C1268" s="1"/>
      <c r="D1268" s="1"/>
      <c r="E1268" s="1"/>
      <c r="F1268" s="3"/>
    </row>
    <row r="1269" spans="1:6" x14ac:dyDescent="0.2">
      <c r="A1269" s="5"/>
      <c r="B1269" s="1"/>
      <c r="C1269" s="1"/>
      <c r="D1269" s="1"/>
      <c r="E1269" s="1"/>
      <c r="F1269" s="3"/>
    </row>
    <row r="1270" spans="1:6" x14ac:dyDescent="0.2">
      <c r="A1270" s="5"/>
      <c r="B1270" s="1"/>
      <c r="C1270" s="1"/>
      <c r="D1270" s="1"/>
      <c r="E1270" s="1"/>
      <c r="F1270" s="3"/>
    </row>
    <row r="1271" spans="1:6" x14ac:dyDescent="0.2">
      <c r="A1271" s="5"/>
      <c r="B1271" s="1"/>
      <c r="C1271" s="1"/>
      <c r="D1271" s="1"/>
      <c r="E1271" s="1"/>
      <c r="F1271" s="3"/>
    </row>
    <row r="1272" spans="1:6" x14ac:dyDescent="0.2">
      <c r="A1272" s="5"/>
      <c r="B1272" s="1"/>
      <c r="C1272" s="1"/>
      <c r="D1272" s="1"/>
      <c r="E1272" s="1"/>
      <c r="F1272" s="3"/>
    </row>
    <row r="1273" spans="1:6" x14ac:dyDescent="0.2">
      <c r="A1273" s="5"/>
      <c r="B1273" s="1"/>
      <c r="C1273" s="1"/>
      <c r="D1273" s="1"/>
      <c r="E1273" s="1"/>
      <c r="F1273" s="3"/>
    </row>
    <row r="1274" spans="1:6" x14ac:dyDescent="0.2">
      <c r="A1274" s="5"/>
      <c r="B1274" s="1"/>
      <c r="C1274" s="1"/>
      <c r="D1274" s="1"/>
      <c r="E1274" s="1"/>
      <c r="F1274" s="3"/>
    </row>
    <row r="1275" spans="1:6" x14ac:dyDescent="0.2">
      <c r="A1275" s="5"/>
      <c r="B1275" s="1"/>
      <c r="C1275" s="1"/>
      <c r="D1275" s="1"/>
      <c r="E1275" s="1"/>
      <c r="F1275" s="3"/>
    </row>
    <row r="1276" spans="1:6" x14ac:dyDescent="0.2">
      <c r="A1276" s="5"/>
      <c r="B1276" s="1"/>
      <c r="C1276" s="1"/>
      <c r="D1276" s="1"/>
      <c r="E1276" s="1"/>
      <c r="F1276" s="3"/>
    </row>
    <row r="1277" spans="1:6" x14ac:dyDescent="0.2">
      <c r="A1277" s="5"/>
      <c r="B1277" s="1"/>
      <c r="C1277" s="1"/>
      <c r="D1277" s="1"/>
      <c r="E1277" s="1"/>
    </row>
    <row r="1278" spans="1:6" x14ac:dyDescent="0.2">
      <c r="A1278" s="5"/>
      <c r="B1278" s="1"/>
      <c r="C1278" s="1"/>
      <c r="D1278" s="1"/>
      <c r="E1278" s="1"/>
    </row>
    <row r="1279" spans="1:6" x14ac:dyDescent="0.2">
      <c r="A1279" s="5"/>
      <c r="B1279" s="1"/>
      <c r="C1279" s="1"/>
      <c r="D1279" s="1"/>
      <c r="E1279" s="1"/>
    </row>
    <row r="1280" spans="1:6" x14ac:dyDescent="0.2">
      <c r="A1280" s="5"/>
      <c r="B1280" s="1"/>
      <c r="C1280" s="1"/>
      <c r="D1280" s="1"/>
      <c r="E1280" s="1"/>
    </row>
    <row r="1281" spans="1:5" x14ac:dyDescent="0.2">
      <c r="A1281" s="5"/>
      <c r="B1281" s="1"/>
      <c r="C1281" s="1"/>
      <c r="D1281" s="1"/>
      <c r="E1281" s="1"/>
    </row>
    <row r="1282" spans="1:5" x14ac:dyDescent="0.2">
      <c r="A1282" s="5"/>
      <c r="B1282" s="1"/>
      <c r="C1282" s="1"/>
      <c r="D1282" s="1"/>
      <c r="E1282" s="1"/>
    </row>
    <row r="1283" spans="1:5" x14ac:dyDescent="0.2">
      <c r="A1283" s="5"/>
      <c r="B1283" s="1"/>
      <c r="C1283" s="1"/>
      <c r="D1283" s="1"/>
      <c r="E1283" s="1"/>
    </row>
    <row r="1284" spans="1:5" x14ac:dyDescent="0.2">
      <c r="A1284" s="5"/>
      <c r="B1284" s="1"/>
      <c r="C1284" s="1"/>
      <c r="D1284" s="1"/>
      <c r="E1284" s="1"/>
    </row>
    <row r="1285" spans="1:5" x14ac:dyDescent="0.2">
      <c r="A1285" s="5"/>
      <c r="B1285" s="1"/>
      <c r="C1285" s="1"/>
      <c r="D1285" s="1"/>
      <c r="E1285" s="1"/>
    </row>
    <row r="1286" spans="1:5" x14ac:dyDescent="0.2">
      <c r="A1286" s="5"/>
      <c r="B1286" s="1"/>
      <c r="C1286" s="1"/>
      <c r="D1286" s="1"/>
      <c r="E1286" s="1"/>
    </row>
    <row r="1287" spans="1:5" x14ac:dyDescent="0.2">
      <c r="A1287" s="5"/>
      <c r="B1287" s="1"/>
      <c r="C1287" s="1"/>
      <c r="D1287" s="1"/>
      <c r="E1287" s="1"/>
    </row>
    <row r="1288" spans="1:5" x14ac:dyDescent="0.2">
      <c r="A1288" s="5"/>
      <c r="B1288" s="1"/>
      <c r="C1288" s="1"/>
      <c r="D1288" s="1"/>
      <c r="E1288" s="1"/>
    </row>
    <row r="1289" spans="1:5" x14ac:dyDescent="0.2">
      <c r="A1289" s="3"/>
      <c r="B1289" s="3"/>
      <c r="C1289" s="3"/>
      <c r="D1289" s="3"/>
      <c r="E1289" s="3"/>
    </row>
    <row r="1290" spans="1:5" x14ac:dyDescent="0.2">
      <c r="A1290" s="3"/>
      <c r="B1290" s="3"/>
      <c r="C1290" s="3"/>
      <c r="D1290" s="3"/>
      <c r="E1290" s="3"/>
    </row>
    <row r="1291" spans="1:5" x14ac:dyDescent="0.2">
      <c r="A1291" s="3"/>
      <c r="B1291" s="3"/>
      <c r="C1291" s="3"/>
      <c r="D1291" s="3"/>
      <c r="E1291" s="3"/>
    </row>
    <row r="1292" spans="1:5" x14ac:dyDescent="0.2">
      <c r="A1292" s="3"/>
      <c r="B1292" s="3"/>
      <c r="C1292" s="3"/>
      <c r="D1292" s="3"/>
      <c r="E1292" s="3"/>
    </row>
    <row r="1293" spans="1:5" x14ac:dyDescent="0.2">
      <c r="A1293" s="3"/>
      <c r="B1293" s="3"/>
      <c r="C1293" s="3"/>
      <c r="D1293" s="3"/>
      <c r="E1293" s="3"/>
    </row>
    <row r="1294" spans="1:5" x14ac:dyDescent="0.2">
      <c r="A1294" s="3"/>
      <c r="B1294" s="3"/>
      <c r="C1294" s="3"/>
      <c r="D1294" s="3"/>
      <c r="E1294" s="3"/>
    </row>
    <row r="1295" spans="1:5" x14ac:dyDescent="0.2">
      <c r="A1295" s="3"/>
      <c r="B1295" s="3"/>
      <c r="C1295" s="3"/>
      <c r="D1295" s="3"/>
      <c r="E1295" s="3"/>
    </row>
    <row r="1296" spans="1:5" x14ac:dyDescent="0.2">
      <c r="A1296" s="3"/>
      <c r="B1296" s="3"/>
      <c r="C1296" s="3"/>
      <c r="D1296" s="3"/>
      <c r="E1296" s="3"/>
    </row>
    <row r="1297" spans="1:5" x14ac:dyDescent="0.2">
      <c r="A1297" s="3"/>
      <c r="B1297" s="3"/>
      <c r="C1297" s="3"/>
      <c r="D1297" s="3"/>
      <c r="E1297" s="3"/>
    </row>
    <row r="1298" spans="1:5" x14ac:dyDescent="0.2">
      <c r="A1298" s="3"/>
      <c r="B1298" s="3"/>
      <c r="C1298" s="3"/>
      <c r="D1298" s="3"/>
      <c r="E1298" s="3"/>
    </row>
    <row r="1299" spans="1:5" x14ac:dyDescent="0.2">
      <c r="A1299" s="3"/>
      <c r="B1299" s="3"/>
      <c r="C1299" s="3"/>
      <c r="D1299" s="3"/>
      <c r="E1299" s="3"/>
    </row>
    <row r="1300" spans="1:5" x14ac:dyDescent="0.2">
      <c r="A1300" s="3"/>
      <c r="B1300" s="3"/>
      <c r="C1300" s="3"/>
      <c r="D1300" s="3"/>
      <c r="E1300" s="3"/>
    </row>
    <row r="1301" spans="1:5" x14ac:dyDescent="0.2">
      <c r="A1301" s="3"/>
      <c r="B1301" s="3"/>
      <c r="C1301" s="3"/>
      <c r="D1301" s="3"/>
      <c r="E1301" s="3"/>
    </row>
    <row r="1302" spans="1:5" x14ac:dyDescent="0.2">
      <c r="A1302" s="3"/>
      <c r="B1302" s="3"/>
      <c r="C1302" s="3"/>
      <c r="D1302" s="3"/>
      <c r="E1302" s="3"/>
    </row>
    <row r="1303" spans="1:5" x14ac:dyDescent="0.2">
      <c r="A1303" s="3"/>
      <c r="B1303" s="3"/>
      <c r="C1303" s="3"/>
      <c r="D1303" s="3"/>
      <c r="E1303" s="3"/>
    </row>
    <row r="1304" spans="1:5" x14ac:dyDescent="0.2">
      <c r="A1304" s="3"/>
      <c r="B1304" s="3"/>
      <c r="C1304" s="3"/>
      <c r="D1304" s="3"/>
      <c r="E1304" s="3"/>
    </row>
    <row r="1305" spans="1:5" x14ac:dyDescent="0.2">
      <c r="A1305" s="3"/>
      <c r="B1305" s="3"/>
      <c r="C1305" s="3"/>
      <c r="D1305" s="3"/>
      <c r="E1305" s="3"/>
    </row>
    <row r="1306" spans="1:5" x14ac:dyDescent="0.2">
      <c r="A1306" s="3"/>
      <c r="B1306" s="3"/>
      <c r="C1306" s="3"/>
      <c r="D1306" s="3"/>
      <c r="E1306" s="3"/>
    </row>
    <row r="1307" spans="1:5" x14ac:dyDescent="0.2">
      <c r="A1307" s="3"/>
      <c r="B1307" s="3"/>
      <c r="C1307" s="3"/>
      <c r="D1307" s="3"/>
      <c r="E1307" s="3"/>
    </row>
    <row r="1308" spans="1:5" x14ac:dyDescent="0.2">
      <c r="A1308" s="3"/>
      <c r="B1308" s="3"/>
      <c r="C1308" s="3"/>
      <c r="D1308" s="3"/>
      <c r="E1308" s="3"/>
    </row>
    <row r="1309" spans="1:5" x14ac:dyDescent="0.2">
      <c r="A1309" s="3"/>
      <c r="B1309" s="3"/>
      <c r="C1309" s="3"/>
      <c r="D1309" s="3"/>
      <c r="E1309" s="3"/>
    </row>
    <row r="1310" spans="1:5" x14ac:dyDescent="0.2">
      <c r="A1310" s="3"/>
      <c r="B1310" s="3"/>
      <c r="C1310" s="3"/>
      <c r="D1310" s="3"/>
      <c r="E1310" s="3"/>
    </row>
    <row r="1311" spans="1:5" x14ac:dyDescent="0.2">
      <c r="A1311" s="3"/>
      <c r="B1311" s="3"/>
      <c r="C1311" s="3"/>
      <c r="D1311" s="3"/>
      <c r="E1311" s="3"/>
    </row>
    <row r="1312" spans="1:5" x14ac:dyDescent="0.2">
      <c r="A1312" s="3"/>
      <c r="B1312" s="3"/>
      <c r="C1312" s="3"/>
      <c r="D1312" s="3"/>
      <c r="E1312" s="3"/>
    </row>
    <row r="1313" spans="1:5" x14ac:dyDescent="0.2">
      <c r="A1313" s="3"/>
      <c r="B1313" s="3"/>
      <c r="C1313" s="3"/>
      <c r="D1313" s="3"/>
      <c r="E1313" s="3"/>
    </row>
    <row r="1314" spans="1:5" x14ac:dyDescent="0.2">
      <c r="A1314" s="3"/>
      <c r="B1314" s="3"/>
      <c r="C1314" s="3"/>
      <c r="D1314" s="3"/>
      <c r="E1314" s="3"/>
    </row>
    <row r="1315" spans="1:5" x14ac:dyDescent="0.2">
      <c r="A1315" s="3"/>
      <c r="B1315" s="3"/>
      <c r="C1315" s="3"/>
      <c r="D1315" s="3"/>
      <c r="E1315" s="3"/>
    </row>
    <row r="1316" spans="1:5" x14ac:dyDescent="0.2">
      <c r="A1316" s="3"/>
      <c r="B1316" s="3"/>
      <c r="C1316" s="3"/>
      <c r="D1316" s="3"/>
      <c r="E1316" s="3"/>
    </row>
    <row r="1317" spans="1:5" x14ac:dyDescent="0.2">
      <c r="A1317" s="3"/>
      <c r="B1317" s="3"/>
      <c r="C1317" s="3"/>
      <c r="D1317" s="3"/>
      <c r="E1317" s="3"/>
    </row>
    <row r="1318" spans="1:5" x14ac:dyDescent="0.2">
      <c r="A1318" s="3"/>
      <c r="B1318" s="3"/>
      <c r="C1318" s="3"/>
      <c r="D1318" s="3"/>
      <c r="E1318" s="3"/>
    </row>
    <row r="1319" spans="1:5" x14ac:dyDescent="0.2">
      <c r="A1319" s="3"/>
      <c r="B1319" s="3"/>
      <c r="C1319" s="3"/>
      <c r="D1319" s="3"/>
      <c r="E1319" s="3"/>
    </row>
    <row r="1320" spans="1:5" x14ac:dyDescent="0.2">
      <c r="A1320" s="3"/>
      <c r="B1320" s="3"/>
      <c r="C1320" s="3"/>
      <c r="D1320" s="3"/>
      <c r="E1320" s="3"/>
    </row>
    <row r="1321" spans="1:5" x14ac:dyDescent="0.2">
      <c r="A1321" s="3"/>
      <c r="B1321" s="3"/>
      <c r="C1321" s="3"/>
      <c r="D1321" s="3"/>
      <c r="E1321" s="3"/>
    </row>
    <row r="1322" spans="1:5" x14ac:dyDescent="0.2">
      <c r="A1322" s="3"/>
      <c r="B1322" s="3"/>
      <c r="C1322" s="3"/>
      <c r="D1322" s="3"/>
      <c r="E1322" s="3"/>
    </row>
    <row r="1323" spans="1:5" x14ac:dyDescent="0.2">
      <c r="A1323" s="3"/>
      <c r="B1323" s="3"/>
      <c r="C1323" s="3"/>
      <c r="D1323" s="3"/>
      <c r="E1323" s="3"/>
    </row>
    <row r="1324" spans="1:5" x14ac:dyDescent="0.2">
      <c r="A1324" s="3"/>
      <c r="B1324" s="3"/>
      <c r="C1324" s="3"/>
      <c r="D1324" s="3"/>
      <c r="E1324" s="3"/>
    </row>
    <row r="1325" spans="1:5" x14ac:dyDescent="0.2">
      <c r="A1325" s="3"/>
      <c r="B1325" s="3"/>
      <c r="C1325" s="3"/>
      <c r="D1325" s="3"/>
      <c r="E1325" s="3"/>
    </row>
    <row r="1326" spans="1:5" x14ac:dyDescent="0.2">
      <c r="A1326" s="3"/>
      <c r="B1326" s="3"/>
      <c r="C1326" s="3"/>
      <c r="D1326" s="3"/>
      <c r="E1326" s="3"/>
    </row>
    <row r="1327" spans="1:5" x14ac:dyDescent="0.2">
      <c r="A1327" s="3"/>
      <c r="B1327" s="3"/>
      <c r="C1327" s="3"/>
      <c r="D1327" s="3"/>
      <c r="E1327" s="3"/>
    </row>
    <row r="1328" spans="1:5" x14ac:dyDescent="0.2">
      <c r="A1328" s="3"/>
      <c r="B1328" s="3"/>
      <c r="C1328" s="3"/>
      <c r="D1328" s="3"/>
      <c r="E1328" s="3"/>
    </row>
    <row r="1329" spans="1:5" x14ac:dyDescent="0.2">
      <c r="A1329" s="3"/>
      <c r="B1329" s="3"/>
      <c r="C1329" s="3"/>
      <c r="D1329" s="3"/>
      <c r="E1329" s="3"/>
    </row>
    <row r="1330" spans="1:5" x14ac:dyDescent="0.2">
      <c r="A1330" s="3"/>
      <c r="B1330" s="3"/>
      <c r="C1330" s="3"/>
      <c r="D1330" s="3"/>
      <c r="E1330" s="3"/>
    </row>
    <row r="1331" spans="1:5" x14ac:dyDescent="0.2">
      <c r="A1331" s="3"/>
      <c r="B1331" s="3"/>
      <c r="C1331" s="3"/>
      <c r="D1331" s="3"/>
      <c r="E1331" s="3"/>
    </row>
    <row r="1332" spans="1:5" x14ac:dyDescent="0.2">
      <c r="A1332" s="3"/>
      <c r="B1332" s="3"/>
      <c r="C1332" s="3"/>
      <c r="D1332" s="3"/>
      <c r="E1332" s="3"/>
    </row>
    <row r="1333" spans="1:5" x14ac:dyDescent="0.2">
      <c r="A1333" s="3"/>
      <c r="B1333" s="3"/>
      <c r="C1333" s="3"/>
      <c r="D1333" s="3"/>
      <c r="E1333" s="3"/>
    </row>
    <row r="1334" spans="1:5" x14ac:dyDescent="0.2">
      <c r="A1334" s="3"/>
      <c r="B1334" s="3"/>
      <c r="C1334" s="3"/>
      <c r="D1334" s="3"/>
      <c r="E1334" s="3"/>
    </row>
    <row r="1335" spans="1:5" x14ac:dyDescent="0.2">
      <c r="A1335" s="3"/>
      <c r="B1335" s="3"/>
      <c r="C1335" s="3"/>
      <c r="D1335" s="3"/>
      <c r="E1335" s="3"/>
    </row>
    <row r="1336" spans="1:5" x14ac:dyDescent="0.2">
      <c r="A1336" s="3"/>
      <c r="B1336" s="3"/>
      <c r="C1336" s="3"/>
      <c r="D1336" s="3"/>
      <c r="E1336" s="3"/>
    </row>
    <row r="1337" spans="1:5" x14ac:dyDescent="0.2">
      <c r="A1337" s="3"/>
      <c r="B1337" s="3"/>
      <c r="C1337" s="3"/>
      <c r="D1337" s="3"/>
      <c r="E1337" s="3"/>
    </row>
    <row r="1338" spans="1:5" x14ac:dyDescent="0.2">
      <c r="A1338" s="3"/>
      <c r="B1338" s="3"/>
      <c r="C1338" s="3"/>
      <c r="D1338" s="3"/>
      <c r="E1338" s="3"/>
    </row>
    <row r="1339" spans="1:5" x14ac:dyDescent="0.2">
      <c r="A1339" s="3"/>
      <c r="B1339" s="3"/>
      <c r="C1339" s="3"/>
      <c r="D1339" s="3"/>
      <c r="E1339" s="3"/>
    </row>
    <row r="1340" spans="1:5" x14ac:dyDescent="0.2">
      <c r="A1340" s="3"/>
      <c r="B1340" s="3"/>
      <c r="C1340" s="3"/>
      <c r="D1340" s="3"/>
      <c r="E1340" s="3"/>
    </row>
    <row r="1341" spans="1:5" x14ac:dyDescent="0.2">
      <c r="A1341" s="3"/>
      <c r="B1341" s="3"/>
      <c r="C1341" s="3"/>
      <c r="D1341" s="3"/>
      <c r="E1341" s="3"/>
    </row>
    <row r="1342" spans="1:5" x14ac:dyDescent="0.2">
      <c r="A1342" s="3"/>
      <c r="B1342" s="3"/>
      <c r="C1342" s="3"/>
      <c r="D1342" s="3"/>
      <c r="E1342" s="3"/>
    </row>
    <row r="1343" spans="1:5" x14ac:dyDescent="0.2">
      <c r="A1343" s="3"/>
      <c r="B1343" s="3"/>
      <c r="C1343" s="3"/>
      <c r="D1343" s="3"/>
      <c r="E1343" s="3"/>
    </row>
    <row r="1344" spans="1:5" x14ac:dyDescent="0.2">
      <c r="A1344" s="3"/>
      <c r="B1344" s="3"/>
      <c r="C1344" s="3"/>
      <c r="D1344" s="3"/>
      <c r="E1344" s="3"/>
    </row>
    <row r="1345" spans="1:5" x14ac:dyDescent="0.2">
      <c r="A1345" s="3"/>
      <c r="B1345" s="3"/>
      <c r="C1345" s="3"/>
      <c r="D1345" s="3"/>
      <c r="E1345" s="3"/>
    </row>
    <row r="1346" spans="1:5" x14ac:dyDescent="0.2">
      <c r="A1346" s="3"/>
      <c r="B1346" s="3"/>
      <c r="C1346" s="3"/>
      <c r="D1346" s="3"/>
      <c r="E1346" s="3"/>
    </row>
    <row r="1347" spans="1:5" x14ac:dyDescent="0.2">
      <c r="A1347" s="3"/>
      <c r="B1347" s="3"/>
      <c r="C1347" s="3"/>
      <c r="D1347" s="3"/>
      <c r="E1347" s="3"/>
    </row>
    <row r="1348" spans="1:5" x14ac:dyDescent="0.2">
      <c r="A1348" s="3"/>
      <c r="B1348" s="3"/>
      <c r="C1348" s="3"/>
      <c r="D1348" s="3"/>
      <c r="E1348" s="3"/>
    </row>
    <row r="1349" spans="1:5" x14ac:dyDescent="0.2">
      <c r="A1349" s="3"/>
      <c r="B1349" s="3"/>
      <c r="C1349" s="3"/>
      <c r="D1349" s="3"/>
      <c r="E1349" s="3"/>
    </row>
    <row r="1350" spans="1:5" x14ac:dyDescent="0.2">
      <c r="A1350" s="3"/>
      <c r="B1350" s="3"/>
      <c r="C1350" s="3"/>
      <c r="D1350" s="3"/>
      <c r="E1350" s="3"/>
    </row>
    <row r="1351" spans="1:5" x14ac:dyDescent="0.2">
      <c r="A1351" s="3"/>
      <c r="B1351" s="3"/>
      <c r="C1351" s="3"/>
      <c r="D1351" s="3"/>
      <c r="E1351" s="3"/>
    </row>
    <row r="1352" spans="1:5" x14ac:dyDescent="0.2">
      <c r="A1352" s="3"/>
      <c r="B1352" s="3"/>
      <c r="C1352" s="3"/>
      <c r="D1352" s="3"/>
      <c r="E1352" s="3"/>
    </row>
    <row r="1353" spans="1:5" x14ac:dyDescent="0.2">
      <c r="A1353" s="3"/>
      <c r="B1353" s="3"/>
      <c r="C1353" s="3"/>
      <c r="D1353" s="3"/>
      <c r="E1353" s="3"/>
    </row>
    <row r="1354" spans="1:5" x14ac:dyDescent="0.2">
      <c r="A1354" s="3"/>
      <c r="B1354" s="3"/>
      <c r="C1354" s="3"/>
      <c r="D1354" s="3"/>
      <c r="E1354" s="3"/>
    </row>
    <row r="1355" spans="1:5" x14ac:dyDescent="0.2">
      <c r="A1355" s="3"/>
      <c r="B1355" s="3"/>
      <c r="C1355" s="3"/>
      <c r="D1355" s="3"/>
      <c r="E1355" s="3"/>
    </row>
    <row r="1356" spans="1:5" x14ac:dyDescent="0.2">
      <c r="A1356" s="3"/>
      <c r="B1356" s="3"/>
      <c r="C1356" s="3"/>
      <c r="D1356" s="3"/>
      <c r="E1356" s="3"/>
    </row>
    <row r="1357" spans="1:5" x14ac:dyDescent="0.2">
      <c r="A1357" s="3"/>
      <c r="B1357" s="3"/>
      <c r="C1357" s="3"/>
      <c r="D1357" s="3"/>
      <c r="E1357" s="3"/>
    </row>
    <row r="1358" spans="1:5" x14ac:dyDescent="0.2">
      <c r="A1358" s="3"/>
      <c r="B1358" s="3"/>
      <c r="C1358" s="3"/>
      <c r="D1358" s="3"/>
      <c r="E1358" s="3"/>
    </row>
    <row r="1359" spans="1:5" x14ac:dyDescent="0.2">
      <c r="A1359" s="3"/>
      <c r="B1359" s="3"/>
      <c r="C1359" s="3"/>
      <c r="D1359" s="3"/>
      <c r="E1359" s="3"/>
    </row>
    <row r="1360" spans="1:5" x14ac:dyDescent="0.2">
      <c r="A1360" s="3"/>
      <c r="B1360" s="3"/>
      <c r="C1360" s="3"/>
      <c r="D1360" s="3"/>
      <c r="E1360" s="3"/>
    </row>
    <row r="1361" spans="1:12" x14ac:dyDescent="0.2">
      <c r="A1361" s="3"/>
      <c r="B1361" s="3"/>
      <c r="C1361" s="3"/>
      <c r="D1361" s="3"/>
      <c r="E1361" s="3"/>
    </row>
    <row r="1362" spans="1:12" x14ac:dyDescent="0.2">
      <c r="A1362" s="3"/>
      <c r="B1362" s="3"/>
      <c r="C1362" s="3"/>
      <c r="D1362" s="3"/>
      <c r="E1362" s="3"/>
    </row>
    <row r="1363" spans="1:12" x14ac:dyDescent="0.2">
      <c r="A1363" s="3"/>
      <c r="B1363" s="3"/>
      <c r="C1363" s="3"/>
      <c r="D1363" s="3"/>
      <c r="E1363" s="3"/>
    </row>
    <row r="1364" spans="1:12" x14ac:dyDescent="0.2">
      <c r="A1364" s="3"/>
      <c r="B1364" s="3"/>
      <c r="C1364" s="3"/>
      <c r="D1364" s="3"/>
      <c r="E1364" s="3"/>
    </row>
    <row r="1365" spans="1:12" x14ac:dyDescent="0.2">
      <c r="A1365" s="3"/>
      <c r="B1365" s="3"/>
      <c r="C1365" s="3"/>
      <c r="D1365" s="3"/>
      <c r="E1365" s="3"/>
    </row>
    <row r="1366" spans="1:12" x14ac:dyDescent="0.2">
      <c r="A1366" s="3"/>
      <c r="B1366" s="3"/>
      <c r="C1366" s="3"/>
      <c r="D1366" s="3"/>
      <c r="E1366" s="3"/>
    </row>
    <row r="1367" spans="1:12" s="2" customFormat="1" x14ac:dyDescent="0.2">
      <c r="A1367" s="3"/>
      <c r="B1367" s="3"/>
      <c r="C1367" s="3"/>
      <c r="D1367" s="3"/>
      <c r="E1367" s="3"/>
      <c r="F1367"/>
      <c r="H1367" s="6"/>
      <c r="J1367" s="7"/>
      <c r="K1367" s="8"/>
      <c r="L1367"/>
    </row>
    <row r="1368" spans="1:12" s="2" customFormat="1" x14ac:dyDescent="0.2">
      <c r="A1368" s="3"/>
      <c r="B1368" s="3"/>
      <c r="C1368" s="3"/>
      <c r="D1368" s="3"/>
      <c r="E1368" s="3"/>
      <c r="F1368"/>
      <c r="H1368" s="6"/>
      <c r="J1368" s="7"/>
      <c r="K1368" s="8"/>
      <c r="L1368"/>
    </row>
    <row r="1369" spans="1:12" s="2" customFormat="1" x14ac:dyDescent="0.2">
      <c r="A1369" s="3"/>
      <c r="B1369" s="3"/>
      <c r="C1369" s="3"/>
      <c r="D1369" s="3"/>
      <c r="E1369" s="3"/>
      <c r="F1369"/>
      <c r="H1369" s="6"/>
      <c r="J1369" s="7"/>
      <c r="K1369" s="8"/>
      <c r="L1369"/>
    </row>
    <row r="1370" spans="1:12" s="2" customFormat="1" x14ac:dyDescent="0.2">
      <c r="A1370" s="3"/>
      <c r="B1370" s="3"/>
      <c r="C1370" s="3"/>
      <c r="D1370" s="3"/>
      <c r="E1370" s="3"/>
      <c r="F1370"/>
      <c r="H1370" s="6"/>
      <c r="J1370" s="7"/>
      <c r="K1370" s="8"/>
      <c r="L1370"/>
    </row>
    <row r="1371" spans="1:12" s="2" customFormat="1" x14ac:dyDescent="0.2">
      <c r="A1371" s="3"/>
      <c r="B1371" s="3"/>
      <c r="C1371" s="3"/>
      <c r="D1371" s="3"/>
      <c r="E1371" s="3"/>
      <c r="F1371"/>
      <c r="H1371" s="6"/>
      <c r="J1371" s="7"/>
      <c r="K1371" s="8"/>
      <c r="L1371"/>
    </row>
    <row r="1372" spans="1:12" s="2" customFormat="1" x14ac:dyDescent="0.2">
      <c r="A1372" s="3"/>
      <c r="B1372" s="3"/>
      <c r="C1372" s="3"/>
      <c r="D1372" s="3"/>
      <c r="E1372" s="3"/>
      <c r="F1372"/>
      <c r="H1372" s="6"/>
      <c r="J1372" s="7"/>
      <c r="K1372" s="8"/>
      <c r="L1372"/>
    </row>
    <row r="1373" spans="1:12" s="2" customFormat="1" x14ac:dyDescent="0.2">
      <c r="A1373" s="3"/>
      <c r="B1373" s="3"/>
      <c r="C1373" s="3"/>
      <c r="D1373" s="3"/>
      <c r="E1373" s="3"/>
      <c r="F1373"/>
      <c r="H1373" s="6"/>
      <c r="J1373" s="7"/>
      <c r="K1373" s="8"/>
      <c r="L1373"/>
    </row>
    <row r="1374" spans="1:12" s="2" customFormat="1" x14ac:dyDescent="0.2">
      <c r="A1374" s="3"/>
      <c r="B1374" s="3"/>
      <c r="C1374" s="3"/>
      <c r="D1374" s="3"/>
      <c r="E1374" s="3"/>
      <c r="F1374"/>
      <c r="H1374" s="6"/>
      <c r="J1374" s="7"/>
      <c r="K1374" s="8"/>
      <c r="L1374"/>
    </row>
    <row r="1375" spans="1:12" s="2" customFormat="1" x14ac:dyDescent="0.2">
      <c r="A1375" s="3"/>
      <c r="B1375" s="3"/>
      <c r="C1375" s="3"/>
      <c r="D1375" s="3"/>
      <c r="E1375" s="3"/>
      <c r="F1375"/>
      <c r="H1375" s="6"/>
      <c r="J1375" s="7"/>
      <c r="K1375" s="8"/>
      <c r="L1375"/>
    </row>
    <row r="1376" spans="1:12" s="2" customFormat="1" x14ac:dyDescent="0.2">
      <c r="A1376" s="3"/>
      <c r="B1376" s="3"/>
      <c r="C1376" s="3"/>
      <c r="D1376" s="3"/>
      <c r="E1376" s="3"/>
      <c r="F1376"/>
      <c r="H1376" s="6"/>
      <c r="J1376" s="7"/>
      <c r="K1376" s="8"/>
      <c r="L1376"/>
    </row>
    <row r="1377" spans="1:12" s="2" customFormat="1" x14ac:dyDescent="0.2">
      <c r="A1377" s="3"/>
      <c r="B1377" s="3"/>
      <c r="C1377" s="3"/>
      <c r="D1377" s="3"/>
      <c r="E1377" s="3"/>
      <c r="F1377"/>
      <c r="H1377" s="6"/>
      <c r="J1377" s="7"/>
      <c r="K1377" s="8"/>
      <c r="L1377"/>
    </row>
    <row r="1378" spans="1:12" s="2" customFormat="1" x14ac:dyDescent="0.2">
      <c r="A1378" s="3"/>
      <c r="B1378" s="3"/>
      <c r="C1378" s="3"/>
      <c r="D1378" s="3"/>
      <c r="E1378" s="3"/>
      <c r="F1378"/>
      <c r="H1378" s="6"/>
      <c r="J1378" s="7"/>
      <c r="K1378" s="8"/>
      <c r="L1378"/>
    </row>
    <row r="1379" spans="1:12" s="2" customFormat="1" x14ac:dyDescent="0.2">
      <c r="A1379" s="3"/>
      <c r="B1379" s="3"/>
      <c r="C1379" s="3"/>
      <c r="D1379" s="3"/>
      <c r="E1379" s="3"/>
      <c r="F1379"/>
      <c r="H1379" s="6"/>
      <c r="J1379" s="7"/>
      <c r="K1379" s="8"/>
      <c r="L1379"/>
    </row>
    <row r="1380" spans="1:12" s="2" customFormat="1" x14ac:dyDescent="0.2">
      <c r="A1380" s="3"/>
      <c r="B1380" s="3"/>
      <c r="C1380" s="3"/>
      <c r="D1380" s="3"/>
      <c r="E1380" s="3"/>
      <c r="F1380"/>
      <c r="H1380" s="6"/>
      <c r="J1380" s="7"/>
      <c r="K1380" s="8"/>
      <c r="L1380"/>
    </row>
    <row r="1381" spans="1:12" s="2" customFormat="1" x14ac:dyDescent="0.2">
      <c r="A1381" s="3"/>
      <c r="B1381" s="3"/>
      <c r="C1381" s="3"/>
      <c r="D1381" s="3"/>
      <c r="E1381" s="3"/>
      <c r="F1381"/>
      <c r="H1381" s="6"/>
      <c r="J1381" s="7"/>
      <c r="K1381" s="8"/>
      <c r="L1381"/>
    </row>
    <row r="1382" spans="1:12" s="2" customFormat="1" x14ac:dyDescent="0.2">
      <c r="A1382" s="3"/>
      <c r="B1382" s="3"/>
      <c r="C1382" s="3"/>
      <c r="D1382" s="3"/>
      <c r="E1382" s="3"/>
      <c r="F1382"/>
      <c r="H1382" s="6"/>
      <c r="J1382" s="7"/>
      <c r="K1382" s="8"/>
      <c r="L1382"/>
    </row>
    <row r="1383" spans="1:12" s="2" customFormat="1" x14ac:dyDescent="0.2">
      <c r="A1383" s="3"/>
      <c r="B1383" s="3"/>
      <c r="C1383" s="3"/>
      <c r="D1383" s="3"/>
      <c r="E1383" s="3"/>
      <c r="F1383"/>
      <c r="H1383" s="6"/>
      <c r="J1383" s="7"/>
      <c r="K1383" s="8"/>
    </row>
    <row r="1384" spans="1:12" s="2" customFormat="1" x14ac:dyDescent="0.2">
      <c r="A1384" s="3"/>
      <c r="B1384" s="3"/>
      <c r="C1384" s="3"/>
      <c r="D1384" s="3"/>
      <c r="E1384" s="3"/>
      <c r="F1384"/>
      <c r="H1384" s="6"/>
      <c r="J1384" s="7"/>
      <c r="K1384" s="8"/>
    </row>
    <row r="1385" spans="1:12" s="2" customFormat="1" x14ac:dyDescent="0.2">
      <c r="A1385" s="3"/>
      <c r="B1385" s="3"/>
      <c r="C1385" s="3"/>
      <c r="D1385" s="3"/>
      <c r="E1385" s="3"/>
      <c r="F1385"/>
      <c r="H1385" s="6"/>
      <c r="J1385" s="7"/>
      <c r="K1385" s="8"/>
    </row>
    <row r="1386" spans="1:12" s="2" customFormat="1" x14ac:dyDescent="0.2">
      <c r="A1386" s="3"/>
      <c r="B1386" s="3"/>
      <c r="C1386" s="3"/>
      <c r="D1386" s="3"/>
      <c r="E1386" s="3"/>
      <c r="F1386"/>
      <c r="H1386" s="6"/>
      <c r="J1386" s="7"/>
      <c r="K1386" s="8"/>
    </row>
    <row r="1387" spans="1:12" s="2" customFormat="1" x14ac:dyDescent="0.2">
      <c r="A1387" s="3"/>
      <c r="B1387" s="3"/>
      <c r="C1387" s="3"/>
      <c r="D1387" s="3"/>
      <c r="E1387" s="3"/>
      <c r="F1387"/>
      <c r="H1387" s="6"/>
      <c r="J1387" s="7"/>
      <c r="K1387" s="8"/>
    </row>
    <row r="1388" spans="1:12" s="2" customFormat="1" x14ac:dyDescent="0.2">
      <c r="A1388" s="3"/>
      <c r="B1388" s="3"/>
      <c r="C1388" s="3"/>
      <c r="D1388" s="3"/>
      <c r="E1388" s="3"/>
      <c r="F1388"/>
      <c r="H1388" s="6"/>
      <c r="J1388" s="7"/>
      <c r="K1388" s="8"/>
    </row>
    <row r="1389" spans="1:12" s="2" customFormat="1" x14ac:dyDescent="0.2">
      <c r="A1389" s="3"/>
      <c r="B1389" s="3"/>
      <c r="C1389" s="3"/>
      <c r="D1389" s="3"/>
      <c r="E1389" s="3"/>
      <c r="F1389"/>
      <c r="H1389" s="6"/>
      <c r="J1389" s="7"/>
      <c r="K1389" s="8"/>
    </row>
    <row r="1390" spans="1:12" s="2" customFormat="1" x14ac:dyDescent="0.2">
      <c r="A1390" s="3"/>
      <c r="B1390" s="3"/>
      <c r="C1390" s="3"/>
      <c r="D1390" s="3"/>
      <c r="E1390" s="3"/>
      <c r="F1390"/>
      <c r="H1390" s="6"/>
      <c r="J1390" s="7"/>
      <c r="K1390" s="8"/>
    </row>
    <row r="1391" spans="1:12" s="2" customFormat="1" x14ac:dyDescent="0.2">
      <c r="A1391" s="3"/>
      <c r="B1391" s="3"/>
      <c r="C1391" s="3"/>
      <c r="D1391" s="3"/>
      <c r="E1391" s="3"/>
      <c r="F1391"/>
      <c r="H1391" s="6"/>
      <c r="J1391" s="7"/>
      <c r="K1391" s="8"/>
    </row>
    <row r="1392" spans="1:12" s="2" customFormat="1" x14ac:dyDescent="0.2">
      <c r="A1392" s="3"/>
      <c r="B1392" s="3"/>
      <c r="C1392" s="3"/>
      <c r="D1392" s="3"/>
      <c r="E1392" s="3"/>
      <c r="F1392"/>
      <c r="H1392" s="6"/>
      <c r="J1392" s="7"/>
      <c r="K1392" s="8"/>
    </row>
    <row r="1393" spans="1:11" s="2" customFormat="1" x14ac:dyDescent="0.2">
      <c r="A1393" s="3"/>
      <c r="B1393" s="3"/>
      <c r="C1393" s="3"/>
      <c r="D1393" s="3"/>
      <c r="E1393" s="3"/>
      <c r="F1393"/>
      <c r="H1393" s="6"/>
      <c r="J1393" s="7"/>
      <c r="K1393" s="8"/>
    </row>
    <row r="1394" spans="1:11" s="2" customFormat="1" x14ac:dyDescent="0.2">
      <c r="A1394" s="3"/>
      <c r="B1394" s="3"/>
      <c r="C1394" s="3"/>
      <c r="D1394" s="3"/>
      <c r="E1394" s="3"/>
      <c r="F1394"/>
      <c r="H1394" s="6"/>
      <c r="J1394" s="7"/>
      <c r="K1394" s="8"/>
    </row>
    <row r="1395" spans="1:11" s="2" customFormat="1" x14ac:dyDescent="0.2">
      <c r="A1395" s="3"/>
      <c r="B1395" s="3"/>
      <c r="C1395" s="3"/>
      <c r="D1395" s="3"/>
      <c r="E1395" s="3"/>
      <c r="F1395"/>
      <c r="H1395" s="6"/>
      <c r="J1395" s="7"/>
      <c r="K1395" s="8"/>
    </row>
    <row r="1396" spans="1:11" s="2" customFormat="1" x14ac:dyDescent="0.2">
      <c r="A1396" s="3"/>
      <c r="B1396" s="3"/>
      <c r="C1396" s="3"/>
      <c r="D1396" s="3"/>
      <c r="E1396" s="3"/>
      <c r="F1396"/>
      <c r="H1396" s="6"/>
      <c r="J1396" s="7"/>
      <c r="K1396" s="8"/>
    </row>
    <row r="1397" spans="1:11" s="2" customFormat="1" x14ac:dyDescent="0.2">
      <c r="A1397" s="3"/>
      <c r="B1397" s="3"/>
      <c r="C1397" s="3"/>
      <c r="D1397" s="3"/>
      <c r="E1397" s="3"/>
      <c r="F1397"/>
      <c r="H1397" s="6"/>
      <c r="J1397" s="7"/>
      <c r="K1397" s="8"/>
    </row>
    <row r="1398" spans="1:11" s="2" customFormat="1" x14ac:dyDescent="0.2">
      <c r="A1398" s="3"/>
      <c r="B1398" s="3"/>
      <c r="C1398" s="3"/>
      <c r="D1398" s="3"/>
      <c r="E1398" s="3"/>
      <c r="F1398"/>
      <c r="H1398" s="6"/>
      <c r="J1398" s="7"/>
      <c r="K1398" s="8"/>
    </row>
    <row r="1399" spans="1:11" s="2" customFormat="1" x14ac:dyDescent="0.2">
      <c r="A1399" s="3"/>
      <c r="B1399" s="3"/>
      <c r="C1399" s="3"/>
      <c r="D1399" s="3"/>
      <c r="E1399" s="3"/>
      <c r="F1399"/>
      <c r="H1399" s="6"/>
      <c r="J1399" s="7"/>
      <c r="K1399" s="8"/>
    </row>
    <row r="1400" spans="1:11" s="2" customFormat="1" x14ac:dyDescent="0.2">
      <c r="A1400" s="3"/>
      <c r="B1400" s="3"/>
      <c r="C1400" s="3"/>
      <c r="D1400" s="3"/>
      <c r="E1400" s="3"/>
      <c r="F1400"/>
      <c r="H1400" s="6"/>
      <c r="J1400" s="7"/>
      <c r="K1400" s="8"/>
    </row>
    <row r="1401" spans="1:11" s="2" customFormat="1" x14ac:dyDescent="0.2">
      <c r="A1401" s="3"/>
      <c r="B1401" s="3"/>
      <c r="C1401" s="3"/>
      <c r="D1401" s="3"/>
      <c r="E1401" s="3"/>
      <c r="F1401"/>
      <c r="H1401" s="6"/>
      <c r="J1401" s="7"/>
      <c r="K1401" s="8"/>
    </row>
    <row r="1402" spans="1:11" s="2" customFormat="1" x14ac:dyDescent="0.2">
      <c r="A1402" s="3"/>
      <c r="B1402" s="3"/>
      <c r="C1402" s="3"/>
      <c r="D1402" s="3"/>
      <c r="E1402" s="3"/>
      <c r="F1402"/>
      <c r="H1402" s="6"/>
      <c r="J1402" s="7"/>
      <c r="K1402" s="8"/>
    </row>
    <row r="1403" spans="1:11" s="2" customFormat="1" x14ac:dyDescent="0.2">
      <c r="A1403" s="3"/>
      <c r="B1403" s="3"/>
      <c r="C1403" s="3"/>
      <c r="D1403" s="3"/>
      <c r="E1403" s="3"/>
      <c r="F1403"/>
      <c r="H1403" s="6"/>
      <c r="J1403" s="7"/>
      <c r="K1403" s="8"/>
    </row>
    <row r="1404" spans="1:11" s="2" customFormat="1" x14ac:dyDescent="0.2">
      <c r="A1404" s="3"/>
      <c r="B1404" s="3"/>
      <c r="C1404" s="3"/>
      <c r="D1404" s="3"/>
      <c r="E1404" s="3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  <row r="1531" spans="1:11" s="2" customFormat="1" x14ac:dyDescent="0.2">
      <c r="A1531"/>
      <c r="B1531"/>
      <c r="C1531"/>
      <c r="D1531"/>
      <c r="E1531"/>
      <c r="F1531"/>
      <c r="H1531" s="6"/>
      <c r="J1531" s="7"/>
      <c r="K1531" s="8"/>
    </row>
    <row r="1532" spans="1:11" s="2" customFormat="1" x14ac:dyDescent="0.2">
      <c r="A1532"/>
      <c r="B1532"/>
      <c r="C1532"/>
      <c r="D1532"/>
      <c r="E1532"/>
      <c r="F1532"/>
      <c r="H1532" s="6"/>
      <c r="J1532" s="7"/>
      <c r="K1532" s="8"/>
    </row>
    <row r="1533" spans="1:11" s="2" customFormat="1" x14ac:dyDescent="0.2">
      <c r="A1533"/>
      <c r="B1533"/>
      <c r="C1533"/>
      <c r="D1533"/>
      <c r="E1533"/>
      <c r="F1533"/>
      <c r="H1533" s="6"/>
      <c r="J1533" s="7"/>
      <c r="K1533" s="8"/>
    </row>
    <row r="1534" spans="1:11" s="2" customFormat="1" x14ac:dyDescent="0.2">
      <c r="A1534"/>
      <c r="B1534"/>
      <c r="C1534"/>
      <c r="D1534"/>
      <c r="E1534"/>
      <c r="F1534"/>
      <c r="H1534" s="6"/>
      <c r="J1534" s="7"/>
      <c r="K1534" s="8"/>
    </row>
    <row r="1535" spans="1:11" s="2" customFormat="1" x14ac:dyDescent="0.2">
      <c r="A1535"/>
      <c r="B1535"/>
      <c r="C1535"/>
      <c r="D1535"/>
      <c r="E1535"/>
      <c r="F1535"/>
      <c r="H1535" s="6"/>
      <c r="J1535" s="7"/>
      <c r="K1535" s="8"/>
    </row>
    <row r="1536" spans="1:11" s="2" customFormat="1" x14ac:dyDescent="0.2">
      <c r="A1536"/>
      <c r="B1536"/>
      <c r="C1536"/>
      <c r="D1536"/>
      <c r="E1536"/>
      <c r="F1536"/>
      <c r="H1536" s="6"/>
      <c r="J1536" s="7"/>
      <c r="K1536" s="8"/>
    </row>
    <row r="1537" spans="1:12" s="2" customFormat="1" x14ac:dyDescent="0.2">
      <c r="A1537"/>
      <c r="B1537"/>
      <c r="C1537"/>
      <c r="D1537"/>
      <c r="E1537"/>
      <c r="F1537"/>
      <c r="H1537" s="6"/>
      <c r="J1537" s="7"/>
      <c r="K1537" s="8"/>
    </row>
    <row r="1538" spans="1:12" s="2" customFormat="1" x14ac:dyDescent="0.2">
      <c r="A1538"/>
      <c r="B1538"/>
      <c r="C1538"/>
      <c r="D1538"/>
      <c r="E1538"/>
      <c r="F1538"/>
      <c r="H1538" s="6"/>
      <c r="J1538" s="7"/>
      <c r="K1538" s="8"/>
    </row>
    <row r="1539" spans="1:12" s="2" customFormat="1" x14ac:dyDescent="0.2">
      <c r="A1539"/>
      <c r="B1539"/>
      <c r="C1539"/>
      <c r="D1539"/>
      <c r="E1539"/>
      <c r="F1539"/>
      <c r="H1539" s="6"/>
      <c r="J1539" s="7"/>
      <c r="K1539" s="8"/>
    </row>
    <row r="1540" spans="1:12" s="2" customFormat="1" x14ac:dyDescent="0.2">
      <c r="A1540"/>
      <c r="B1540"/>
      <c r="C1540"/>
      <c r="D1540"/>
      <c r="E1540"/>
      <c r="F1540"/>
      <c r="H1540" s="6"/>
      <c r="J1540" s="7"/>
      <c r="K1540" s="8"/>
    </row>
    <row r="1541" spans="1:12" s="2" customFormat="1" x14ac:dyDescent="0.2">
      <c r="A1541"/>
      <c r="B1541"/>
      <c r="C1541"/>
      <c r="D1541"/>
      <c r="E1541"/>
      <c r="F1541"/>
      <c r="H1541" s="6"/>
      <c r="J1541" s="7"/>
      <c r="K1541" s="8"/>
    </row>
    <row r="1542" spans="1:12" s="2" customFormat="1" x14ac:dyDescent="0.2">
      <c r="A1542"/>
      <c r="B1542"/>
      <c r="C1542"/>
      <c r="D1542"/>
      <c r="E1542"/>
      <c r="F1542"/>
      <c r="H1542" s="6"/>
      <c r="J1542" s="7"/>
      <c r="K1542" s="8"/>
    </row>
    <row r="1543" spans="1:12" s="2" customFormat="1" x14ac:dyDescent="0.2">
      <c r="A1543"/>
      <c r="B1543"/>
      <c r="C1543"/>
      <c r="D1543"/>
      <c r="E1543"/>
      <c r="F1543"/>
      <c r="H1543" s="6"/>
      <c r="J1543" s="7"/>
      <c r="K1543" s="8"/>
    </row>
    <row r="1544" spans="1:12" s="2" customFormat="1" x14ac:dyDescent="0.2">
      <c r="A1544"/>
      <c r="B1544"/>
      <c r="C1544"/>
      <c r="D1544"/>
      <c r="E1544"/>
      <c r="F1544"/>
      <c r="H1544" s="6"/>
      <c r="J1544" s="7"/>
      <c r="K1544" s="8"/>
    </row>
    <row r="1545" spans="1:12" s="2" customFormat="1" x14ac:dyDescent="0.2">
      <c r="A1545"/>
      <c r="B1545"/>
      <c r="C1545"/>
      <c r="D1545"/>
      <c r="E1545"/>
      <c r="F1545"/>
      <c r="H1545" s="6"/>
      <c r="J1545" s="7"/>
      <c r="K1545" s="8"/>
    </row>
    <row r="1546" spans="1:12" s="2" customFormat="1" x14ac:dyDescent="0.2">
      <c r="A1546"/>
      <c r="B1546"/>
      <c r="C1546"/>
      <c r="D1546"/>
      <c r="E1546"/>
      <c r="F1546"/>
      <c r="H1546" s="6"/>
      <c r="J1546" s="7"/>
      <c r="K1546" s="8"/>
    </row>
    <row r="1547" spans="1:12" x14ac:dyDescent="0.2">
      <c r="L1547" s="2"/>
    </row>
    <row r="1548" spans="1:12" x14ac:dyDescent="0.2">
      <c r="L1548" s="2"/>
    </row>
    <row r="1549" spans="1:12" x14ac:dyDescent="0.2">
      <c r="L1549" s="2"/>
    </row>
    <row r="1550" spans="1:12" x14ac:dyDescent="0.2">
      <c r="L1550" s="2"/>
    </row>
    <row r="1551" spans="1:12" x14ac:dyDescent="0.2">
      <c r="L1551" s="2"/>
    </row>
    <row r="1552" spans="1:12" x14ac:dyDescent="0.2">
      <c r="L1552" s="2"/>
    </row>
    <row r="1553" spans="12:12" x14ac:dyDescent="0.2">
      <c r="L1553" s="2"/>
    </row>
    <row r="1554" spans="12:12" x14ac:dyDescent="0.2">
      <c r="L1554" s="2"/>
    </row>
    <row r="1555" spans="12:12" x14ac:dyDescent="0.2">
      <c r="L1555" s="2"/>
    </row>
    <row r="1556" spans="12:12" x14ac:dyDescent="0.2">
      <c r="L1556" s="2"/>
    </row>
    <row r="1557" spans="12:12" x14ac:dyDescent="0.2">
      <c r="L1557" s="2"/>
    </row>
    <row r="1558" spans="12:12" x14ac:dyDescent="0.2">
      <c r="L1558" s="2"/>
    </row>
    <row r="1559" spans="12:12" x14ac:dyDescent="0.2">
      <c r="L1559" s="2"/>
    </row>
    <row r="1560" spans="12:12" x14ac:dyDescent="0.2">
      <c r="L1560" s="2"/>
    </row>
    <row r="1561" spans="12:12" x14ac:dyDescent="0.2">
      <c r="L1561" s="2"/>
    </row>
    <row r="1562" spans="12:12" x14ac:dyDescent="0.2">
      <c r="L1562" s="2"/>
    </row>
  </sheetData>
  <mergeCells count="14">
    <mergeCell ref="I2:I4"/>
    <mergeCell ref="A70:A72"/>
    <mergeCell ref="B70:B72"/>
    <mergeCell ref="C70:C72"/>
    <mergeCell ref="D70:D72"/>
    <mergeCell ref="E70:E72"/>
    <mergeCell ref="F70:G70"/>
    <mergeCell ref="H70:H72"/>
    <mergeCell ref="A2:A4"/>
    <mergeCell ref="B2:B4"/>
    <mergeCell ref="C2:C4"/>
    <mergeCell ref="D2:D4"/>
    <mergeCell ref="E2:F2"/>
    <mergeCell ref="G2:H2"/>
  </mergeCells>
  <conditionalFormatting sqref="E5:H20">
    <cfRule type="cellIs" dxfId="47" priority="2" operator="lessThan">
      <formula>$I$5</formula>
    </cfRule>
  </conditionalFormatting>
  <conditionalFormatting sqref="F73:G328">
    <cfRule type="cellIs" dxfId="46" priority="1" operator="lessThan">
      <formula>$H$73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6"/>
  <sheetViews>
    <sheetView workbookViewId="0">
      <selection activeCell="R9" sqref="R9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401" t="s">
        <v>10</v>
      </c>
      <c r="C2" s="409" t="s">
        <v>18</v>
      </c>
      <c r="D2" s="410"/>
      <c r="E2" s="409" t="s">
        <v>28</v>
      </c>
      <c r="F2" s="410"/>
      <c r="G2" s="418" t="s">
        <v>64</v>
      </c>
      <c r="H2" s="413" t="s">
        <v>87</v>
      </c>
      <c r="I2"/>
      <c r="J2"/>
      <c r="K2"/>
      <c r="L2"/>
      <c r="M2"/>
      <c r="N2"/>
      <c r="O2"/>
    </row>
    <row r="3" spans="1:15" x14ac:dyDescent="0.2">
      <c r="A3" s="393"/>
      <c r="B3" s="402"/>
      <c r="C3" s="57" t="s">
        <v>23</v>
      </c>
      <c r="D3" s="60" t="s">
        <v>24</v>
      </c>
      <c r="E3" s="57" t="s">
        <v>23</v>
      </c>
      <c r="F3" s="60" t="s">
        <v>24</v>
      </c>
      <c r="G3" s="419"/>
      <c r="H3" s="414"/>
      <c r="I3"/>
      <c r="J3"/>
      <c r="K3"/>
      <c r="L3"/>
      <c r="M3"/>
      <c r="N3"/>
      <c r="O3"/>
    </row>
    <row r="4" spans="1:15" ht="13.5" thickBot="1" x14ac:dyDescent="0.25">
      <c r="A4" s="394"/>
      <c r="B4" s="403"/>
      <c r="C4" s="58" t="s">
        <v>86</v>
      </c>
      <c r="D4" s="59" t="s">
        <v>86</v>
      </c>
      <c r="E4" s="58" t="s">
        <v>86</v>
      </c>
      <c r="F4" s="59" t="s">
        <v>86</v>
      </c>
      <c r="G4" s="420"/>
      <c r="H4" s="415"/>
      <c r="I4"/>
      <c r="J4"/>
      <c r="K4"/>
      <c r="L4"/>
      <c r="M4"/>
      <c r="N4"/>
      <c r="O4"/>
    </row>
    <row r="5" spans="1:15" x14ac:dyDescent="0.2">
      <c r="A5" s="26" t="s">
        <v>3</v>
      </c>
      <c r="B5" s="27" t="s">
        <v>12</v>
      </c>
      <c r="C5" s="117">
        <f>MEDIAN(D11:D26)</f>
        <v>343.14271927953399</v>
      </c>
      <c r="D5" s="118">
        <f>MEDIAN(E11:E26)</f>
        <v>342.78176822667501</v>
      </c>
      <c r="E5" s="117">
        <f>AVERAGE(D11:D26)</f>
        <v>343.24332765927301</v>
      </c>
      <c r="F5" s="118">
        <f>AVERAGE(E11:E26)</f>
        <v>342.86289356747858</v>
      </c>
      <c r="G5" s="62">
        <v>343</v>
      </c>
      <c r="H5" s="62">
        <v>348</v>
      </c>
      <c r="I5"/>
      <c r="J5"/>
      <c r="K5"/>
      <c r="L5"/>
      <c r="M5"/>
      <c r="N5"/>
      <c r="O5"/>
    </row>
    <row r="6" spans="1:15" ht="13.5" thickBot="1" x14ac:dyDescent="0.25">
      <c r="A6" s="30" t="s">
        <v>3</v>
      </c>
      <c r="B6" s="31" t="s">
        <v>13</v>
      </c>
      <c r="C6" s="119">
        <f>MEDIAN(D27:D42)</f>
        <v>343.14497791505403</v>
      </c>
      <c r="D6" s="120">
        <f>MEDIAN(E27:E42)</f>
        <v>342.801244261536</v>
      </c>
      <c r="E6" s="119">
        <f>AVERAGE(D27:D42)</f>
        <v>343.24162202944029</v>
      </c>
      <c r="F6" s="120">
        <f>AVERAGE(E27:E42)</f>
        <v>342.88036305406519</v>
      </c>
      <c r="G6" s="63">
        <v>343</v>
      </c>
      <c r="H6" s="63">
        <v>348</v>
      </c>
      <c r="I6"/>
      <c r="J6"/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4" t="s">
        <v>8</v>
      </c>
      <c r="B8" s="395" t="s">
        <v>10</v>
      </c>
      <c r="C8" s="395" t="s">
        <v>11</v>
      </c>
      <c r="D8" s="411" t="s">
        <v>19</v>
      </c>
      <c r="E8" s="412"/>
      <c r="F8" s="421" t="s">
        <v>64</v>
      </c>
      <c r="G8" s="413" t="s">
        <v>87</v>
      </c>
      <c r="H8" s="13"/>
      <c r="I8" s="13" t="s">
        <v>29</v>
      </c>
      <c r="J8"/>
      <c r="K8"/>
      <c r="L8"/>
      <c r="M8"/>
      <c r="N8"/>
      <c r="O8"/>
    </row>
    <row r="9" spans="1:15" x14ac:dyDescent="0.2">
      <c r="A9" s="393"/>
      <c r="B9" s="396"/>
      <c r="C9" s="396"/>
      <c r="D9" s="87" t="s">
        <v>23</v>
      </c>
      <c r="E9" s="51" t="s">
        <v>24</v>
      </c>
      <c r="F9" s="422"/>
      <c r="G9" s="414"/>
      <c r="H9" s="13"/>
      <c r="I9" s="13" t="s">
        <v>88</v>
      </c>
      <c r="J9"/>
      <c r="K9"/>
      <c r="L9"/>
      <c r="M9"/>
      <c r="N9"/>
      <c r="O9"/>
    </row>
    <row r="10" spans="1:15" ht="13.5" thickBot="1" x14ac:dyDescent="0.25">
      <c r="A10" s="394"/>
      <c r="B10" s="397"/>
      <c r="C10" s="397"/>
      <c r="D10" s="33" t="s">
        <v>86</v>
      </c>
      <c r="E10" s="55" t="s">
        <v>86</v>
      </c>
      <c r="F10" s="423"/>
      <c r="G10" s="415"/>
      <c r="H10" s="13"/>
      <c r="I10" s="13" t="s">
        <v>109</v>
      </c>
      <c r="J10"/>
      <c r="K10"/>
      <c r="L10"/>
      <c r="M10"/>
      <c r="N10"/>
      <c r="O10"/>
    </row>
    <row r="11" spans="1:15" x14ac:dyDescent="0.2">
      <c r="A11" s="26" t="s">
        <v>3</v>
      </c>
      <c r="B11" s="27" t="s">
        <v>12</v>
      </c>
      <c r="C11" s="27">
        <v>1</v>
      </c>
      <c r="D11" s="117">
        <v>342.11240125348502</v>
      </c>
      <c r="E11" s="118">
        <v>341.687656720848</v>
      </c>
      <c r="F11" s="65">
        <v>343</v>
      </c>
      <c r="G11" s="65">
        <v>348</v>
      </c>
      <c r="H11"/>
      <c r="I11" s="13" t="s">
        <v>108</v>
      </c>
      <c r="J11"/>
      <c r="K11"/>
      <c r="L11"/>
      <c r="M11"/>
      <c r="N11"/>
      <c r="O11"/>
    </row>
    <row r="12" spans="1:15" x14ac:dyDescent="0.2">
      <c r="A12" s="26" t="s">
        <v>3</v>
      </c>
      <c r="B12" s="27" t="s">
        <v>12</v>
      </c>
      <c r="C12" s="27">
        <v>2</v>
      </c>
      <c r="D12" s="117">
        <v>343.77961168122602</v>
      </c>
      <c r="E12" s="118">
        <v>343.41966184068798</v>
      </c>
      <c r="F12" s="65">
        <v>343</v>
      </c>
      <c r="G12" s="65">
        <v>348</v>
      </c>
      <c r="H12"/>
      <c r="I12" s="13" t="s">
        <v>89</v>
      </c>
      <c r="J12"/>
      <c r="K12"/>
      <c r="L12"/>
      <c r="M12"/>
      <c r="N12"/>
      <c r="O12"/>
    </row>
    <row r="13" spans="1:15" x14ac:dyDescent="0.2">
      <c r="A13" s="26" t="s">
        <v>3</v>
      </c>
      <c r="B13" s="27" t="s">
        <v>12</v>
      </c>
      <c r="C13" s="27">
        <v>3</v>
      </c>
      <c r="D13" s="117">
        <v>341.78842423316001</v>
      </c>
      <c r="E13" s="118">
        <v>341.41155751190303</v>
      </c>
      <c r="F13" s="65">
        <v>343</v>
      </c>
      <c r="G13" s="65">
        <v>348</v>
      </c>
      <c r="H13"/>
      <c r="I13" s="13" t="s">
        <v>98</v>
      </c>
      <c r="J13"/>
      <c r="K13"/>
      <c r="L13"/>
      <c r="M13"/>
      <c r="N13"/>
      <c r="O13"/>
    </row>
    <row r="14" spans="1:15" x14ac:dyDescent="0.2">
      <c r="A14" s="26" t="s">
        <v>3</v>
      </c>
      <c r="B14" s="27" t="s">
        <v>12</v>
      </c>
      <c r="C14" s="27">
        <v>4</v>
      </c>
      <c r="D14" s="117">
        <v>343.74543554594197</v>
      </c>
      <c r="E14" s="118">
        <v>343.40516254127198</v>
      </c>
      <c r="F14" s="65">
        <v>343</v>
      </c>
      <c r="G14" s="65">
        <v>348</v>
      </c>
      <c r="H14"/>
      <c r="I14" s="13" t="s">
        <v>66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27">
        <v>5</v>
      </c>
      <c r="D15" s="117">
        <v>342.08907927719702</v>
      </c>
      <c r="E15" s="118">
        <v>341.72279330586002</v>
      </c>
      <c r="F15" s="65">
        <v>343</v>
      </c>
      <c r="G15" s="65">
        <v>348</v>
      </c>
      <c r="H15"/>
      <c r="I15"/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12</v>
      </c>
      <c r="C16" s="27">
        <v>6</v>
      </c>
      <c r="D16" s="117">
        <v>344.32148944249502</v>
      </c>
      <c r="E16" s="118">
        <v>343.966612961907</v>
      </c>
      <c r="F16" s="65">
        <v>343</v>
      </c>
      <c r="G16" s="65">
        <v>348</v>
      </c>
      <c r="H16"/>
      <c r="I16"/>
      <c r="J16"/>
      <c r="K16"/>
      <c r="L16"/>
      <c r="M16"/>
      <c r="N16"/>
      <c r="O16"/>
    </row>
    <row r="17" spans="1:15" x14ac:dyDescent="0.2">
      <c r="A17" s="26" t="s">
        <v>3</v>
      </c>
      <c r="B17" s="27" t="s">
        <v>12</v>
      </c>
      <c r="C17" s="27">
        <v>7</v>
      </c>
      <c r="D17" s="117">
        <v>342.48619545855001</v>
      </c>
      <c r="E17" s="118">
        <v>342.10060646330902</v>
      </c>
      <c r="F17" s="65">
        <v>343</v>
      </c>
      <c r="G17" s="65">
        <v>348</v>
      </c>
      <c r="H17"/>
      <c r="I17"/>
      <c r="J17"/>
      <c r="K17"/>
      <c r="L17"/>
      <c r="M17"/>
      <c r="N17"/>
      <c r="O17"/>
    </row>
    <row r="18" spans="1:15" x14ac:dyDescent="0.2">
      <c r="A18" s="26" t="s">
        <v>3</v>
      </c>
      <c r="B18" s="27" t="s">
        <v>12</v>
      </c>
      <c r="C18" s="27">
        <v>8</v>
      </c>
      <c r="D18" s="117">
        <v>344.44663356272599</v>
      </c>
      <c r="E18" s="118">
        <v>344.08493365680903</v>
      </c>
      <c r="F18" s="65">
        <v>343</v>
      </c>
      <c r="G18" s="65">
        <v>348</v>
      </c>
      <c r="H18"/>
      <c r="I18"/>
      <c r="J18"/>
      <c r="K18"/>
      <c r="L18"/>
      <c r="M18"/>
      <c r="N18"/>
      <c r="O18"/>
    </row>
    <row r="19" spans="1:15" x14ac:dyDescent="0.2">
      <c r="A19" s="26" t="s">
        <v>3</v>
      </c>
      <c r="B19" s="27" t="s">
        <v>12</v>
      </c>
      <c r="C19" s="27">
        <v>9</v>
      </c>
      <c r="D19" s="117">
        <v>342.41820537462502</v>
      </c>
      <c r="E19" s="118">
        <v>342.02850773285701</v>
      </c>
      <c r="F19" s="65">
        <v>343</v>
      </c>
      <c r="G19" s="65">
        <v>348</v>
      </c>
      <c r="H19"/>
      <c r="I19"/>
      <c r="J19"/>
      <c r="K19"/>
      <c r="L19"/>
      <c r="M19"/>
      <c r="N19"/>
      <c r="O19"/>
    </row>
    <row r="20" spans="1:15" x14ac:dyDescent="0.2">
      <c r="A20" s="26" t="s">
        <v>3</v>
      </c>
      <c r="B20" s="27" t="s">
        <v>12</v>
      </c>
      <c r="C20" s="27">
        <v>10</v>
      </c>
      <c r="D20" s="117">
        <v>344.05563212279702</v>
      </c>
      <c r="E20" s="118">
        <v>343.69825009152601</v>
      </c>
      <c r="F20" s="65">
        <v>343</v>
      </c>
      <c r="G20" s="65">
        <v>348</v>
      </c>
      <c r="H20"/>
      <c r="I20"/>
      <c r="J20"/>
      <c r="K20"/>
      <c r="L20"/>
      <c r="M20"/>
      <c r="N20"/>
      <c r="O20"/>
    </row>
    <row r="21" spans="1:15" x14ac:dyDescent="0.2">
      <c r="A21" s="26" t="s">
        <v>3</v>
      </c>
      <c r="B21" s="27" t="s">
        <v>12</v>
      </c>
      <c r="C21" s="27">
        <v>11</v>
      </c>
      <c r="D21" s="117">
        <v>342.54000301312601</v>
      </c>
      <c r="E21" s="118">
        <v>342.15837391207799</v>
      </c>
      <c r="F21" s="65">
        <v>343</v>
      </c>
      <c r="G21" s="65">
        <v>348</v>
      </c>
      <c r="H21"/>
      <c r="I21"/>
      <c r="J21"/>
      <c r="K21"/>
      <c r="L21"/>
      <c r="M21"/>
      <c r="N21"/>
      <c r="O21"/>
    </row>
    <row r="22" spans="1:15" x14ac:dyDescent="0.2">
      <c r="A22" s="26" t="s">
        <v>3</v>
      </c>
      <c r="B22" s="27" t="s">
        <v>12</v>
      </c>
      <c r="C22" s="27">
        <v>12</v>
      </c>
      <c r="D22" s="117">
        <v>344.37412499319299</v>
      </c>
      <c r="E22" s="118">
        <v>344.02219881014003</v>
      </c>
      <c r="F22" s="65">
        <v>343</v>
      </c>
      <c r="G22" s="65">
        <v>348</v>
      </c>
      <c r="H22"/>
      <c r="I22"/>
      <c r="J22"/>
      <c r="K22"/>
      <c r="L22"/>
      <c r="M22"/>
      <c r="N22"/>
      <c r="O22"/>
    </row>
    <row r="23" spans="1:15" x14ac:dyDescent="0.2">
      <c r="A23" s="26" t="s">
        <v>3</v>
      </c>
      <c r="B23" s="27" t="s">
        <v>12</v>
      </c>
      <c r="C23" s="27">
        <v>13</v>
      </c>
      <c r="D23" s="117">
        <v>342.26990545770201</v>
      </c>
      <c r="E23" s="118">
        <v>341.87322489866801</v>
      </c>
      <c r="F23" s="65">
        <v>343</v>
      </c>
      <c r="G23" s="65">
        <v>348</v>
      </c>
      <c r="H23"/>
      <c r="I23"/>
      <c r="J23"/>
      <c r="K23"/>
      <c r="L23"/>
      <c r="M23"/>
      <c r="N23"/>
      <c r="O23"/>
    </row>
    <row r="24" spans="1:15" x14ac:dyDescent="0.2">
      <c r="A24" s="26" t="s">
        <v>3</v>
      </c>
      <c r="B24" s="27" t="s">
        <v>12</v>
      </c>
      <c r="C24" s="27">
        <v>14</v>
      </c>
      <c r="D24" s="117">
        <v>344.10021738370102</v>
      </c>
      <c r="E24" s="118">
        <v>343.71702851054198</v>
      </c>
      <c r="F24" s="65">
        <v>343</v>
      </c>
      <c r="G24" s="65">
        <v>348</v>
      </c>
      <c r="H24"/>
      <c r="I24"/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27">
        <v>15</v>
      </c>
      <c r="D25" s="117">
        <v>342.21507860382098</v>
      </c>
      <c r="E25" s="118">
        <v>341.77169739307197</v>
      </c>
      <c r="F25" s="65">
        <v>343</v>
      </c>
      <c r="G25" s="65">
        <v>348</v>
      </c>
      <c r="H25"/>
      <c r="I25"/>
      <c r="J25"/>
      <c r="K25"/>
      <c r="L25"/>
      <c r="M25"/>
      <c r="N25"/>
      <c r="O25"/>
    </row>
    <row r="26" spans="1:15" x14ac:dyDescent="0.2">
      <c r="A26" s="26" t="s">
        <v>3</v>
      </c>
      <c r="B26" s="27" t="s">
        <v>12</v>
      </c>
      <c r="C26" s="27">
        <v>16</v>
      </c>
      <c r="D26" s="117">
        <v>345.15080514462198</v>
      </c>
      <c r="E26" s="118">
        <v>344.73803072817799</v>
      </c>
      <c r="F26" s="65">
        <v>343</v>
      </c>
      <c r="G26" s="65">
        <v>348</v>
      </c>
      <c r="H26"/>
      <c r="I26"/>
      <c r="J26"/>
      <c r="K26"/>
      <c r="L26"/>
      <c r="M26"/>
      <c r="N26"/>
      <c r="O26"/>
    </row>
    <row r="27" spans="1:15" x14ac:dyDescent="0.2">
      <c r="A27" s="26" t="s">
        <v>3</v>
      </c>
      <c r="B27" s="27" t="s">
        <v>13</v>
      </c>
      <c r="C27" s="27">
        <v>1</v>
      </c>
      <c r="D27" s="117">
        <v>342.09629139380002</v>
      </c>
      <c r="E27" s="118">
        <v>341.70837920753098</v>
      </c>
      <c r="F27" s="65">
        <v>343</v>
      </c>
      <c r="G27" s="65">
        <v>348</v>
      </c>
      <c r="H27"/>
      <c r="I27"/>
      <c r="J27"/>
      <c r="K27"/>
      <c r="L27"/>
      <c r="M27"/>
      <c r="N27"/>
      <c r="O27"/>
    </row>
    <row r="28" spans="1:15" x14ac:dyDescent="0.2">
      <c r="A28" s="26" t="s">
        <v>3</v>
      </c>
      <c r="B28" s="27" t="s">
        <v>13</v>
      </c>
      <c r="C28" s="27">
        <v>2</v>
      </c>
      <c r="D28" s="117">
        <v>343.78754077711397</v>
      </c>
      <c r="E28" s="118">
        <v>343.43894451331602</v>
      </c>
      <c r="F28" s="65">
        <v>343</v>
      </c>
      <c r="G28" s="65">
        <v>348</v>
      </c>
      <c r="H28"/>
      <c r="I28"/>
      <c r="J28"/>
      <c r="K28"/>
      <c r="L28"/>
      <c r="M28"/>
      <c r="N28"/>
      <c r="O28"/>
    </row>
    <row r="29" spans="1:15" x14ac:dyDescent="0.2">
      <c r="A29" s="26" t="s">
        <v>3</v>
      </c>
      <c r="B29" s="27" t="s">
        <v>13</v>
      </c>
      <c r="C29" s="27">
        <v>3</v>
      </c>
      <c r="D29" s="117">
        <v>341.784686609814</v>
      </c>
      <c r="E29" s="118">
        <v>341.426368382193</v>
      </c>
      <c r="F29" s="65">
        <v>343</v>
      </c>
      <c r="G29" s="65">
        <v>348</v>
      </c>
      <c r="H29"/>
      <c r="I29"/>
      <c r="J29"/>
      <c r="K29"/>
      <c r="L29"/>
      <c r="M29"/>
      <c r="N29"/>
      <c r="O29"/>
    </row>
    <row r="30" spans="1:15" x14ac:dyDescent="0.2">
      <c r="A30" s="26" t="s">
        <v>3</v>
      </c>
      <c r="B30" s="27" t="s">
        <v>13</v>
      </c>
      <c r="C30" s="27">
        <v>4</v>
      </c>
      <c r="D30" s="117">
        <v>343.756006741698</v>
      </c>
      <c r="E30" s="118">
        <v>343.43271091933502</v>
      </c>
      <c r="F30" s="65">
        <v>343</v>
      </c>
      <c r="G30" s="65">
        <v>348</v>
      </c>
      <c r="H30"/>
      <c r="I30"/>
      <c r="J30"/>
      <c r="K30"/>
      <c r="L30"/>
      <c r="M30"/>
      <c r="N30"/>
      <c r="O30"/>
    </row>
    <row r="31" spans="1:15" x14ac:dyDescent="0.2">
      <c r="A31" s="26" t="s">
        <v>3</v>
      </c>
      <c r="B31" s="27" t="s">
        <v>13</v>
      </c>
      <c r="C31" s="27">
        <v>5</v>
      </c>
      <c r="D31" s="117">
        <v>342.08765990198998</v>
      </c>
      <c r="E31" s="118">
        <v>341.74729355552302</v>
      </c>
      <c r="F31" s="65">
        <v>343</v>
      </c>
      <c r="G31" s="65">
        <v>348</v>
      </c>
      <c r="H31"/>
      <c r="I31"/>
      <c r="J31"/>
      <c r="K31"/>
      <c r="L31"/>
      <c r="M31"/>
      <c r="N31"/>
      <c r="O31"/>
    </row>
    <row r="32" spans="1:15" x14ac:dyDescent="0.2">
      <c r="A32" s="26" t="s">
        <v>3</v>
      </c>
      <c r="B32" s="27" t="s">
        <v>13</v>
      </c>
      <c r="C32" s="27">
        <v>6</v>
      </c>
      <c r="D32" s="117">
        <v>344.33341295884998</v>
      </c>
      <c r="E32" s="118">
        <v>343.98481725610702</v>
      </c>
      <c r="F32" s="65">
        <v>343</v>
      </c>
      <c r="G32" s="65">
        <v>348</v>
      </c>
      <c r="H32"/>
      <c r="I32"/>
      <c r="J32"/>
      <c r="K32"/>
      <c r="L32"/>
      <c r="M32"/>
      <c r="N32"/>
      <c r="O32"/>
    </row>
    <row r="33" spans="1:15" x14ac:dyDescent="0.2">
      <c r="A33" s="26" t="s">
        <v>3</v>
      </c>
      <c r="B33" s="27" t="s">
        <v>13</v>
      </c>
      <c r="C33" s="27">
        <v>7</v>
      </c>
      <c r="D33" s="117">
        <v>342.46989107269599</v>
      </c>
      <c r="E33" s="118">
        <v>342.116906470667</v>
      </c>
      <c r="F33" s="65">
        <v>343</v>
      </c>
      <c r="G33" s="65">
        <v>348</v>
      </c>
      <c r="H33"/>
      <c r="I33"/>
      <c r="J33"/>
      <c r="K33"/>
      <c r="L33"/>
      <c r="M33"/>
      <c r="N33"/>
      <c r="O33"/>
    </row>
    <row r="34" spans="1:15" x14ac:dyDescent="0.2">
      <c r="A34" s="26" t="s">
        <v>3</v>
      </c>
      <c r="B34" s="27" t="s">
        <v>13</v>
      </c>
      <c r="C34" s="27">
        <v>8</v>
      </c>
      <c r="D34" s="117">
        <v>344.46126846759699</v>
      </c>
      <c r="E34" s="118">
        <v>344.10971662952301</v>
      </c>
      <c r="F34" s="65">
        <v>343</v>
      </c>
      <c r="G34" s="65">
        <v>348</v>
      </c>
      <c r="H34"/>
      <c r="I34"/>
      <c r="J34"/>
      <c r="K34"/>
      <c r="L34"/>
      <c r="M34"/>
      <c r="N34"/>
      <c r="O34"/>
    </row>
    <row r="35" spans="1:15" x14ac:dyDescent="0.2">
      <c r="A35" s="26" t="s">
        <v>3</v>
      </c>
      <c r="B35" s="27" t="s">
        <v>13</v>
      </c>
      <c r="C35" s="27">
        <v>9</v>
      </c>
      <c r="D35" s="117">
        <v>342.39424725694499</v>
      </c>
      <c r="E35" s="118">
        <v>342.03659136920498</v>
      </c>
      <c r="F35" s="65">
        <v>343</v>
      </c>
      <c r="G35" s="65">
        <v>348</v>
      </c>
      <c r="H35"/>
      <c r="I35"/>
      <c r="J35"/>
      <c r="K35"/>
      <c r="L35"/>
      <c r="M35"/>
      <c r="N35"/>
      <c r="O35"/>
    </row>
    <row r="36" spans="1:15" x14ac:dyDescent="0.2">
      <c r="A36" s="26" t="s">
        <v>3</v>
      </c>
      <c r="B36" s="27" t="s">
        <v>13</v>
      </c>
      <c r="C36" s="27">
        <v>10</v>
      </c>
      <c r="D36" s="117">
        <v>344.05924665591101</v>
      </c>
      <c r="E36" s="118">
        <v>343.70521223892001</v>
      </c>
      <c r="F36" s="65">
        <v>343</v>
      </c>
      <c r="G36" s="65">
        <v>348</v>
      </c>
      <c r="H36"/>
      <c r="I36"/>
      <c r="J36"/>
      <c r="K36"/>
      <c r="L36"/>
      <c r="M36"/>
      <c r="N36"/>
      <c r="O36"/>
    </row>
    <row r="37" spans="1:15" x14ac:dyDescent="0.2">
      <c r="A37" s="26" t="s">
        <v>3</v>
      </c>
      <c r="B37" s="27" t="s">
        <v>13</v>
      </c>
      <c r="C37" s="27">
        <v>11</v>
      </c>
      <c r="D37" s="117">
        <v>342.53394908841</v>
      </c>
      <c r="E37" s="118">
        <v>342.16977760373697</v>
      </c>
      <c r="F37" s="65">
        <v>343</v>
      </c>
      <c r="G37" s="65">
        <v>348</v>
      </c>
      <c r="H37"/>
      <c r="I37"/>
      <c r="J37"/>
      <c r="K37"/>
      <c r="L37"/>
      <c r="M37"/>
      <c r="N37"/>
      <c r="O37"/>
    </row>
    <row r="38" spans="1:15" x14ac:dyDescent="0.2">
      <c r="A38" s="26" t="s">
        <v>3</v>
      </c>
      <c r="B38" s="27" t="s">
        <v>13</v>
      </c>
      <c r="C38" s="27">
        <v>12</v>
      </c>
      <c r="D38" s="117">
        <v>344.38389155993701</v>
      </c>
      <c r="E38" s="118">
        <v>344.04136046769702</v>
      </c>
      <c r="F38" s="65">
        <v>343</v>
      </c>
      <c r="G38" s="65">
        <v>348</v>
      </c>
      <c r="H38"/>
      <c r="I38"/>
      <c r="J38"/>
      <c r="K38"/>
      <c r="L38"/>
      <c r="M38"/>
      <c r="N38"/>
      <c r="O38"/>
    </row>
    <row r="39" spans="1:15" x14ac:dyDescent="0.2">
      <c r="A39" s="26" t="s">
        <v>3</v>
      </c>
      <c r="B39" s="27" t="s">
        <v>13</v>
      </c>
      <c r="C39" s="27">
        <v>13</v>
      </c>
      <c r="D39" s="117">
        <v>342.263447513203</v>
      </c>
      <c r="E39" s="118">
        <v>341.87757281542503</v>
      </c>
      <c r="F39" s="65">
        <v>343</v>
      </c>
      <c r="G39" s="65">
        <v>348</v>
      </c>
      <c r="H39"/>
      <c r="I39"/>
      <c r="J39"/>
      <c r="K39"/>
      <c r="L39"/>
      <c r="M39"/>
      <c r="N39"/>
      <c r="O39"/>
    </row>
    <row r="40" spans="1:15" x14ac:dyDescent="0.2">
      <c r="A40" s="26" t="s">
        <v>3</v>
      </c>
      <c r="B40" s="27" t="s">
        <v>13</v>
      </c>
      <c r="C40" s="27">
        <v>14</v>
      </c>
      <c r="D40" s="117">
        <v>344.10635321821599</v>
      </c>
      <c r="E40" s="118">
        <v>343.753945193302</v>
      </c>
      <c r="F40" s="65">
        <v>343</v>
      </c>
      <c r="G40" s="65">
        <v>348</v>
      </c>
      <c r="H40"/>
      <c r="I40"/>
      <c r="J40"/>
      <c r="K40"/>
      <c r="L40"/>
      <c r="M40"/>
      <c r="N40"/>
      <c r="O40"/>
    </row>
    <row r="41" spans="1:15" x14ac:dyDescent="0.2">
      <c r="A41" s="26" t="s">
        <v>3</v>
      </c>
      <c r="B41" s="27" t="s">
        <v>13</v>
      </c>
      <c r="C41" s="27">
        <v>15</v>
      </c>
      <c r="D41" s="117">
        <v>342.20388759573802</v>
      </c>
      <c r="E41" s="118">
        <v>341.79765654749099</v>
      </c>
      <c r="F41" s="65">
        <v>343</v>
      </c>
      <c r="G41" s="65">
        <v>348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3</v>
      </c>
      <c r="B42" s="31" t="s">
        <v>13</v>
      </c>
      <c r="C42" s="31">
        <v>16</v>
      </c>
      <c r="D42" s="119">
        <v>345.14417165912602</v>
      </c>
      <c r="E42" s="120">
        <v>344.738555695071</v>
      </c>
      <c r="F42" s="66">
        <v>343</v>
      </c>
      <c r="G42" s="66">
        <v>348</v>
      </c>
      <c r="H42"/>
      <c r="I42"/>
      <c r="J42"/>
      <c r="K42"/>
      <c r="L42"/>
      <c r="M42"/>
      <c r="N42"/>
      <c r="O42"/>
    </row>
    <row r="43" spans="1:15" x14ac:dyDescent="0.2">
      <c r="H43"/>
      <c r="I43"/>
      <c r="J43"/>
      <c r="K43"/>
      <c r="L43"/>
      <c r="M43"/>
      <c r="N43"/>
      <c r="O43"/>
    </row>
    <row r="44" spans="1:15" x14ac:dyDescent="0.2">
      <c r="H44"/>
      <c r="I44"/>
      <c r="J44"/>
      <c r="K44"/>
      <c r="L44"/>
      <c r="M44"/>
      <c r="N44"/>
      <c r="O44"/>
    </row>
    <row r="45" spans="1:15" x14ac:dyDescent="0.2">
      <c r="H45"/>
      <c r="I45"/>
      <c r="J45"/>
      <c r="K45"/>
      <c r="L45"/>
      <c r="M45"/>
      <c r="N45"/>
      <c r="O45"/>
    </row>
    <row r="46" spans="1:15" x14ac:dyDescent="0.2">
      <c r="H46"/>
      <c r="I46"/>
      <c r="J46"/>
      <c r="K46"/>
      <c r="L46"/>
      <c r="M46"/>
      <c r="N46"/>
      <c r="O46"/>
    </row>
    <row r="47" spans="1:15" x14ac:dyDescent="0.2">
      <c r="H47"/>
      <c r="I47"/>
      <c r="J47"/>
      <c r="K47"/>
      <c r="L47"/>
      <c r="M47"/>
      <c r="N47"/>
      <c r="O47"/>
    </row>
    <row r="48" spans="1:15" x14ac:dyDescent="0.2">
      <c r="H48"/>
      <c r="I48"/>
      <c r="J48"/>
      <c r="K48"/>
      <c r="L48"/>
      <c r="M48"/>
      <c r="N48"/>
      <c r="O48"/>
    </row>
    <row r="49" spans="8:15" x14ac:dyDescent="0.2">
      <c r="H49"/>
      <c r="I49"/>
      <c r="J49"/>
      <c r="K49"/>
      <c r="L49"/>
      <c r="M49"/>
      <c r="N49"/>
      <c r="O49"/>
    </row>
    <row r="50" spans="8:15" x14ac:dyDescent="0.2">
      <c r="H50"/>
      <c r="I50"/>
      <c r="J50"/>
      <c r="K50"/>
      <c r="L50"/>
      <c r="M50"/>
      <c r="N50"/>
      <c r="O50"/>
    </row>
    <row r="51" spans="8:15" x14ac:dyDescent="0.2">
      <c r="H51"/>
      <c r="I51"/>
      <c r="J51"/>
      <c r="K51"/>
      <c r="L51"/>
      <c r="M51"/>
      <c r="N51"/>
      <c r="O51"/>
    </row>
    <row r="52" spans="8:15" x14ac:dyDescent="0.2">
      <c r="H52"/>
      <c r="I52"/>
      <c r="J52"/>
      <c r="K52"/>
      <c r="L52"/>
      <c r="M52"/>
      <c r="N52"/>
      <c r="O52"/>
    </row>
    <row r="53" spans="8:15" x14ac:dyDescent="0.2">
      <c r="H53"/>
      <c r="I53"/>
      <c r="J53"/>
      <c r="K53"/>
      <c r="L53"/>
      <c r="M53"/>
      <c r="N53"/>
      <c r="O53"/>
    </row>
    <row r="54" spans="8:15" x14ac:dyDescent="0.2">
      <c r="H54"/>
      <c r="I54"/>
      <c r="J54"/>
      <c r="K54"/>
      <c r="L54"/>
      <c r="M54"/>
      <c r="N54"/>
      <c r="O54"/>
    </row>
    <row r="55" spans="8:15" x14ac:dyDescent="0.2">
      <c r="H55"/>
      <c r="I55"/>
      <c r="J55"/>
      <c r="K55"/>
      <c r="L55"/>
      <c r="M55"/>
      <c r="N55"/>
      <c r="O55"/>
    </row>
    <row r="56" spans="8:15" x14ac:dyDescent="0.2">
      <c r="H56"/>
      <c r="I56"/>
      <c r="J56"/>
      <c r="K56"/>
      <c r="L56"/>
      <c r="M56"/>
      <c r="N56"/>
      <c r="O56"/>
    </row>
    <row r="57" spans="8:15" x14ac:dyDescent="0.2">
      <c r="H57"/>
      <c r="I57"/>
      <c r="J57"/>
      <c r="K57"/>
      <c r="L57"/>
      <c r="M57"/>
      <c r="N57"/>
      <c r="O57"/>
    </row>
    <row r="58" spans="8:15" x14ac:dyDescent="0.2">
      <c r="H58"/>
      <c r="I58"/>
      <c r="J58"/>
      <c r="K58"/>
      <c r="L58"/>
      <c r="M58"/>
      <c r="N58"/>
      <c r="O58"/>
    </row>
    <row r="59" spans="8:15" x14ac:dyDescent="0.2">
      <c r="H59"/>
      <c r="I59"/>
      <c r="J59"/>
      <c r="K59"/>
      <c r="L59"/>
      <c r="M59"/>
      <c r="N59"/>
      <c r="O59"/>
    </row>
    <row r="60" spans="8:15" x14ac:dyDescent="0.2">
      <c r="H60"/>
      <c r="I60"/>
      <c r="J60"/>
      <c r="K60"/>
      <c r="L60"/>
      <c r="M60"/>
      <c r="N60"/>
      <c r="O60"/>
    </row>
    <row r="61" spans="8:15" x14ac:dyDescent="0.2">
      <c r="H61"/>
      <c r="I61"/>
      <c r="J61"/>
      <c r="K61"/>
      <c r="L61"/>
      <c r="M61"/>
      <c r="N61"/>
      <c r="O61"/>
    </row>
    <row r="62" spans="8:15" x14ac:dyDescent="0.2">
      <c r="H62"/>
      <c r="I62"/>
      <c r="J62"/>
      <c r="K62"/>
      <c r="L62"/>
      <c r="M62"/>
      <c r="N62"/>
      <c r="O62"/>
    </row>
    <row r="63" spans="8:15" x14ac:dyDescent="0.2">
      <c r="H63"/>
      <c r="I63"/>
      <c r="J63"/>
      <c r="K63"/>
      <c r="L63"/>
      <c r="M63"/>
      <c r="N63"/>
      <c r="O63"/>
    </row>
    <row r="64" spans="8:15" x14ac:dyDescent="0.2">
      <c r="H64"/>
      <c r="I64"/>
      <c r="J64"/>
      <c r="K64"/>
      <c r="L64"/>
      <c r="M64"/>
      <c r="N64"/>
      <c r="O64"/>
    </row>
    <row r="65" spans="8:15" x14ac:dyDescent="0.2">
      <c r="H65"/>
      <c r="I65"/>
      <c r="J65"/>
      <c r="K65"/>
      <c r="L65"/>
      <c r="M65"/>
      <c r="N65"/>
      <c r="O65"/>
    </row>
    <row r="66" spans="8:15" x14ac:dyDescent="0.2">
      <c r="H66"/>
      <c r="I66"/>
      <c r="J66"/>
      <c r="K66"/>
      <c r="L66"/>
      <c r="M66"/>
      <c r="N66"/>
      <c r="O66"/>
    </row>
    <row r="67" spans="8:15" x14ac:dyDescent="0.2">
      <c r="H67"/>
      <c r="I67"/>
      <c r="J67"/>
      <c r="K67"/>
      <c r="L67"/>
      <c r="M67"/>
      <c r="N67"/>
      <c r="O67"/>
    </row>
    <row r="68" spans="8:15" x14ac:dyDescent="0.2">
      <c r="H68"/>
      <c r="I68"/>
      <c r="J68"/>
      <c r="K68"/>
      <c r="L68"/>
      <c r="M68"/>
      <c r="N68"/>
      <c r="O68"/>
    </row>
    <row r="69" spans="8:15" x14ac:dyDescent="0.2">
      <c r="H69"/>
      <c r="I69"/>
      <c r="J69"/>
      <c r="K69"/>
      <c r="L69"/>
      <c r="M69"/>
      <c r="N69"/>
      <c r="O69"/>
    </row>
    <row r="70" spans="8:15" x14ac:dyDescent="0.2">
      <c r="H70"/>
      <c r="I70"/>
      <c r="J70"/>
      <c r="K70"/>
      <c r="L70"/>
      <c r="M70"/>
      <c r="N70"/>
      <c r="O70"/>
    </row>
    <row r="71" spans="8:15" x14ac:dyDescent="0.2">
      <c r="H71"/>
      <c r="I71"/>
      <c r="J71"/>
      <c r="K71"/>
      <c r="L71"/>
      <c r="M71"/>
      <c r="N71"/>
      <c r="O71"/>
    </row>
    <row r="72" spans="8:15" x14ac:dyDescent="0.2">
      <c r="H72"/>
      <c r="I72"/>
      <c r="J72"/>
      <c r="K72"/>
      <c r="L72"/>
      <c r="M72"/>
      <c r="N72"/>
      <c r="O72"/>
    </row>
    <row r="73" spans="8:15" x14ac:dyDescent="0.2">
      <c r="H73"/>
      <c r="I73"/>
      <c r="J73"/>
      <c r="K73"/>
      <c r="L73"/>
      <c r="M73"/>
      <c r="N73"/>
      <c r="O73"/>
    </row>
    <row r="74" spans="8:15" x14ac:dyDescent="0.2">
      <c r="H74"/>
      <c r="I74"/>
      <c r="J74"/>
      <c r="K74"/>
      <c r="L74"/>
      <c r="M74"/>
      <c r="N74"/>
      <c r="O74"/>
    </row>
    <row r="75" spans="8:15" x14ac:dyDescent="0.2">
      <c r="H75"/>
      <c r="I75"/>
      <c r="J75"/>
      <c r="K75"/>
      <c r="L75"/>
      <c r="M75"/>
      <c r="N75"/>
      <c r="O75"/>
    </row>
    <row r="76" spans="8:15" x14ac:dyDescent="0.2">
      <c r="H76"/>
      <c r="I76"/>
      <c r="J76"/>
      <c r="K76"/>
      <c r="L76"/>
      <c r="M76"/>
      <c r="N76"/>
      <c r="O76"/>
    </row>
    <row r="77" spans="8:15" x14ac:dyDescent="0.2">
      <c r="H77"/>
      <c r="I77"/>
      <c r="J77"/>
      <c r="K77"/>
      <c r="L77"/>
      <c r="M77"/>
      <c r="N77"/>
      <c r="O77"/>
    </row>
    <row r="78" spans="8:15" x14ac:dyDescent="0.2">
      <c r="H78"/>
      <c r="I78"/>
      <c r="J78"/>
      <c r="K78"/>
      <c r="L78"/>
      <c r="M78"/>
      <c r="N78"/>
      <c r="O78"/>
    </row>
    <row r="79" spans="8:15" x14ac:dyDescent="0.2">
      <c r="H79"/>
      <c r="I79"/>
      <c r="J79"/>
      <c r="K79"/>
      <c r="L79"/>
      <c r="M79"/>
      <c r="N79"/>
      <c r="O79"/>
    </row>
    <row r="80" spans="8:15" x14ac:dyDescent="0.2">
      <c r="H80"/>
      <c r="I80"/>
      <c r="J80"/>
      <c r="K80"/>
      <c r="L80"/>
      <c r="M80"/>
      <c r="N80"/>
      <c r="O80"/>
    </row>
    <row r="81" spans="8:15" x14ac:dyDescent="0.2">
      <c r="H81"/>
      <c r="I81"/>
      <c r="J81"/>
      <c r="K81"/>
      <c r="L81"/>
      <c r="M81"/>
      <c r="N81"/>
      <c r="O81"/>
    </row>
    <row r="82" spans="8:15" x14ac:dyDescent="0.2">
      <c r="H82"/>
      <c r="I82"/>
      <c r="J82"/>
      <c r="K82"/>
      <c r="L82"/>
      <c r="M82"/>
      <c r="N82"/>
      <c r="O82"/>
    </row>
    <row r="83" spans="8:15" x14ac:dyDescent="0.2">
      <c r="H83"/>
      <c r="I83"/>
      <c r="J83"/>
      <c r="K83"/>
      <c r="L83"/>
      <c r="M83"/>
      <c r="N83"/>
      <c r="O83"/>
    </row>
    <row r="84" spans="8:15" x14ac:dyDescent="0.2">
      <c r="H84"/>
      <c r="I84"/>
      <c r="J84"/>
      <c r="K84"/>
      <c r="L84"/>
      <c r="M84"/>
      <c r="N84"/>
      <c r="O84"/>
    </row>
    <row r="85" spans="8:15" x14ac:dyDescent="0.2">
      <c r="H85"/>
      <c r="I85"/>
      <c r="J85"/>
      <c r="K85"/>
      <c r="L85"/>
      <c r="M85"/>
      <c r="N85"/>
      <c r="O85"/>
    </row>
    <row r="86" spans="8:15" x14ac:dyDescent="0.2">
      <c r="H86"/>
      <c r="I86"/>
      <c r="J86"/>
      <c r="K86"/>
      <c r="L86"/>
      <c r="M86"/>
      <c r="N86"/>
      <c r="O86"/>
    </row>
    <row r="87" spans="8:15" x14ac:dyDescent="0.2">
      <c r="H87"/>
      <c r="I87"/>
      <c r="J87"/>
      <c r="K87"/>
      <c r="L87"/>
      <c r="M87"/>
      <c r="N87"/>
      <c r="O87"/>
    </row>
    <row r="88" spans="8:15" x14ac:dyDescent="0.2">
      <c r="H88"/>
      <c r="I88"/>
      <c r="J88"/>
      <c r="K88"/>
      <c r="L88"/>
      <c r="M88"/>
      <c r="N88"/>
      <c r="O88"/>
    </row>
    <row r="89" spans="8:15" x14ac:dyDescent="0.2">
      <c r="H89"/>
      <c r="I89"/>
      <c r="J89"/>
      <c r="K89"/>
      <c r="L89"/>
      <c r="M89"/>
      <c r="N89"/>
      <c r="O89"/>
    </row>
    <row r="90" spans="8:15" x14ac:dyDescent="0.2">
      <c r="H90"/>
      <c r="I90"/>
      <c r="J90"/>
      <c r="K90"/>
      <c r="L90"/>
      <c r="M90"/>
      <c r="N90"/>
      <c r="O90"/>
    </row>
    <row r="91" spans="8:15" x14ac:dyDescent="0.2">
      <c r="H91"/>
      <c r="I91"/>
      <c r="J91"/>
      <c r="K91"/>
      <c r="L91"/>
      <c r="M91"/>
      <c r="N91"/>
      <c r="O91"/>
    </row>
    <row r="92" spans="8:15" x14ac:dyDescent="0.2">
      <c r="H92"/>
      <c r="I92"/>
      <c r="J92"/>
      <c r="K92"/>
      <c r="L92"/>
      <c r="M92"/>
      <c r="N92"/>
      <c r="O92"/>
    </row>
    <row r="93" spans="8:15" x14ac:dyDescent="0.2">
      <c r="H93"/>
      <c r="I93"/>
      <c r="J93"/>
      <c r="K93"/>
      <c r="L93"/>
      <c r="M93"/>
      <c r="N93"/>
      <c r="O93"/>
    </row>
    <row r="94" spans="8:15" x14ac:dyDescent="0.2">
      <c r="H94"/>
      <c r="I94"/>
      <c r="J94"/>
      <c r="K94"/>
      <c r="L94"/>
      <c r="M94"/>
      <c r="N94"/>
      <c r="O94"/>
    </row>
    <row r="95" spans="8:15" x14ac:dyDescent="0.2">
      <c r="H95"/>
      <c r="I95"/>
      <c r="J95"/>
      <c r="K95"/>
      <c r="L95"/>
      <c r="M95"/>
      <c r="N95"/>
      <c r="O95"/>
    </row>
    <row r="96" spans="8:15" x14ac:dyDescent="0.2">
      <c r="H96"/>
      <c r="I96"/>
      <c r="J96"/>
      <c r="K96"/>
      <c r="L96"/>
      <c r="M96"/>
      <c r="N96"/>
      <c r="O96"/>
    </row>
    <row r="97" spans="8:15" x14ac:dyDescent="0.2">
      <c r="H97"/>
      <c r="I97"/>
      <c r="J97"/>
      <c r="K97"/>
      <c r="L97"/>
      <c r="M97"/>
      <c r="N97"/>
      <c r="O97"/>
    </row>
    <row r="98" spans="8:15" x14ac:dyDescent="0.2">
      <c r="H98"/>
      <c r="I98"/>
      <c r="J98"/>
      <c r="K98"/>
      <c r="L98"/>
      <c r="M98"/>
      <c r="N98"/>
      <c r="O98"/>
    </row>
    <row r="99" spans="8:15" x14ac:dyDescent="0.2">
      <c r="H99"/>
      <c r="I99"/>
      <c r="J99"/>
      <c r="K99"/>
      <c r="L99"/>
      <c r="M99"/>
      <c r="N99"/>
      <c r="O99"/>
    </row>
    <row r="100" spans="8:15" x14ac:dyDescent="0.2">
      <c r="H100"/>
      <c r="I100"/>
      <c r="J100"/>
      <c r="K100"/>
      <c r="L100"/>
      <c r="M100"/>
      <c r="N100"/>
      <c r="O100"/>
    </row>
    <row r="101" spans="8:15" x14ac:dyDescent="0.2">
      <c r="H101"/>
      <c r="I101"/>
      <c r="J101"/>
      <c r="K101"/>
      <c r="L101"/>
      <c r="M101"/>
      <c r="N101"/>
      <c r="O101"/>
    </row>
    <row r="102" spans="8:15" x14ac:dyDescent="0.2">
      <c r="H102"/>
      <c r="I102"/>
      <c r="J102"/>
      <c r="K102"/>
      <c r="L102"/>
      <c r="M102"/>
      <c r="N102"/>
      <c r="O102"/>
    </row>
    <row r="103" spans="8:15" x14ac:dyDescent="0.2">
      <c r="H103"/>
      <c r="I103"/>
      <c r="J103"/>
      <c r="K103"/>
      <c r="L103"/>
      <c r="M103"/>
      <c r="N103"/>
      <c r="O103"/>
    </row>
    <row r="104" spans="8:15" x14ac:dyDescent="0.2">
      <c r="H104"/>
      <c r="I104"/>
      <c r="J104"/>
      <c r="K104"/>
      <c r="L104"/>
      <c r="M104"/>
      <c r="N104"/>
      <c r="O104"/>
    </row>
    <row r="105" spans="8:15" x14ac:dyDescent="0.2">
      <c r="H105"/>
      <c r="I105"/>
      <c r="J105"/>
      <c r="K105"/>
      <c r="L105"/>
      <c r="M105"/>
      <c r="N105"/>
      <c r="O105"/>
    </row>
    <row r="106" spans="8:15" x14ac:dyDescent="0.2">
      <c r="H106"/>
      <c r="I106"/>
      <c r="J106"/>
      <c r="K106"/>
      <c r="L106"/>
      <c r="M106"/>
      <c r="N106"/>
      <c r="O106"/>
    </row>
    <row r="107" spans="8:15" x14ac:dyDescent="0.2">
      <c r="H107"/>
      <c r="I107"/>
      <c r="J107"/>
      <c r="K107"/>
      <c r="L107"/>
      <c r="M107"/>
      <c r="N107"/>
      <c r="O107"/>
    </row>
    <row r="108" spans="8:15" x14ac:dyDescent="0.2">
      <c r="H108"/>
      <c r="I108"/>
      <c r="J108"/>
      <c r="K108"/>
      <c r="L108"/>
      <c r="M108"/>
      <c r="N108"/>
      <c r="O108"/>
    </row>
    <row r="109" spans="8:15" x14ac:dyDescent="0.2">
      <c r="H109"/>
      <c r="I109"/>
      <c r="J109"/>
      <c r="K109"/>
      <c r="L109"/>
      <c r="M109"/>
      <c r="N109"/>
      <c r="O109"/>
    </row>
    <row r="110" spans="8:15" x14ac:dyDescent="0.2">
      <c r="H110"/>
      <c r="I110"/>
      <c r="J110"/>
      <c r="K110"/>
      <c r="L110"/>
      <c r="M110"/>
      <c r="N110"/>
      <c r="O110"/>
    </row>
    <row r="111" spans="8:15" x14ac:dyDescent="0.2">
      <c r="H111"/>
      <c r="I111"/>
      <c r="J111"/>
      <c r="K111"/>
      <c r="L111"/>
      <c r="M111"/>
      <c r="N111"/>
      <c r="O111"/>
    </row>
    <row r="112" spans="8:15" x14ac:dyDescent="0.2">
      <c r="H112"/>
      <c r="I112"/>
      <c r="J112"/>
      <c r="K112"/>
      <c r="L112"/>
      <c r="M112"/>
      <c r="N112"/>
      <c r="O112"/>
    </row>
    <row r="113" spans="8:15" x14ac:dyDescent="0.2">
      <c r="H113"/>
      <c r="I113"/>
      <c r="J113"/>
      <c r="K113"/>
      <c r="L113"/>
      <c r="M113"/>
      <c r="N113"/>
      <c r="O113"/>
    </row>
    <row r="114" spans="8:15" x14ac:dyDescent="0.2">
      <c r="H114"/>
      <c r="I114"/>
      <c r="J114"/>
      <c r="K114"/>
      <c r="L114"/>
      <c r="M114"/>
      <c r="N114"/>
      <c r="O114"/>
    </row>
    <row r="115" spans="8:15" x14ac:dyDescent="0.2">
      <c r="H115"/>
      <c r="I115"/>
      <c r="J115"/>
      <c r="K115"/>
      <c r="L115"/>
      <c r="M115"/>
      <c r="N115"/>
      <c r="O115"/>
    </row>
    <row r="116" spans="8:15" x14ac:dyDescent="0.2">
      <c r="H116"/>
      <c r="I116"/>
      <c r="J116"/>
      <c r="K116"/>
      <c r="L116"/>
      <c r="M116"/>
      <c r="N116"/>
      <c r="O116"/>
    </row>
    <row r="117" spans="8:15" x14ac:dyDescent="0.2">
      <c r="H117"/>
      <c r="I117"/>
      <c r="J117"/>
      <c r="K117"/>
      <c r="L117"/>
      <c r="M117"/>
      <c r="N117"/>
      <c r="O117"/>
    </row>
    <row r="118" spans="8:15" x14ac:dyDescent="0.2">
      <c r="H118"/>
      <c r="I118"/>
      <c r="J118"/>
      <c r="K118"/>
      <c r="L118"/>
      <c r="M118"/>
      <c r="N118"/>
      <c r="O118"/>
    </row>
    <row r="119" spans="8:15" x14ac:dyDescent="0.2">
      <c r="H119"/>
      <c r="I119"/>
      <c r="J119"/>
      <c r="K119"/>
      <c r="L119"/>
      <c r="M119"/>
      <c r="N119"/>
      <c r="O119"/>
    </row>
    <row r="120" spans="8:15" x14ac:dyDescent="0.2">
      <c r="H120"/>
      <c r="I120"/>
      <c r="J120"/>
      <c r="K120"/>
      <c r="L120"/>
      <c r="M120"/>
      <c r="N120"/>
      <c r="O120"/>
    </row>
    <row r="121" spans="8:15" x14ac:dyDescent="0.2">
      <c r="H121"/>
      <c r="I121"/>
      <c r="J121"/>
      <c r="K121"/>
      <c r="L121"/>
      <c r="M121"/>
      <c r="N121"/>
      <c r="O121"/>
    </row>
    <row r="122" spans="8:15" x14ac:dyDescent="0.2">
      <c r="H122"/>
      <c r="I122"/>
      <c r="J122"/>
      <c r="K122"/>
      <c r="L122"/>
      <c r="M122"/>
      <c r="N122"/>
      <c r="O122"/>
    </row>
    <row r="123" spans="8:15" x14ac:dyDescent="0.2">
      <c r="H123"/>
      <c r="I123"/>
      <c r="J123"/>
      <c r="K123"/>
      <c r="L123"/>
      <c r="M123"/>
      <c r="N123"/>
      <c r="O123"/>
    </row>
    <row r="124" spans="8:15" x14ac:dyDescent="0.2">
      <c r="H124"/>
      <c r="I124"/>
      <c r="J124"/>
      <c r="K124"/>
      <c r="L124"/>
      <c r="M124"/>
      <c r="N124"/>
      <c r="O124"/>
    </row>
    <row r="125" spans="8:15" x14ac:dyDescent="0.2">
      <c r="H125"/>
      <c r="I125"/>
      <c r="J125"/>
      <c r="K125"/>
      <c r="L125"/>
      <c r="M125"/>
      <c r="N125"/>
      <c r="O125"/>
    </row>
    <row r="126" spans="8:15" x14ac:dyDescent="0.2">
      <c r="H126"/>
      <c r="I126"/>
      <c r="J126"/>
      <c r="K126"/>
      <c r="L126"/>
      <c r="M126"/>
      <c r="N126"/>
      <c r="O126"/>
    </row>
    <row r="127" spans="8:15" x14ac:dyDescent="0.2">
      <c r="H127"/>
      <c r="I127"/>
      <c r="J127"/>
      <c r="K127"/>
      <c r="L127"/>
      <c r="M127"/>
      <c r="N127"/>
      <c r="O127"/>
    </row>
    <row r="128" spans="8:15" x14ac:dyDescent="0.2">
      <c r="H128"/>
      <c r="I128"/>
      <c r="J128"/>
      <c r="K128"/>
      <c r="L128"/>
      <c r="M128"/>
      <c r="N128"/>
      <c r="O128"/>
    </row>
    <row r="129" spans="8:15" x14ac:dyDescent="0.2">
      <c r="H129"/>
      <c r="I129"/>
      <c r="J129"/>
      <c r="K129"/>
      <c r="L129"/>
      <c r="M129"/>
      <c r="N129"/>
      <c r="O129"/>
    </row>
    <row r="130" spans="8:15" x14ac:dyDescent="0.2">
      <c r="H130"/>
      <c r="I130"/>
      <c r="J130"/>
      <c r="K130"/>
      <c r="L130"/>
      <c r="M130"/>
      <c r="N130"/>
      <c r="O130"/>
    </row>
    <row r="131" spans="8:15" x14ac:dyDescent="0.2">
      <c r="H131"/>
      <c r="I131"/>
      <c r="J131"/>
      <c r="K131"/>
      <c r="L131"/>
      <c r="M131"/>
      <c r="N131"/>
      <c r="O131"/>
    </row>
    <row r="132" spans="8:15" x14ac:dyDescent="0.2">
      <c r="H132"/>
      <c r="I132"/>
      <c r="J132"/>
      <c r="K132"/>
      <c r="L132"/>
      <c r="M132"/>
      <c r="N132"/>
      <c r="O132"/>
    </row>
    <row r="133" spans="8:15" x14ac:dyDescent="0.2">
      <c r="H133"/>
      <c r="I133"/>
      <c r="J133"/>
      <c r="K133"/>
      <c r="L133"/>
      <c r="M133"/>
      <c r="N133"/>
      <c r="O133"/>
    </row>
    <row r="134" spans="8:15" x14ac:dyDescent="0.2">
      <c r="H134"/>
      <c r="I134"/>
      <c r="J134"/>
      <c r="K134"/>
      <c r="L134"/>
      <c r="M134"/>
      <c r="N134"/>
      <c r="O134"/>
    </row>
    <row r="135" spans="8:15" x14ac:dyDescent="0.2">
      <c r="H135"/>
      <c r="I135"/>
      <c r="J135"/>
      <c r="K135"/>
      <c r="L135"/>
      <c r="M135"/>
      <c r="N135"/>
      <c r="O135"/>
    </row>
    <row r="136" spans="8:15" x14ac:dyDescent="0.2">
      <c r="H136"/>
      <c r="I136"/>
      <c r="J136"/>
      <c r="K136"/>
      <c r="L136"/>
      <c r="M136"/>
      <c r="N136"/>
      <c r="O136"/>
    </row>
    <row r="137" spans="8:15" x14ac:dyDescent="0.2">
      <c r="H137"/>
      <c r="I137"/>
      <c r="J137"/>
      <c r="K137"/>
      <c r="L137"/>
      <c r="M137"/>
      <c r="N137"/>
      <c r="O137"/>
    </row>
    <row r="138" spans="8:15" x14ac:dyDescent="0.2">
      <c r="H138"/>
      <c r="I138"/>
      <c r="J138"/>
      <c r="K138"/>
      <c r="L138"/>
      <c r="M138"/>
      <c r="N138"/>
      <c r="O138"/>
    </row>
    <row r="139" spans="8:15" x14ac:dyDescent="0.2">
      <c r="H139"/>
      <c r="I139"/>
      <c r="J139"/>
      <c r="K139"/>
      <c r="L139"/>
      <c r="M139"/>
      <c r="N139"/>
      <c r="O139"/>
    </row>
    <row r="140" spans="8:15" x14ac:dyDescent="0.2">
      <c r="H140"/>
      <c r="I140"/>
      <c r="J140"/>
      <c r="K140"/>
      <c r="L140"/>
      <c r="M140"/>
      <c r="N140"/>
      <c r="O140"/>
    </row>
    <row r="141" spans="8:15" x14ac:dyDescent="0.2">
      <c r="H141"/>
      <c r="I141"/>
      <c r="J141"/>
      <c r="K141"/>
      <c r="L141"/>
      <c r="M141"/>
      <c r="N141"/>
      <c r="O141"/>
    </row>
    <row r="142" spans="8:15" x14ac:dyDescent="0.2">
      <c r="H142"/>
      <c r="I142"/>
      <c r="J142"/>
      <c r="K142"/>
      <c r="L142"/>
      <c r="M142"/>
      <c r="N142"/>
      <c r="O142"/>
    </row>
    <row r="143" spans="8:15" x14ac:dyDescent="0.2">
      <c r="H143"/>
      <c r="I143"/>
      <c r="J143"/>
      <c r="K143"/>
      <c r="L143"/>
      <c r="M143"/>
      <c r="N143"/>
      <c r="O143"/>
    </row>
    <row r="144" spans="8:15" x14ac:dyDescent="0.2">
      <c r="H144"/>
      <c r="I144"/>
      <c r="J144"/>
      <c r="K144"/>
      <c r="L144"/>
      <c r="M144"/>
      <c r="N144"/>
      <c r="O144"/>
    </row>
    <row r="145" spans="8:15" x14ac:dyDescent="0.2">
      <c r="H145"/>
      <c r="I145"/>
      <c r="J145"/>
      <c r="K145"/>
      <c r="L145"/>
      <c r="M145"/>
      <c r="N145"/>
      <c r="O145"/>
    </row>
    <row r="146" spans="8:15" x14ac:dyDescent="0.2">
      <c r="H146"/>
      <c r="I146"/>
      <c r="J146"/>
      <c r="K146"/>
      <c r="L146"/>
      <c r="M146"/>
      <c r="N146"/>
      <c r="O146"/>
    </row>
    <row r="147" spans="8:15" x14ac:dyDescent="0.2">
      <c r="H147"/>
      <c r="I147"/>
      <c r="J147"/>
      <c r="K147"/>
      <c r="L147"/>
      <c r="M147"/>
      <c r="N147"/>
      <c r="O147"/>
    </row>
    <row r="148" spans="8:15" x14ac:dyDescent="0.2">
      <c r="H148"/>
      <c r="I148"/>
      <c r="J148"/>
      <c r="K148"/>
      <c r="L148"/>
      <c r="M148"/>
      <c r="N148"/>
      <c r="O148"/>
    </row>
    <row r="149" spans="8:15" x14ac:dyDescent="0.2">
      <c r="H149"/>
      <c r="I149"/>
      <c r="J149"/>
      <c r="K149"/>
      <c r="L149"/>
      <c r="M149"/>
      <c r="N149"/>
      <c r="O149"/>
    </row>
    <row r="150" spans="8:15" x14ac:dyDescent="0.2">
      <c r="H150"/>
      <c r="I150"/>
      <c r="J150"/>
      <c r="K150"/>
      <c r="L150"/>
      <c r="M150"/>
      <c r="N150"/>
      <c r="O150"/>
    </row>
    <row r="151" spans="8:15" x14ac:dyDescent="0.2">
      <c r="H151"/>
      <c r="I151"/>
      <c r="J151"/>
      <c r="K151"/>
      <c r="L151"/>
      <c r="M151"/>
      <c r="N151"/>
      <c r="O151"/>
    </row>
    <row r="152" spans="8:15" x14ac:dyDescent="0.2">
      <c r="H152"/>
      <c r="I152"/>
      <c r="J152"/>
      <c r="K152"/>
      <c r="L152"/>
      <c r="M152"/>
      <c r="N152"/>
      <c r="O152"/>
    </row>
    <row r="153" spans="8:15" x14ac:dyDescent="0.2">
      <c r="H153"/>
      <c r="I153"/>
      <c r="J153"/>
      <c r="K153"/>
      <c r="L153"/>
      <c r="M153"/>
      <c r="N153"/>
      <c r="O153"/>
    </row>
    <row r="154" spans="8:15" x14ac:dyDescent="0.2">
      <c r="H154"/>
      <c r="I154"/>
      <c r="J154"/>
      <c r="K154"/>
      <c r="L154"/>
      <c r="M154"/>
      <c r="N154"/>
      <c r="O154"/>
    </row>
    <row r="155" spans="8:15" x14ac:dyDescent="0.2">
      <c r="H155"/>
      <c r="I155"/>
      <c r="J155"/>
      <c r="K155"/>
      <c r="L155"/>
      <c r="M155"/>
      <c r="N155"/>
      <c r="O155"/>
    </row>
    <row r="156" spans="8:15" x14ac:dyDescent="0.2">
      <c r="H156"/>
      <c r="I156"/>
      <c r="J156"/>
      <c r="K156"/>
      <c r="L156"/>
      <c r="M156"/>
      <c r="N156"/>
      <c r="O156"/>
    </row>
    <row r="157" spans="8:15" x14ac:dyDescent="0.2">
      <c r="H157"/>
      <c r="I157"/>
      <c r="J157"/>
      <c r="K157"/>
      <c r="L157"/>
      <c r="M157"/>
      <c r="N157"/>
      <c r="O157"/>
    </row>
    <row r="158" spans="8:15" x14ac:dyDescent="0.2">
      <c r="H158"/>
      <c r="I158"/>
      <c r="J158"/>
      <c r="K158"/>
      <c r="L158"/>
      <c r="M158"/>
      <c r="N158"/>
      <c r="O158"/>
    </row>
    <row r="159" spans="8:15" x14ac:dyDescent="0.2">
      <c r="H159"/>
      <c r="I159"/>
      <c r="J159"/>
      <c r="K159"/>
      <c r="L159"/>
      <c r="M159"/>
      <c r="N159"/>
      <c r="O159"/>
    </row>
    <row r="160" spans="8:15" x14ac:dyDescent="0.2">
      <c r="H160"/>
      <c r="I160"/>
      <c r="J160"/>
      <c r="K160"/>
      <c r="L160"/>
      <c r="M160"/>
      <c r="N160"/>
      <c r="O160"/>
    </row>
    <row r="161" spans="8:15" x14ac:dyDescent="0.2">
      <c r="H161"/>
      <c r="I161"/>
      <c r="J161"/>
      <c r="K161"/>
      <c r="L161"/>
      <c r="M161"/>
      <c r="N161"/>
      <c r="O161"/>
    </row>
    <row r="162" spans="8:15" x14ac:dyDescent="0.2">
      <c r="H162"/>
      <c r="I162"/>
      <c r="J162"/>
      <c r="K162"/>
      <c r="L162"/>
      <c r="M162"/>
      <c r="N162"/>
      <c r="O162"/>
    </row>
    <row r="163" spans="8:15" x14ac:dyDescent="0.2">
      <c r="H163"/>
      <c r="I163"/>
      <c r="J163"/>
      <c r="K163"/>
      <c r="L163"/>
      <c r="M163"/>
      <c r="N163"/>
      <c r="O163"/>
    </row>
    <row r="164" spans="8:15" x14ac:dyDescent="0.2">
      <c r="H164"/>
      <c r="I164"/>
      <c r="J164"/>
      <c r="K164"/>
      <c r="L164"/>
      <c r="M164"/>
      <c r="N164"/>
      <c r="O164"/>
    </row>
    <row r="165" spans="8:15" x14ac:dyDescent="0.2">
      <c r="H165"/>
      <c r="I165"/>
      <c r="J165"/>
      <c r="K165"/>
      <c r="L165"/>
      <c r="M165"/>
      <c r="N165"/>
      <c r="O165"/>
    </row>
    <row r="166" spans="8:15" x14ac:dyDescent="0.2">
      <c r="H166"/>
      <c r="I166"/>
      <c r="J166"/>
      <c r="K166"/>
      <c r="L166"/>
      <c r="M166"/>
      <c r="N166"/>
      <c r="O166"/>
    </row>
    <row r="167" spans="8:15" x14ac:dyDescent="0.2">
      <c r="H167"/>
      <c r="I167"/>
      <c r="J167"/>
      <c r="K167"/>
      <c r="L167"/>
      <c r="M167"/>
      <c r="N167"/>
      <c r="O167"/>
    </row>
    <row r="168" spans="8:15" x14ac:dyDescent="0.2">
      <c r="H168"/>
      <c r="I168"/>
      <c r="J168"/>
      <c r="K168"/>
      <c r="L168"/>
      <c r="M168"/>
      <c r="N168"/>
      <c r="O168"/>
    </row>
    <row r="169" spans="8:15" x14ac:dyDescent="0.2">
      <c r="H169"/>
      <c r="I169"/>
      <c r="J169"/>
      <c r="K169"/>
      <c r="L169"/>
      <c r="M169"/>
      <c r="N169"/>
      <c r="O169"/>
    </row>
    <row r="170" spans="8:15" x14ac:dyDescent="0.2">
      <c r="H170"/>
      <c r="I170"/>
      <c r="J170"/>
      <c r="K170"/>
      <c r="L170"/>
      <c r="M170"/>
      <c r="N170"/>
      <c r="O170"/>
    </row>
    <row r="171" spans="8:15" x14ac:dyDescent="0.2">
      <c r="H171"/>
      <c r="I171"/>
      <c r="J171"/>
      <c r="K171"/>
      <c r="L171"/>
      <c r="M171"/>
      <c r="N171"/>
      <c r="O171"/>
    </row>
    <row r="172" spans="8:15" x14ac:dyDescent="0.2">
      <c r="H172"/>
      <c r="I172"/>
      <c r="J172"/>
      <c r="K172"/>
      <c r="L172"/>
      <c r="M172"/>
      <c r="N172"/>
      <c r="O172"/>
    </row>
    <row r="173" spans="8:15" x14ac:dyDescent="0.2">
      <c r="H173"/>
      <c r="I173"/>
      <c r="J173"/>
      <c r="K173"/>
      <c r="L173"/>
      <c r="M173"/>
      <c r="N173"/>
      <c r="O173"/>
    </row>
    <row r="174" spans="8:15" x14ac:dyDescent="0.2">
      <c r="H174"/>
      <c r="I174"/>
      <c r="J174"/>
      <c r="K174"/>
      <c r="L174"/>
      <c r="M174"/>
      <c r="N174"/>
      <c r="O174"/>
    </row>
    <row r="175" spans="8:15" x14ac:dyDescent="0.2">
      <c r="H175"/>
      <c r="I175"/>
      <c r="J175"/>
      <c r="K175"/>
      <c r="L175"/>
      <c r="M175"/>
      <c r="N175"/>
      <c r="O175"/>
    </row>
    <row r="176" spans="8:15" x14ac:dyDescent="0.2">
      <c r="H176"/>
      <c r="I176"/>
      <c r="J176"/>
      <c r="K176"/>
      <c r="L176"/>
      <c r="M176"/>
      <c r="N176"/>
      <c r="O176"/>
    </row>
    <row r="177" spans="8:15" x14ac:dyDescent="0.2">
      <c r="H177"/>
      <c r="I177"/>
      <c r="J177"/>
      <c r="K177"/>
      <c r="L177"/>
      <c r="M177"/>
      <c r="N177"/>
      <c r="O177"/>
    </row>
    <row r="178" spans="8:15" x14ac:dyDescent="0.2">
      <c r="H178"/>
      <c r="I178"/>
      <c r="J178"/>
      <c r="K178"/>
      <c r="L178"/>
      <c r="M178"/>
      <c r="N178"/>
      <c r="O178"/>
    </row>
    <row r="179" spans="8:15" x14ac:dyDescent="0.2">
      <c r="H179"/>
      <c r="I179"/>
      <c r="J179"/>
      <c r="K179"/>
      <c r="L179"/>
      <c r="M179"/>
      <c r="N179"/>
      <c r="O179"/>
    </row>
    <row r="180" spans="8:15" x14ac:dyDescent="0.2">
      <c r="H180"/>
      <c r="I180"/>
      <c r="J180"/>
      <c r="K180"/>
      <c r="L180"/>
      <c r="M180"/>
      <c r="N180"/>
      <c r="O180"/>
    </row>
    <row r="181" spans="8:15" x14ac:dyDescent="0.2">
      <c r="H181"/>
      <c r="I181"/>
      <c r="J181"/>
      <c r="K181"/>
      <c r="L181"/>
      <c r="M181"/>
      <c r="N181"/>
      <c r="O181"/>
    </row>
    <row r="182" spans="8:15" x14ac:dyDescent="0.2">
      <c r="H182"/>
      <c r="I182"/>
      <c r="J182"/>
      <c r="K182"/>
      <c r="L182"/>
      <c r="M182"/>
      <c r="N182"/>
      <c r="O182"/>
    </row>
    <row r="183" spans="8:15" x14ac:dyDescent="0.2">
      <c r="H183"/>
      <c r="I183"/>
      <c r="J183"/>
      <c r="K183"/>
      <c r="L183"/>
      <c r="M183"/>
      <c r="N183"/>
      <c r="O183"/>
    </row>
    <row r="184" spans="8:15" x14ac:dyDescent="0.2">
      <c r="H184"/>
      <c r="I184"/>
      <c r="J184"/>
      <c r="K184"/>
      <c r="L184"/>
      <c r="M184"/>
      <c r="N184"/>
      <c r="O184"/>
    </row>
    <row r="185" spans="8:15" x14ac:dyDescent="0.2">
      <c r="H185"/>
      <c r="I185"/>
      <c r="J185"/>
      <c r="K185"/>
      <c r="L185"/>
      <c r="M185"/>
      <c r="N185"/>
      <c r="O185"/>
    </row>
    <row r="186" spans="8:15" x14ac:dyDescent="0.2">
      <c r="H186"/>
      <c r="I186"/>
      <c r="J186"/>
      <c r="K186"/>
      <c r="L186"/>
      <c r="M186"/>
      <c r="N186"/>
      <c r="O186"/>
    </row>
    <row r="187" spans="8:15" x14ac:dyDescent="0.2">
      <c r="H187"/>
      <c r="I187"/>
      <c r="J187"/>
      <c r="K187"/>
      <c r="L187"/>
      <c r="M187"/>
      <c r="N187"/>
      <c r="O187"/>
    </row>
    <row r="188" spans="8:15" x14ac:dyDescent="0.2">
      <c r="H188"/>
      <c r="I188"/>
      <c r="J188"/>
      <c r="K188"/>
      <c r="L188"/>
      <c r="M188"/>
      <c r="N188"/>
      <c r="O188"/>
    </row>
    <row r="189" spans="8:15" x14ac:dyDescent="0.2">
      <c r="H189"/>
      <c r="I189"/>
      <c r="J189"/>
      <c r="K189"/>
      <c r="L189"/>
      <c r="M189"/>
      <c r="N189"/>
      <c r="O189"/>
    </row>
    <row r="190" spans="8:15" x14ac:dyDescent="0.2">
      <c r="H190"/>
      <c r="I190"/>
      <c r="J190"/>
      <c r="K190"/>
      <c r="L190"/>
      <c r="M190"/>
      <c r="N190"/>
      <c r="O190"/>
    </row>
    <row r="191" spans="8:15" x14ac:dyDescent="0.2">
      <c r="H191"/>
      <c r="I191"/>
      <c r="J191"/>
      <c r="K191"/>
      <c r="L191"/>
      <c r="M191"/>
      <c r="N191"/>
      <c r="O191"/>
    </row>
    <row r="192" spans="8:15" x14ac:dyDescent="0.2">
      <c r="H192"/>
      <c r="I192"/>
      <c r="J192"/>
      <c r="K192"/>
      <c r="L192"/>
      <c r="M192"/>
      <c r="N192"/>
      <c r="O192"/>
    </row>
    <row r="193" spans="8:15" x14ac:dyDescent="0.2">
      <c r="H193"/>
      <c r="I193"/>
      <c r="J193"/>
      <c r="K193"/>
      <c r="L193"/>
      <c r="M193"/>
      <c r="N193"/>
      <c r="O193"/>
    </row>
    <row r="194" spans="8:15" x14ac:dyDescent="0.2">
      <c r="H194"/>
      <c r="I194"/>
      <c r="J194"/>
      <c r="K194"/>
      <c r="L194"/>
      <c r="M194"/>
      <c r="N194"/>
      <c r="O194"/>
    </row>
    <row r="195" spans="8:15" x14ac:dyDescent="0.2">
      <c r="H195"/>
      <c r="I195"/>
      <c r="J195"/>
      <c r="K195"/>
      <c r="L195"/>
      <c r="M195"/>
      <c r="N195"/>
      <c r="O195"/>
    </row>
    <row r="196" spans="8:15" x14ac:dyDescent="0.2">
      <c r="H196"/>
      <c r="I196"/>
      <c r="J196"/>
      <c r="K196"/>
      <c r="L196"/>
      <c r="M196"/>
      <c r="N196"/>
      <c r="O196"/>
    </row>
    <row r="197" spans="8:15" x14ac:dyDescent="0.2">
      <c r="H197"/>
      <c r="I197"/>
      <c r="J197"/>
      <c r="K197"/>
      <c r="L197"/>
      <c r="M197"/>
      <c r="N197"/>
      <c r="O197"/>
    </row>
    <row r="198" spans="8:15" x14ac:dyDescent="0.2">
      <c r="H198"/>
      <c r="I198"/>
      <c r="J198"/>
      <c r="K198"/>
      <c r="L198"/>
      <c r="M198"/>
      <c r="N198"/>
      <c r="O198"/>
    </row>
    <row r="199" spans="8:15" x14ac:dyDescent="0.2">
      <c r="H199"/>
      <c r="I199"/>
      <c r="J199"/>
      <c r="K199"/>
      <c r="L199"/>
      <c r="M199"/>
      <c r="N199"/>
      <c r="O199"/>
    </row>
    <row r="200" spans="8:15" x14ac:dyDescent="0.2">
      <c r="H200"/>
      <c r="I200"/>
      <c r="J200"/>
      <c r="K200"/>
      <c r="L200"/>
      <c r="M200"/>
      <c r="N200"/>
      <c r="O200"/>
    </row>
    <row r="201" spans="8:15" x14ac:dyDescent="0.2">
      <c r="H201"/>
      <c r="I201"/>
      <c r="J201"/>
      <c r="K201"/>
      <c r="L201"/>
      <c r="M201"/>
      <c r="N201"/>
      <c r="O201"/>
    </row>
    <row r="202" spans="8:15" x14ac:dyDescent="0.2">
      <c r="H202"/>
      <c r="I202"/>
      <c r="J202"/>
      <c r="K202"/>
      <c r="L202"/>
      <c r="M202"/>
      <c r="N202"/>
      <c r="O202"/>
    </row>
    <row r="203" spans="8:15" x14ac:dyDescent="0.2">
      <c r="H203"/>
      <c r="I203"/>
      <c r="J203"/>
      <c r="K203"/>
      <c r="L203"/>
      <c r="M203"/>
      <c r="N203"/>
      <c r="O203"/>
    </row>
    <row r="204" spans="8:15" x14ac:dyDescent="0.2">
      <c r="H204"/>
      <c r="I204"/>
      <c r="J204"/>
      <c r="K204"/>
      <c r="L204"/>
      <c r="M204"/>
      <c r="N204"/>
      <c r="O204"/>
    </row>
    <row r="205" spans="8:15" x14ac:dyDescent="0.2">
      <c r="H205"/>
      <c r="I205"/>
      <c r="J205"/>
      <c r="K205"/>
      <c r="L205"/>
      <c r="M205"/>
      <c r="N205"/>
      <c r="O205"/>
    </row>
    <row r="206" spans="8:15" x14ac:dyDescent="0.2">
      <c r="H206"/>
      <c r="I206"/>
      <c r="J206"/>
      <c r="K206"/>
      <c r="L206"/>
      <c r="M206"/>
      <c r="N206"/>
      <c r="O206"/>
    </row>
    <row r="207" spans="8:15" x14ac:dyDescent="0.2">
      <c r="H207"/>
      <c r="I207"/>
      <c r="J207"/>
      <c r="K207"/>
      <c r="L207"/>
      <c r="M207"/>
      <c r="N207"/>
      <c r="O207"/>
    </row>
    <row r="208" spans="8:15" x14ac:dyDescent="0.2">
      <c r="H208"/>
      <c r="I208"/>
      <c r="J208"/>
      <c r="K208"/>
      <c r="L208"/>
      <c r="M208"/>
      <c r="N208"/>
      <c r="O208"/>
    </row>
    <row r="209" spans="8:15" x14ac:dyDescent="0.2">
      <c r="H209"/>
      <c r="I209"/>
      <c r="J209"/>
      <c r="K209"/>
      <c r="L209"/>
      <c r="M209"/>
      <c r="N209"/>
      <c r="O209"/>
    </row>
    <row r="210" spans="8:15" x14ac:dyDescent="0.2">
      <c r="H210"/>
      <c r="I210"/>
      <c r="J210"/>
      <c r="K210"/>
      <c r="L210"/>
      <c r="M210"/>
      <c r="N210"/>
      <c r="O210"/>
    </row>
    <row r="211" spans="8:15" x14ac:dyDescent="0.2">
      <c r="H211"/>
      <c r="I211"/>
      <c r="J211"/>
      <c r="K211"/>
      <c r="L211"/>
      <c r="M211"/>
      <c r="N211"/>
      <c r="O211"/>
    </row>
    <row r="212" spans="8:15" x14ac:dyDescent="0.2">
      <c r="H212"/>
      <c r="I212"/>
      <c r="J212"/>
      <c r="K212"/>
      <c r="L212"/>
      <c r="M212"/>
      <c r="N212"/>
      <c r="O212"/>
    </row>
    <row r="213" spans="8:15" x14ac:dyDescent="0.2">
      <c r="H213"/>
      <c r="I213"/>
      <c r="J213"/>
      <c r="K213"/>
      <c r="L213"/>
      <c r="M213"/>
      <c r="N213"/>
      <c r="O213"/>
    </row>
    <row r="214" spans="8:15" x14ac:dyDescent="0.2">
      <c r="H214"/>
      <c r="I214"/>
      <c r="J214"/>
      <c r="K214"/>
      <c r="L214"/>
      <c r="M214"/>
      <c r="N214"/>
      <c r="O214"/>
    </row>
    <row r="215" spans="8:15" x14ac:dyDescent="0.2">
      <c r="H215"/>
      <c r="I215"/>
      <c r="J215"/>
      <c r="K215"/>
      <c r="L215"/>
      <c r="M215"/>
      <c r="N215"/>
      <c r="O215"/>
    </row>
    <row r="216" spans="8:15" x14ac:dyDescent="0.2">
      <c r="H216"/>
      <c r="I216"/>
      <c r="J216"/>
      <c r="K216"/>
      <c r="L216"/>
      <c r="M216"/>
      <c r="N216"/>
      <c r="O216"/>
    </row>
    <row r="217" spans="8:15" x14ac:dyDescent="0.2">
      <c r="H217"/>
      <c r="I217"/>
      <c r="J217"/>
      <c r="K217"/>
      <c r="L217"/>
      <c r="M217"/>
      <c r="N217"/>
      <c r="O217"/>
    </row>
    <row r="218" spans="8:15" x14ac:dyDescent="0.2">
      <c r="H218"/>
      <c r="I218"/>
      <c r="J218"/>
      <c r="K218"/>
      <c r="L218"/>
      <c r="M218"/>
      <c r="N218"/>
      <c r="O218"/>
    </row>
    <row r="219" spans="8:15" x14ac:dyDescent="0.2">
      <c r="H219"/>
      <c r="I219"/>
      <c r="J219"/>
      <c r="K219"/>
      <c r="L219"/>
      <c r="M219"/>
      <c r="N219"/>
      <c r="O219"/>
    </row>
    <row r="220" spans="8:15" x14ac:dyDescent="0.2">
      <c r="H220"/>
      <c r="I220"/>
      <c r="J220"/>
      <c r="K220"/>
      <c r="L220"/>
      <c r="M220"/>
      <c r="N220"/>
      <c r="O220"/>
    </row>
    <row r="221" spans="8:15" x14ac:dyDescent="0.2">
      <c r="H221"/>
      <c r="I221"/>
      <c r="J221"/>
      <c r="K221"/>
      <c r="L221"/>
      <c r="M221"/>
      <c r="N221"/>
      <c r="O221"/>
    </row>
    <row r="222" spans="8:15" x14ac:dyDescent="0.2">
      <c r="H222"/>
      <c r="I222"/>
      <c r="J222"/>
      <c r="K222"/>
      <c r="L222"/>
      <c r="M222"/>
      <c r="N222"/>
      <c r="O222"/>
    </row>
    <row r="223" spans="8:15" x14ac:dyDescent="0.2">
      <c r="H223"/>
      <c r="I223"/>
      <c r="J223"/>
      <c r="K223"/>
      <c r="L223"/>
      <c r="M223"/>
      <c r="N223"/>
      <c r="O223"/>
    </row>
    <row r="224" spans="8:15" x14ac:dyDescent="0.2">
      <c r="H224"/>
      <c r="I224"/>
      <c r="J224"/>
      <c r="K224"/>
      <c r="L224"/>
      <c r="M224"/>
      <c r="N224"/>
      <c r="O224"/>
    </row>
    <row r="225" spans="8:15" x14ac:dyDescent="0.2">
      <c r="H225"/>
      <c r="I225"/>
      <c r="J225"/>
      <c r="K225"/>
      <c r="L225"/>
      <c r="M225"/>
      <c r="N225"/>
      <c r="O225"/>
    </row>
    <row r="226" spans="8:15" x14ac:dyDescent="0.2">
      <c r="H226"/>
      <c r="I226"/>
      <c r="J226"/>
      <c r="K226"/>
      <c r="L226"/>
      <c r="M226"/>
      <c r="N226"/>
      <c r="O226"/>
    </row>
    <row r="227" spans="8:15" x14ac:dyDescent="0.2">
      <c r="H227"/>
      <c r="I227"/>
      <c r="J227"/>
      <c r="K227"/>
      <c r="L227"/>
      <c r="M227"/>
      <c r="N227"/>
      <c r="O227"/>
    </row>
    <row r="228" spans="8:15" x14ac:dyDescent="0.2">
      <c r="H228"/>
      <c r="I228"/>
      <c r="J228"/>
      <c r="K228"/>
      <c r="L228"/>
      <c r="M228"/>
      <c r="N228"/>
      <c r="O228"/>
    </row>
    <row r="229" spans="8:15" x14ac:dyDescent="0.2">
      <c r="H229"/>
      <c r="I229"/>
      <c r="J229"/>
      <c r="K229"/>
      <c r="L229"/>
      <c r="M229"/>
      <c r="N229"/>
      <c r="O229"/>
    </row>
    <row r="230" spans="8:15" x14ac:dyDescent="0.2">
      <c r="H230"/>
      <c r="I230"/>
      <c r="J230"/>
      <c r="K230"/>
      <c r="L230"/>
      <c r="M230"/>
      <c r="N230"/>
      <c r="O230"/>
    </row>
    <row r="231" spans="8:15" x14ac:dyDescent="0.2">
      <c r="H231"/>
      <c r="I231"/>
      <c r="J231"/>
      <c r="K231"/>
      <c r="L231"/>
      <c r="M231"/>
      <c r="N231"/>
      <c r="O231"/>
    </row>
    <row r="232" spans="8:15" x14ac:dyDescent="0.2">
      <c r="H232"/>
      <c r="I232"/>
      <c r="J232"/>
      <c r="K232"/>
      <c r="L232"/>
      <c r="M232"/>
      <c r="N232"/>
      <c r="O232"/>
    </row>
    <row r="233" spans="8:15" x14ac:dyDescent="0.2">
      <c r="H233"/>
      <c r="I233"/>
      <c r="J233"/>
      <c r="K233"/>
      <c r="L233"/>
      <c r="M233"/>
      <c r="N233"/>
      <c r="O233"/>
    </row>
    <row r="234" spans="8:15" x14ac:dyDescent="0.2">
      <c r="H234"/>
      <c r="I234"/>
      <c r="J234"/>
      <c r="K234"/>
      <c r="L234"/>
      <c r="M234"/>
      <c r="N234"/>
      <c r="O234"/>
    </row>
    <row r="395" spans="1:6" x14ac:dyDescent="0.2">
      <c r="A395" s="5"/>
      <c r="B395" s="1"/>
      <c r="C395" s="1"/>
      <c r="D395" s="1"/>
      <c r="E395" s="1"/>
      <c r="F395" s="1"/>
    </row>
    <row r="396" spans="1:6" x14ac:dyDescent="0.2">
      <c r="A396" s="5"/>
      <c r="B396" s="1"/>
      <c r="C396" s="1"/>
      <c r="D396" s="1"/>
      <c r="E396" s="1"/>
      <c r="F396" s="1"/>
    </row>
    <row r="397" spans="1:6" x14ac:dyDescent="0.2">
      <c r="A397" s="5"/>
      <c r="B397" s="1"/>
      <c r="C397" s="1"/>
      <c r="D397" s="1"/>
      <c r="E397" s="1"/>
      <c r="F397" s="1"/>
    </row>
    <row r="398" spans="1:6" x14ac:dyDescent="0.2">
      <c r="A398" s="5"/>
      <c r="B398" s="1"/>
      <c r="C398" s="1"/>
      <c r="D398" s="1"/>
      <c r="E398" s="1"/>
      <c r="F398" s="1"/>
    </row>
    <row r="399" spans="1:6" x14ac:dyDescent="0.2">
      <c r="A399" s="5"/>
      <c r="B399" s="1"/>
      <c r="C399" s="1"/>
      <c r="D399" s="1"/>
      <c r="E399" s="1"/>
      <c r="F399" s="1"/>
    </row>
    <row r="400" spans="1:6" x14ac:dyDescent="0.2">
      <c r="A400" s="5"/>
      <c r="B400" s="1"/>
      <c r="C400" s="1"/>
      <c r="D400" s="1"/>
      <c r="E400" s="1"/>
      <c r="F400" s="1"/>
    </row>
    <row r="401" spans="1:6" x14ac:dyDescent="0.2">
      <c r="A401" s="5"/>
      <c r="B401" s="1"/>
      <c r="C401" s="1"/>
      <c r="D401" s="1"/>
      <c r="E401" s="1"/>
      <c r="F401" s="1"/>
    </row>
    <row r="402" spans="1:6" x14ac:dyDescent="0.2">
      <c r="A402" s="5"/>
      <c r="B402" s="1"/>
      <c r="C402" s="1"/>
      <c r="D402" s="1"/>
      <c r="E402" s="1"/>
      <c r="F402" s="1"/>
    </row>
    <row r="403" spans="1:6" x14ac:dyDescent="0.2">
      <c r="A403" s="5"/>
      <c r="B403" s="1"/>
      <c r="C403" s="1"/>
      <c r="D403" s="1"/>
      <c r="E403" s="1"/>
      <c r="F403" s="1"/>
    </row>
    <row r="404" spans="1:6" x14ac:dyDescent="0.2">
      <c r="A404" s="5"/>
      <c r="B404" s="1"/>
      <c r="C404" s="1"/>
      <c r="D404" s="1"/>
      <c r="E404" s="1"/>
      <c r="F404" s="1"/>
    </row>
    <row r="405" spans="1:6" x14ac:dyDescent="0.2">
      <c r="A405" s="5"/>
      <c r="B405" s="1"/>
      <c r="C405" s="1"/>
      <c r="D405" s="1"/>
      <c r="E405" s="1"/>
      <c r="F405" s="1"/>
    </row>
    <row r="406" spans="1:6" x14ac:dyDescent="0.2">
      <c r="A406" s="5"/>
      <c r="B406" s="1"/>
      <c r="C406" s="1"/>
      <c r="D406" s="1"/>
      <c r="E406" s="1"/>
      <c r="F406" s="1"/>
    </row>
    <row r="407" spans="1:6" x14ac:dyDescent="0.2">
      <c r="A407" s="5"/>
      <c r="B407" s="1"/>
      <c r="C407" s="1"/>
      <c r="D407" s="1"/>
      <c r="E407" s="1"/>
      <c r="F407" s="1"/>
    </row>
    <row r="408" spans="1:6" x14ac:dyDescent="0.2">
      <c r="A408" s="5"/>
      <c r="B408" s="1"/>
      <c r="C408" s="1"/>
      <c r="D408" s="1"/>
      <c r="E408" s="1"/>
      <c r="F408" s="1"/>
    </row>
    <row r="409" spans="1:6" x14ac:dyDescent="0.2">
      <c r="A409" s="5"/>
      <c r="B409" s="1"/>
      <c r="C409" s="1"/>
      <c r="D409" s="1"/>
      <c r="E409" s="1"/>
      <c r="F409" s="1"/>
    </row>
    <row r="410" spans="1:6" x14ac:dyDescent="0.2">
      <c r="A410" s="5"/>
      <c r="B410" s="1"/>
      <c r="C410" s="1"/>
      <c r="D410" s="1"/>
      <c r="E410" s="1"/>
      <c r="F410" s="1"/>
    </row>
    <row r="411" spans="1:6" x14ac:dyDescent="0.2">
      <c r="A411" s="5"/>
      <c r="B411" s="1"/>
      <c r="C411" s="1"/>
      <c r="D411" s="1"/>
      <c r="E411" s="1"/>
      <c r="F411" s="1"/>
    </row>
    <row r="412" spans="1:6" x14ac:dyDescent="0.2">
      <c r="A412" s="5"/>
      <c r="B412" s="1"/>
      <c r="C412" s="1"/>
      <c r="D412" s="1"/>
      <c r="E412" s="1"/>
      <c r="F412" s="1"/>
    </row>
    <row r="413" spans="1:6" x14ac:dyDescent="0.2">
      <c r="A413" s="5"/>
      <c r="B413" s="1"/>
      <c r="C413" s="1"/>
      <c r="D413" s="1"/>
      <c r="E413" s="1"/>
      <c r="F413" s="1"/>
    </row>
    <row r="414" spans="1:6" x14ac:dyDescent="0.2">
      <c r="A414" s="5"/>
      <c r="B414" s="1"/>
      <c r="C414" s="1"/>
      <c r="D414" s="1"/>
      <c r="E414" s="1"/>
      <c r="F414" s="1"/>
    </row>
    <row r="415" spans="1:6" x14ac:dyDescent="0.2">
      <c r="A415" s="5"/>
      <c r="B415" s="1"/>
      <c r="C415" s="1"/>
      <c r="D415" s="1"/>
      <c r="E415" s="1"/>
      <c r="F415" s="1"/>
    </row>
    <row r="416" spans="1:6" x14ac:dyDescent="0.2">
      <c r="A416" s="5"/>
      <c r="B416" s="1"/>
      <c r="C416" s="1"/>
      <c r="D416" s="1"/>
      <c r="E416" s="1"/>
      <c r="F416" s="1"/>
    </row>
    <row r="417" spans="1:6" x14ac:dyDescent="0.2">
      <c r="A417" s="5"/>
      <c r="B417" s="1"/>
      <c r="C417" s="1"/>
      <c r="D417" s="1"/>
      <c r="E417" s="1"/>
      <c r="F417" s="1"/>
    </row>
    <row r="418" spans="1:6" x14ac:dyDescent="0.2">
      <c r="A418" s="5"/>
      <c r="B418" s="1"/>
      <c r="C418" s="1"/>
      <c r="D418" s="1"/>
      <c r="E418" s="1"/>
      <c r="F418" s="1"/>
    </row>
    <row r="419" spans="1:6" x14ac:dyDescent="0.2">
      <c r="A419" s="5"/>
      <c r="B419" s="1"/>
      <c r="C419" s="1"/>
      <c r="D419" s="1"/>
      <c r="E419" s="1"/>
      <c r="F419" s="1"/>
    </row>
    <row r="420" spans="1:6" x14ac:dyDescent="0.2">
      <c r="A420" s="5"/>
      <c r="B420" s="1"/>
      <c r="C420" s="1"/>
      <c r="D420" s="1"/>
      <c r="E420" s="1"/>
      <c r="F420" s="1"/>
    </row>
    <row r="421" spans="1:6" x14ac:dyDescent="0.2">
      <c r="A421" s="5"/>
      <c r="B421" s="1"/>
      <c r="C421" s="1"/>
      <c r="D421" s="1"/>
      <c r="E421" s="1"/>
      <c r="F421" s="1"/>
    </row>
    <row r="422" spans="1:6" x14ac:dyDescent="0.2">
      <c r="A422" s="5"/>
      <c r="B422" s="1"/>
      <c r="C422" s="1"/>
      <c r="D422" s="1"/>
      <c r="E422" s="1"/>
      <c r="F422" s="1"/>
    </row>
    <row r="423" spans="1:6" x14ac:dyDescent="0.2">
      <c r="A423" s="5"/>
      <c r="B423" s="1"/>
      <c r="C423" s="1"/>
      <c r="D423" s="1"/>
      <c r="E423" s="1"/>
      <c r="F423" s="1"/>
    </row>
    <row r="424" spans="1:6" x14ac:dyDescent="0.2">
      <c r="A424" s="5"/>
      <c r="B424" s="1"/>
      <c r="C424" s="1"/>
      <c r="D424" s="1"/>
      <c r="E424" s="1"/>
      <c r="F424" s="1"/>
    </row>
    <row r="425" spans="1:6" x14ac:dyDescent="0.2">
      <c r="A425" s="5"/>
      <c r="B425" s="1"/>
      <c r="C425" s="1"/>
      <c r="D425" s="1"/>
      <c r="E425" s="1"/>
      <c r="F425" s="1"/>
    </row>
    <row r="426" spans="1:6" x14ac:dyDescent="0.2">
      <c r="A426" s="5"/>
      <c r="B426" s="1"/>
      <c r="C426" s="1"/>
      <c r="D426" s="1"/>
      <c r="E426" s="1"/>
      <c r="F426" s="1"/>
    </row>
    <row r="427" spans="1:6" x14ac:dyDescent="0.2">
      <c r="A427" s="5"/>
      <c r="B427" s="1"/>
      <c r="C427" s="1"/>
      <c r="D427" s="1"/>
      <c r="E427" s="1"/>
      <c r="F427" s="1"/>
    </row>
    <row r="428" spans="1:6" x14ac:dyDescent="0.2">
      <c r="A428" s="5"/>
      <c r="B428" s="1"/>
      <c r="C428" s="1"/>
      <c r="D428" s="1"/>
      <c r="E428" s="1"/>
      <c r="F428" s="1"/>
    </row>
    <row r="429" spans="1:6" x14ac:dyDescent="0.2">
      <c r="A429" s="5"/>
      <c r="B429" s="1"/>
      <c r="C429" s="1"/>
      <c r="D429" s="1"/>
      <c r="E429" s="1"/>
      <c r="F429" s="1"/>
    </row>
    <row r="430" spans="1:6" x14ac:dyDescent="0.2">
      <c r="A430" s="5"/>
      <c r="B430" s="1"/>
      <c r="C430" s="1"/>
      <c r="D430" s="1"/>
      <c r="E430" s="1"/>
      <c r="F430" s="1"/>
    </row>
    <row r="431" spans="1:6" x14ac:dyDescent="0.2">
      <c r="A431" s="5"/>
      <c r="B431" s="1"/>
      <c r="C431" s="1"/>
      <c r="D431" s="1"/>
      <c r="E431" s="1"/>
      <c r="F431" s="1"/>
    </row>
    <row r="432" spans="1:6" x14ac:dyDescent="0.2">
      <c r="A432" s="5"/>
      <c r="B432" s="1"/>
      <c r="C432" s="1"/>
      <c r="D432" s="1"/>
      <c r="E432" s="1"/>
      <c r="F432" s="1"/>
    </row>
    <row r="433" spans="1:6" x14ac:dyDescent="0.2">
      <c r="A433" s="5"/>
      <c r="B433" s="1"/>
      <c r="C433" s="1"/>
      <c r="D433" s="1"/>
      <c r="E433" s="1"/>
      <c r="F433" s="1"/>
    </row>
    <row r="434" spans="1:6" x14ac:dyDescent="0.2">
      <c r="A434" s="5"/>
      <c r="B434" s="1"/>
      <c r="C434" s="1"/>
      <c r="D434" s="1"/>
      <c r="E434" s="1"/>
      <c r="F434" s="1"/>
    </row>
    <row r="435" spans="1:6" x14ac:dyDescent="0.2">
      <c r="A435" s="5"/>
      <c r="B435" s="1"/>
      <c r="C435" s="1"/>
      <c r="D435" s="1"/>
      <c r="E435" s="1"/>
      <c r="F435" s="1"/>
    </row>
    <row r="436" spans="1:6" x14ac:dyDescent="0.2">
      <c r="A436" s="5"/>
      <c r="B436" s="1"/>
      <c r="C436" s="1"/>
      <c r="D436" s="1"/>
      <c r="E436" s="1"/>
      <c r="F436" s="1"/>
    </row>
    <row r="437" spans="1:6" x14ac:dyDescent="0.2">
      <c r="A437" s="5"/>
      <c r="B437" s="1"/>
      <c r="C437" s="1"/>
      <c r="D437" s="1"/>
      <c r="E437" s="1"/>
      <c r="F437" s="1"/>
    </row>
    <row r="438" spans="1:6" x14ac:dyDescent="0.2">
      <c r="A438" s="5"/>
      <c r="B438" s="1"/>
      <c r="C438" s="1"/>
      <c r="D438" s="1"/>
      <c r="E438" s="1"/>
      <c r="F438" s="1"/>
    </row>
    <row r="439" spans="1:6" x14ac:dyDescent="0.2">
      <c r="A439" s="5"/>
      <c r="B439" s="1"/>
      <c r="C439" s="1"/>
      <c r="D439" s="1"/>
      <c r="E439" s="1"/>
      <c r="F439" s="1"/>
    </row>
    <row r="440" spans="1:6" x14ac:dyDescent="0.2">
      <c r="A440" s="5"/>
      <c r="B440" s="1"/>
      <c r="C440" s="1"/>
      <c r="D440" s="1"/>
      <c r="E440" s="1"/>
      <c r="F440" s="1"/>
    </row>
    <row r="441" spans="1:6" x14ac:dyDescent="0.2">
      <c r="A441" s="5"/>
      <c r="B441" s="1"/>
      <c r="C441" s="1"/>
      <c r="D441" s="1"/>
      <c r="E441" s="1"/>
      <c r="F441" s="1"/>
    </row>
    <row r="442" spans="1:6" x14ac:dyDescent="0.2">
      <c r="A442" s="5"/>
      <c r="B442" s="1"/>
      <c r="C442" s="1"/>
      <c r="D442" s="1"/>
      <c r="E442" s="1"/>
      <c r="F442" s="1"/>
    </row>
    <row r="443" spans="1:6" x14ac:dyDescent="0.2">
      <c r="A443" s="5"/>
      <c r="B443" s="1"/>
      <c r="C443" s="1"/>
      <c r="D443" s="1"/>
      <c r="E443" s="1"/>
      <c r="F443" s="1"/>
    </row>
    <row r="444" spans="1:6" x14ac:dyDescent="0.2">
      <c r="A444" s="5"/>
      <c r="B444" s="1"/>
      <c r="C444" s="1"/>
      <c r="D444" s="1"/>
      <c r="E444" s="1"/>
      <c r="F444" s="1"/>
    </row>
    <row r="445" spans="1:6" x14ac:dyDescent="0.2">
      <c r="A445" s="5"/>
      <c r="B445" s="1"/>
      <c r="C445" s="1"/>
      <c r="D445" s="1"/>
      <c r="E445" s="1"/>
      <c r="F445" s="1"/>
    </row>
    <row r="446" spans="1:6" x14ac:dyDescent="0.2">
      <c r="A446" s="5"/>
      <c r="B446" s="1"/>
      <c r="C446" s="1"/>
      <c r="D446" s="1"/>
      <c r="E446" s="1"/>
      <c r="F446" s="1"/>
    </row>
    <row r="447" spans="1:6" x14ac:dyDescent="0.2">
      <c r="A447" s="5"/>
      <c r="B447" s="1"/>
      <c r="C447" s="1"/>
      <c r="D447" s="1"/>
      <c r="E447" s="1"/>
      <c r="F447" s="1"/>
    </row>
    <row r="448" spans="1:6" x14ac:dyDescent="0.2">
      <c r="A448" s="5"/>
      <c r="B448" s="1"/>
      <c r="C448" s="1"/>
      <c r="D448" s="1"/>
      <c r="E448" s="1"/>
      <c r="F448" s="1"/>
    </row>
    <row r="449" spans="1:6" x14ac:dyDescent="0.2">
      <c r="A449" s="5"/>
      <c r="B449" s="1"/>
      <c r="C449" s="1"/>
      <c r="D449" s="1"/>
      <c r="E449" s="1"/>
      <c r="F449" s="1"/>
    </row>
    <row r="450" spans="1:6" x14ac:dyDescent="0.2">
      <c r="A450" s="5"/>
      <c r="B450" s="1"/>
      <c r="C450" s="1"/>
      <c r="D450" s="1"/>
      <c r="E450" s="1"/>
      <c r="F450" s="1"/>
    </row>
    <row r="451" spans="1:6" x14ac:dyDescent="0.2">
      <c r="A451" s="5"/>
      <c r="B451" s="1"/>
      <c r="C451" s="1"/>
      <c r="D451" s="1"/>
      <c r="E451" s="1"/>
      <c r="F451" s="1"/>
    </row>
    <row r="452" spans="1:6" x14ac:dyDescent="0.2">
      <c r="A452" s="5"/>
      <c r="B452" s="1"/>
      <c r="C452" s="1"/>
      <c r="D452" s="1"/>
      <c r="E452" s="1"/>
      <c r="F452" s="1"/>
    </row>
    <row r="453" spans="1:6" x14ac:dyDescent="0.2">
      <c r="A453" s="5"/>
      <c r="B453" s="1"/>
      <c r="C453" s="1"/>
      <c r="D453" s="1"/>
      <c r="E453" s="1"/>
      <c r="F453" s="1"/>
    </row>
    <row r="454" spans="1:6" x14ac:dyDescent="0.2">
      <c r="A454" s="5"/>
      <c r="B454" s="1"/>
      <c r="C454" s="1"/>
      <c r="D454" s="1"/>
      <c r="E454" s="1"/>
      <c r="F454" s="1"/>
    </row>
    <row r="455" spans="1:6" x14ac:dyDescent="0.2">
      <c r="A455" s="5"/>
      <c r="B455" s="1"/>
      <c r="C455" s="1"/>
      <c r="D455" s="1"/>
      <c r="E455" s="1"/>
      <c r="F455" s="1"/>
    </row>
    <row r="456" spans="1:6" x14ac:dyDescent="0.2">
      <c r="A456" s="5"/>
      <c r="B456" s="1"/>
      <c r="C456" s="1"/>
      <c r="D456" s="1"/>
      <c r="E456" s="1"/>
      <c r="F456" s="1"/>
    </row>
    <row r="457" spans="1:6" x14ac:dyDescent="0.2">
      <c r="A457" s="5"/>
      <c r="B457" s="1"/>
      <c r="C457" s="1"/>
      <c r="D457" s="1"/>
      <c r="E457" s="1"/>
      <c r="F457" s="1"/>
    </row>
    <row r="458" spans="1:6" x14ac:dyDescent="0.2">
      <c r="A458" s="5"/>
      <c r="B458" s="1"/>
      <c r="C458" s="1"/>
      <c r="D458" s="1"/>
      <c r="E458" s="1"/>
      <c r="F458" s="1"/>
    </row>
    <row r="459" spans="1:6" x14ac:dyDescent="0.2">
      <c r="A459" s="3"/>
      <c r="B459" s="3"/>
      <c r="C459" s="3"/>
      <c r="D459" s="3"/>
      <c r="E459" s="3"/>
      <c r="F459" s="3"/>
    </row>
    <row r="460" spans="1:6" x14ac:dyDescent="0.2">
      <c r="A460" s="3"/>
      <c r="B460" s="3"/>
      <c r="C460" s="3"/>
      <c r="D460" s="3"/>
      <c r="E460" s="3"/>
      <c r="F460" s="3"/>
    </row>
    <row r="461" spans="1:6" x14ac:dyDescent="0.2">
      <c r="A461" s="3"/>
      <c r="B461" s="3"/>
      <c r="C461" s="3"/>
      <c r="D461" s="3"/>
      <c r="E461" s="3"/>
      <c r="F461" s="3"/>
    </row>
    <row r="462" spans="1:6" x14ac:dyDescent="0.2">
      <c r="A462" s="3"/>
      <c r="B462" s="3"/>
      <c r="C462" s="3"/>
      <c r="D462" s="3"/>
      <c r="E462" s="3"/>
      <c r="F462" s="3"/>
    </row>
    <row r="463" spans="1:6" x14ac:dyDescent="0.2">
      <c r="A463" s="3"/>
      <c r="B463" s="3"/>
      <c r="C463" s="3"/>
      <c r="D463" s="3"/>
      <c r="E463" s="3"/>
      <c r="F463" s="3"/>
    </row>
    <row r="464" spans="1:6" x14ac:dyDescent="0.2">
      <c r="A464" s="3"/>
      <c r="B464" s="3"/>
      <c r="C464" s="3"/>
      <c r="D464" s="3"/>
      <c r="E464" s="3"/>
      <c r="F464" s="3"/>
    </row>
    <row r="465" spans="1:6" x14ac:dyDescent="0.2">
      <c r="A465" s="3"/>
      <c r="B465" s="3"/>
      <c r="C465" s="3"/>
      <c r="D465" s="3"/>
      <c r="E465" s="3"/>
      <c r="F465" s="3"/>
    </row>
    <row r="466" spans="1:6" x14ac:dyDescent="0.2">
      <c r="A466" s="3"/>
      <c r="B466" s="3"/>
      <c r="C466" s="3"/>
      <c r="D466" s="3"/>
      <c r="E466" s="3"/>
      <c r="F466" s="3"/>
    </row>
    <row r="467" spans="1:6" x14ac:dyDescent="0.2">
      <c r="A467" s="3"/>
      <c r="B467" s="3"/>
      <c r="C467" s="3"/>
      <c r="D467" s="3"/>
      <c r="E467" s="3"/>
      <c r="F467" s="3"/>
    </row>
    <row r="468" spans="1:6" x14ac:dyDescent="0.2">
      <c r="A468" s="3"/>
      <c r="B468" s="3"/>
      <c r="C468" s="3"/>
      <c r="D468" s="3"/>
      <c r="E468" s="3"/>
      <c r="F468" s="3"/>
    </row>
    <row r="469" spans="1:6" x14ac:dyDescent="0.2">
      <c r="A469" s="3"/>
      <c r="B469" s="3"/>
      <c r="C469" s="3"/>
      <c r="D469" s="3"/>
      <c r="E469" s="3"/>
      <c r="F469" s="3"/>
    </row>
    <row r="470" spans="1:6" x14ac:dyDescent="0.2">
      <c r="A470" s="3"/>
      <c r="B470" s="3"/>
      <c r="C470" s="3"/>
      <c r="D470" s="3"/>
      <c r="E470" s="3"/>
      <c r="F470" s="3"/>
    </row>
    <row r="471" spans="1:6" x14ac:dyDescent="0.2">
      <c r="A471" s="3"/>
      <c r="B471" s="3"/>
      <c r="C471" s="3"/>
      <c r="D471" s="3"/>
      <c r="E471" s="3"/>
      <c r="F471" s="3"/>
    </row>
    <row r="472" spans="1:6" x14ac:dyDescent="0.2">
      <c r="A472" s="3"/>
      <c r="B472" s="3"/>
      <c r="C472" s="3"/>
      <c r="D472" s="3"/>
      <c r="E472" s="3"/>
      <c r="F472" s="3"/>
    </row>
    <row r="473" spans="1:6" x14ac:dyDescent="0.2">
      <c r="A473" s="3"/>
      <c r="B473" s="3"/>
      <c r="C473" s="3"/>
      <c r="D473" s="3"/>
      <c r="E473" s="3"/>
      <c r="F473" s="3"/>
    </row>
    <row r="474" spans="1:6" x14ac:dyDescent="0.2">
      <c r="A474" s="3"/>
      <c r="B474" s="3"/>
      <c r="C474" s="3"/>
      <c r="D474" s="3"/>
      <c r="E474" s="3"/>
      <c r="F474" s="3"/>
    </row>
    <row r="475" spans="1:6" x14ac:dyDescent="0.2">
      <c r="A475" s="3"/>
      <c r="B475" s="3"/>
      <c r="C475" s="3"/>
      <c r="D475" s="3"/>
      <c r="E475" s="3"/>
      <c r="F475" s="3"/>
    </row>
    <row r="476" spans="1:6" x14ac:dyDescent="0.2">
      <c r="A476" s="3"/>
      <c r="B476" s="3"/>
      <c r="C476" s="3"/>
      <c r="D476" s="3"/>
      <c r="E476" s="3"/>
      <c r="F476" s="3"/>
    </row>
    <row r="477" spans="1:6" x14ac:dyDescent="0.2">
      <c r="A477" s="3"/>
      <c r="B477" s="3"/>
      <c r="C477" s="3"/>
      <c r="D477" s="3"/>
      <c r="E477" s="3"/>
      <c r="F477" s="3"/>
    </row>
    <row r="478" spans="1:6" x14ac:dyDescent="0.2">
      <c r="A478" s="3"/>
      <c r="B478" s="3"/>
      <c r="C478" s="3"/>
      <c r="D478" s="3"/>
      <c r="E478" s="3"/>
      <c r="F478" s="3"/>
    </row>
    <row r="479" spans="1:6" x14ac:dyDescent="0.2">
      <c r="A479" s="3"/>
      <c r="B479" s="3"/>
      <c r="C479" s="3"/>
      <c r="D479" s="3"/>
      <c r="E479" s="3"/>
      <c r="F479" s="3"/>
    </row>
    <row r="480" spans="1:6" x14ac:dyDescent="0.2">
      <c r="A480" s="3"/>
      <c r="B480" s="3"/>
      <c r="C480" s="3"/>
      <c r="D480" s="3"/>
      <c r="E480" s="3"/>
      <c r="F480" s="3"/>
    </row>
    <row r="481" spans="1:6" x14ac:dyDescent="0.2">
      <c r="A481" s="3"/>
      <c r="B481" s="3"/>
      <c r="C481" s="3"/>
      <c r="D481" s="3"/>
      <c r="E481" s="3"/>
      <c r="F481" s="3"/>
    </row>
    <row r="482" spans="1:6" x14ac:dyDescent="0.2">
      <c r="A482" s="3"/>
      <c r="B482" s="3"/>
      <c r="C482" s="3"/>
      <c r="D482" s="3"/>
      <c r="E482" s="3"/>
      <c r="F482" s="3"/>
    </row>
    <row r="483" spans="1:6" x14ac:dyDescent="0.2">
      <c r="A483" s="3"/>
      <c r="B483" s="3"/>
      <c r="C483" s="3"/>
      <c r="D483" s="3"/>
      <c r="E483" s="3"/>
      <c r="F483" s="3"/>
    </row>
    <row r="484" spans="1:6" x14ac:dyDescent="0.2">
      <c r="A484" s="3"/>
      <c r="B484" s="3"/>
      <c r="C484" s="3"/>
      <c r="D484" s="3"/>
      <c r="E484" s="3"/>
      <c r="F484" s="3"/>
    </row>
    <row r="485" spans="1:6" x14ac:dyDescent="0.2">
      <c r="A485" s="3"/>
      <c r="B485" s="3"/>
      <c r="C485" s="3"/>
      <c r="D485" s="3"/>
      <c r="E485" s="3"/>
      <c r="F485" s="3"/>
    </row>
    <row r="486" spans="1:6" x14ac:dyDescent="0.2">
      <c r="A486" s="3"/>
      <c r="B486" s="3"/>
      <c r="C486" s="3"/>
      <c r="D486" s="3"/>
      <c r="E486" s="3"/>
      <c r="F486" s="3"/>
    </row>
    <row r="487" spans="1:6" x14ac:dyDescent="0.2">
      <c r="A487" s="3"/>
      <c r="B487" s="3"/>
      <c r="C487" s="3"/>
      <c r="D487" s="3"/>
      <c r="E487" s="3"/>
      <c r="F487" s="3"/>
    </row>
    <row r="488" spans="1:6" x14ac:dyDescent="0.2">
      <c r="A488" s="3"/>
      <c r="B488" s="3"/>
      <c r="C488" s="3"/>
      <c r="D488" s="3"/>
      <c r="E488" s="3"/>
      <c r="F488" s="3"/>
    </row>
    <row r="489" spans="1:6" x14ac:dyDescent="0.2">
      <c r="A489" s="3"/>
      <c r="B489" s="3"/>
      <c r="C489" s="3"/>
      <c r="D489" s="3"/>
      <c r="E489" s="3"/>
      <c r="F489" s="3"/>
    </row>
    <row r="490" spans="1:6" x14ac:dyDescent="0.2">
      <c r="A490" s="3"/>
      <c r="B490" s="3"/>
      <c r="C490" s="3"/>
      <c r="D490" s="3"/>
      <c r="E490" s="3"/>
      <c r="F490" s="3"/>
    </row>
    <row r="491" spans="1:6" x14ac:dyDescent="0.2">
      <c r="A491" s="3"/>
      <c r="B491" s="3"/>
      <c r="C491" s="3"/>
      <c r="D491" s="3"/>
      <c r="E491" s="3"/>
      <c r="F491" s="3"/>
    </row>
    <row r="492" spans="1:6" x14ac:dyDescent="0.2">
      <c r="A492" s="3"/>
      <c r="B492" s="3"/>
      <c r="C492" s="3"/>
      <c r="D492" s="3"/>
      <c r="E492" s="3"/>
      <c r="F492" s="3"/>
    </row>
    <row r="493" spans="1:6" x14ac:dyDescent="0.2">
      <c r="A493" s="3"/>
      <c r="B493" s="3"/>
      <c r="C493" s="3"/>
      <c r="D493" s="3"/>
      <c r="E493" s="3"/>
      <c r="F493" s="3"/>
    </row>
    <row r="494" spans="1:6" x14ac:dyDescent="0.2">
      <c r="A494" s="3"/>
      <c r="B494" s="3"/>
      <c r="C494" s="3"/>
      <c r="D494" s="3"/>
      <c r="E494" s="3"/>
      <c r="F494" s="3"/>
    </row>
    <row r="495" spans="1:6" x14ac:dyDescent="0.2">
      <c r="A495" s="3"/>
      <c r="B495" s="3"/>
      <c r="C495" s="3"/>
      <c r="D495" s="3"/>
      <c r="E495" s="3"/>
      <c r="F495" s="3"/>
    </row>
    <row r="496" spans="1:6" x14ac:dyDescent="0.2">
      <c r="A496" s="3"/>
      <c r="B496" s="3"/>
      <c r="C496" s="3"/>
      <c r="D496" s="3"/>
      <c r="E496" s="3"/>
      <c r="F496" s="3"/>
    </row>
    <row r="497" spans="1:6" x14ac:dyDescent="0.2">
      <c r="A497" s="3"/>
      <c r="B497" s="3"/>
      <c r="C497" s="3"/>
      <c r="D497" s="3"/>
      <c r="E497" s="3"/>
      <c r="F497" s="3"/>
    </row>
    <row r="498" spans="1:6" x14ac:dyDescent="0.2">
      <c r="A498" s="3"/>
      <c r="B498" s="3"/>
      <c r="C498" s="3"/>
      <c r="D498" s="3"/>
      <c r="E498" s="3"/>
      <c r="F498" s="3"/>
    </row>
    <row r="499" spans="1:6" x14ac:dyDescent="0.2">
      <c r="A499" s="3"/>
      <c r="B499" s="3"/>
      <c r="C499" s="3"/>
      <c r="D499" s="3"/>
      <c r="E499" s="3"/>
      <c r="F499" s="3"/>
    </row>
    <row r="500" spans="1:6" x14ac:dyDescent="0.2">
      <c r="A500" s="3"/>
      <c r="B500" s="3"/>
      <c r="C500" s="3"/>
      <c r="D500" s="3"/>
      <c r="E500" s="3"/>
      <c r="F500" s="3"/>
    </row>
    <row r="501" spans="1:6" x14ac:dyDescent="0.2">
      <c r="A501" s="3"/>
      <c r="B501" s="3"/>
      <c r="C501" s="3"/>
      <c r="D501" s="3"/>
      <c r="E501" s="3"/>
      <c r="F501" s="3"/>
    </row>
    <row r="502" spans="1:6" x14ac:dyDescent="0.2">
      <c r="A502" s="3"/>
      <c r="B502" s="3"/>
      <c r="C502" s="3"/>
      <c r="D502" s="3"/>
      <c r="E502" s="3"/>
      <c r="F502" s="3"/>
    </row>
    <row r="503" spans="1:6" x14ac:dyDescent="0.2">
      <c r="A503" s="3"/>
      <c r="B503" s="3"/>
      <c r="C503" s="3"/>
      <c r="D503" s="3"/>
      <c r="E503" s="3"/>
      <c r="F503" s="3"/>
    </row>
    <row r="504" spans="1:6" x14ac:dyDescent="0.2">
      <c r="A504" s="3"/>
      <c r="B504" s="3"/>
      <c r="C504" s="3"/>
      <c r="D504" s="3"/>
      <c r="E504" s="3"/>
      <c r="F504" s="3"/>
    </row>
    <row r="505" spans="1:6" x14ac:dyDescent="0.2">
      <c r="A505" s="3"/>
      <c r="B505" s="3"/>
      <c r="C505" s="3"/>
      <c r="D505" s="3"/>
      <c r="E505" s="3"/>
      <c r="F505" s="3"/>
    </row>
    <row r="506" spans="1:6" x14ac:dyDescent="0.2">
      <c r="A506" s="3"/>
      <c r="B506" s="3"/>
      <c r="C506" s="3"/>
      <c r="D506" s="3"/>
      <c r="E506" s="3"/>
      <c r="F506" s="3"/>
    </row>
    <row r="507" spans="1:6" x14ac:dyDescent="0.2">
      <c r="A507" s="3"/>
      <c r="B507" s="3"/>
      <c r="C507" s="3"/>
      <c r="D507" s="3"/>
      <c r="E507" s="3"/>
      <c r="F507" s="3"/>
    </row>
    <row r="508" spans="1:6" x14ac:dyDescent="0.2">
      <c r="A508" s="3"/>
      <c r="B508" s="3"/>
      <c r="C508" s="3"/>
      <c r="D508" s="3"/>
      <c r="E508" s="3"/>
      <c r="F508" s="3"/>
    </row>
    <row r="509" spans="1:6" x14ac:dyDescent="0.2">
      <c r="A509" s="3"/>
      <c r="B509" s="3"/>
      <c r="C509" s="3"/>
      <c r="D509" s="3"/>
      <c r="E509" s="3"/>
      <c r="F509" s="3"/>
    </row>
    <row r="510" spans="1:6" x14ac:dyDescent="0.2">
      <c r="A510" s="3"/>
      <c r="B510" s="3"/>
      <c r="C510" s="3"/>
      <c r="D510" s="3"/>
      <c r="E510" s="3"/>
      <c r="F510" s="3"/>
    </row>
    <row r="511" spans="1:6" x14ac:dyDescent="0.2">
      <c r="A511" s="3"/>
      <c r="B511" s="3"/>
      <c r="C511" s="3"/>
      <c r="D511" s="3"/>
      <c r="E511" s="3"/>
      <c r="F511" s="3"/>
    </row>
    <row r="512" spans="1:6" x14ac:dyDescent="0.2">
      <c r="A512" s="3"/>
      <c r="B512" s="3"/>
      <c r="C512" s="3"/>
      <c r="D512" s="3"/>
      <c r="E512" s="3"/>
      <c r="F512" s="3"/>
    </row>
    <row r="513" spans="1:6" x14ac:dyDescent="0.2">
      <c r="A513" s="3"/>
      <c r="B513" s="3"/>
      <c r="C513" s="3"/>
      <c r="D513" s="3"/>
      <c r="E513" s="3"/>
      <c r="F513" s="3"/>
    </row>
    <row r="514" spans="1:6" x14ac:dyDescent="0.2">
      <c r="A514" s="3"/>
      <c r="B514" s="3"/>
      <c r="C514" s="3"/>
      <c r="D514" s="3"/>
      <c r="E514" s="3"/>
      <c r="F514" s="3"/>
    </row>
    <row r="515" spans="1:6" x14ac:dyDescent="0.2">
      <c r="A515" s="3"/>
      <c r="B515" s="3"/>
      <c r="C515" s="3"/>
      <c r="D515" s="3"/>
      <c r="E515" s="3"/>
      <c r="F515" s="3"/>
    </row>
    <row r="516" spans="1:6" x14ac:dyDescent="0.2">
      <c r="A516" s="3"/>
      <c r="B516" s="3"/>
      <c r="C516" s="3"/>
      <c r="D516" s="3"/>
      <c r="E516" s="3"/>
      <c r="F516" s="3"/>
    </row>
    <row r="517" spans="1:6" x14ac:dyDescent="0.2">
      <c r="A517" s="3"/>
      <c r="B517" s="3"/>
      <c r="C517" s="3"/>
      <c r="D517" s="3"/>
      <c r="E517" s="3"/>
      <c r="F517" s="3"/>
    </row>
    <row r="518" spans="1:6" x14ac:dyDescent="0.2">
      <c r="A518" s="3"/>
      <c r="B518" s="3"/>
      <c r="C518" s="3"/>
      <c r="D518" s="3"/>
      <c r="E518" s="3"/>
      <c r="F518" s="3"/>
    </row>
    <row r="519" spans="1:6" x14ac:dyDescent="0.2">
      <c r="A519" s="3"/>
      <c r="B519" s="3"/>
      <c r="C519" s="3"/>
      <c r="D519" s="3"/>
      <c r="E519" s="3"/>
      <c r="F519" s="3"/>
    </row>
    <row r="520" spans="1:6" x14ac:dyDescent="0.2">
      <c r="A520" s="3"/>
      <c r="B520" s="3"/>
      <c r="C520" s="3"/>
      <c r="D520" s="3"/>
      <c r="E520" s="3"/>
      <c r="F520" s="3"/>
    </row>
    <row r="521" spans="1:6" x14ac:dyDescent="0.2">
      <c r="A521" s="3"/>
      <c r="B521" s="3"/>
      <c r="C521" s="3"/>
      <c r="D521" s="3"/>
      <c r="E521" s="3"/>
      <c r="F521" s="3"/>
    </row>
    <row r="522" spans="1:6" x14ac:dyDescent="0.2">
      <c r="A522" s="3"/>
      <c r="B522" s="3"/>
      <c r="C522" s="3"/>
      <c r="D522" s="3"/>
      <c r="E522" s="3"/>
      <c r="F522" s="3"/>
    </row>
    <row r="523" spans="1:6" x14ac:dyDescent="0.2">
      <c r="A523" s="3"/>
      <c r="B523" s="3"/>
      <c r="C523" s="3"/>
      <c r="D523" s="3"/>
      <c r="E523" s="3"/>
      <c r="F523" s="3"/>
    </row>
    <row r="524" spans="1:6" x14ac:dyDescent="0.2">
      <c r="A524" s="3"/>
      <c r="B524" s="3"/>
      <c r="C524" s="3"/>
      <c r="D524" s="3"/>
      <c r="E524" s="3"/>
      <c r="F524" s="3"/>
    </row>
    <row r="525" spans="1:6" x14ac:dyDescent="0.2">
      <c r="A525" s="3"/>
      <c r="B525" s="3"/>
      <c r="C525" s="3"/>
      <c r="D525" s="3"/>
      <c r="E525" s="3"/>
      <c r="F525" s="3"/>
    </row>
    <row r="526" spans="1:6" x14ac:dyDescent="0.2">
      <c r="A526" s="3"/>
      <c r="B526" s="3"/>
      <c r="C526" s="3"/>
      <c r="D526" s="3"/>
      <c r="E526" s="3"/>
      <c r="F526" s="3"/>
    </row>
    <row r="527" spans="1:6" x14ac:dyDescent="0.2">
      <c r="A527" s="3"/>
      <c r="B527" s="3"/>
      <c r="C527" s="3"/>
      <c r="D527" s="3"/>
      <c r="E527" s="3"/>
      <c r="F527" s="3"/>
    </row>
    <row r="528" spans="1:6" x14ac:dyDescent="0.2">
      <c r="A528" s="3"/>
      <c r="B528" s="3"/>
      <c r="C528" s="3"/>
      <c r="D528" s="3"/>
      <c r="E528" s="3"/>
      <c r="F528" s="3"/>
    </row>
    <row r="529" spans="1:6" x14ac:dyDescent="0.2">
      <c r="A529" s="3"/>
      <c r="B529" s="3"/>
      <c r="C529" s="3"/>
      <c r="D529" s="3"/>
      <c r="E529" s="3"/>
      <c r="F529" s="3"/>
    </row>
    <row r="530" spans="1:6" x14ac:dyDescent="0.2">
      <c r="A530" s="3"/>
      <c r="B530" s="3"/>
      <c r="C530" s="3"/>
      <c r="D530" s="3"/>
      <c r="E530" s="3"/>
      <c r="F530" s="3"/>
    </row>
    <row r="531" spans="1:6" x14ac:dyDescent="0.2">
      <c r="A531" s="3"/>
      <c r="B531" s="3"/>
      <c r="C531" s="3"/>
      <c r="D531" s="3"/>
      <c r="E531" s="3"/>
      <c r="F531" s="3"/>
    </row>
    <row r="532" spans="1:6" x14ac:dyDescent="0.2">
      <c r="A532" s="3"/>
      <c r="B532" s="3"/>
      <c r="C532" s="3"/>
      <c r="D532" s="3"/>
      <c r="E532" s="3"/>
      <c r="F532" s="3"/>
    </row>
    <row r="533" spans="1:6" x14ac:dyDescent="0.2">
      <c r="A533" s="3"/>
      <c r="B533" s="3"/>
      <c r="C533" s="3"/>
      <c r="D533" s="3"/>
      <c r="E533" s="3"/>
      <c r="F533" s="3"/>
    </row>
    <row r="534" spans="1:6" x14ac:dyDescent="0.2">
      <c r="A534" s="3"/>
      <c r="B534" s="3"/>
      <c r="C534" s="3"/>
      <c r="D534" s="3"/>
      <c r="E534" s="3"/>
      <c r="F534" s="3"/>
    </row>
    <row r="535" spans="1:6" x14ac:dyDescent="0.2">
      <c r="A535" s="3"/>
      <c r="B535" s="3"/>
      <c r="C535" s="3"/>
      <c r="D535" s="3"/>
      <c r="E535" s="3"/>
      <c r="F535" s="3"/>
    </row>
    <row r="536" spans="1:6" x14ac:dyDescent="0.2">
      <c r="A536" s="3"/>
      <c r="B536" s="3"/>
      <c r="C536" s="3"/>
      <c r="D536" s="3"/>
      <c r="E536" s="3"/>
      <c r="F536" s="3"/>
    </row>
    <row r="537" spans="1:6" x14ac:dyDescent="0.2">
      <c r="A537" s="3"/>
      <c r="B537" s="3"/>
      <c r="C537" s="3"/>
      <c r="D537" s="3"/>
      <c r="E537" s="3"/>
      <c r="F537" s="3"/>
    </row>
    <row r="538" spans="1:6" x14ac:dyDescent="0.2">
      <c r="A538" s="3"/>
      <c r="B538" s="3"/>
      <c r="C538" s="3"/>
      <c r="D538" s="3"/>
      <c r="E538" s="3"/>
      <c r="F538" s="3"/>
    </row>
    <row r="539" spans="1:6" x14ac:dyDescent="0.2">
      <c r="A539" s="3"/>
      <c r="B539" s="3"/>
      <c r="C539" s="3"/>
      <c r="D539" s="3"/>
      <c r="E539" s="3"/>
      <c r="F539" s="3"/>
    </row>
    <row r="540" spans="1:6" x14ac:dyDescent="0.2">
      <c r="A540" s="3"/>
      <c r="B540" s="3"/>
      <c r="C540" s="3"/>
      <c r="D540" s="3"/>
      <c r="E540" s="3"/>
      <c r="F540" s="3"/>
    </row>
    <row r="541" spans="1:6" x14ac:dyDescent="0.2">
      <c r="A541" s="3"/>
      <c r="B541" s="3"/>
      <c r="C541" s="3"/>
      <c r="D541" s="3"/>
      <c r="E541" s="3"/>
      <c r="F541" s="3"/>
    </row>
    <row r="542" spans="1:6" x14ac:dyDescent="0.2">
      <c r="A542" s="3"/>
      <c r="B542" s="3"/>
      <c r="C542" s="3"/>
      <c r="D542" s="3"/>
      <c r="E542" s="3"/>
      <c r="F542" s="3"/>
    </row>
    <row r="543" spans="1:6" x14ac:dyDescent="0.2">
      <c r="A543" s="3"/>
      <c r="B543" s="3"/>
      <c r="C543" s="3"/>
      <c r="D543" s="3"/>
      <c r="E543" s="3"/>
      <c r="F543" s="3"/>
    </row>
    <row r="544" spans="1:6" x14ac:dyDescent="0.2">
      <c r="A544" s="3"/>
      <c r="B544" s="3"/>
      <c r="C544" s="3"/>
      <c r="D544" s="3"/>
      <c r="E544" s="3"/>
      <c r="F544" s="3"/>
    </row>
    <row r="545" spans="1:6" x14ac:dyDescent="0.2">
      <c r="A545" s="3"/>
      <c r="B545" s="3"/>
      <c r="C545" s="3"/>
      <c r="D545" s="3"/>
      <c r="E545" s="3"/>
      <c r="F545" s="3"/>
    </row>
    <row r="546" spans="1:6" x14ac:dyDescent="0.2">
      <c r="A546" s="3"/>
      <c r="B546" s="3"/>
      <c r="C546" s="3"/>
      <c r="D546" s="3"/>
      <c r="E546" s="3"/>
      <c r="F546" s="3"/>
    </row>
    <row r="547" spans="1:6" x14ac:dyDescent="0.2">
      <c r="A547" s="3"/>
      <c r="B547" s="3"/>
      <c r="C547" s="3"/>
      <c r="D547" s="3"/>
      <c r="E547" s="3"/>
      <c r="F547" s="3"/>
    </row>
    <row r="548" spans="1:6" x14ac:dyDescent="0.2">
      <c r="A548" s="3"/>
      <c r="B548" s="3"/>
      <c r="C548" s="3"/>
      <c r="D548" s="3"/>
      <c r="E548" s="3"/>
      <c r="F548" s="3"/>
    </row>
    <row r="549" spans="1:6" x14ac:dyDescent="0.2">
      <c r="A549" s="3"/>
      <c r="B549" s="3"/>
      <c r="C549" s="3"/>
      <c r="D549" s="3"/>
      <c r="E549" s="3"/>
      <c r="F549" s="3"/>
    </row>
    <row r="550" spans="1:6" x14ac:dyDescent="0.2">
      <c r="A550" s="3"/>
      <c r="B550" s="3"/>
      <c r="C550" s="3"/>
      <c r="D550" s="3"/>
      <c r="E550" s="3"/>
      <c r="F550" s="3"/>
    </row>
    <row r="551" spans="1:6" x14ac:dyDescent="0.2">
      <c r="A551" s="3"/>
      <c r="B551" s="3"/>
      <c r="C551" s="3"/>
      <c r="D551" s="3"/>
      <c r="E551" s="3"/>
      <c r="F551" s="3"/>
    </row>
    <row r="552" spans="1:6" x14ac:dyDescent="0.2">
      <c r="A552" s="3"/>
      <c r="B552" s="3"/>
      <c r="C552" s="3"/>
      <c r="D552" s="3"/>
      <c r="E552" s="3"/>
      <c r="F552" s="3"/>
    </row>
    <row r="553" spans="1:6" x14ac:dyDescent="0.2">
      <c r="A553" s="3"/>
      <c r="B553" s="3"/>
      <c r="C553" s="3"/>
      <c r="D553" s="3"/>
      <c r="E553" s="3"/>
      <c r="F553" s="3"/>
    </row>
    <row r="554" spans="1:6" x14ac:dyDescent="0.2">
      <c r="A554" s="3"/>
      <c r="B554" s="3"/>
      <c r="C554" s="3"/>
      <c r="D554" s="3"/>
      <c r="E554" s="3"/>
      <c r="F554" s="3"/>
    </row>
    <row r="555" spans="1:6" x14ac:dyDescent="0.2">
      <c r="A555" s="3"/>
      <c r="B555" s="3"/>
      <c r="C555" s="3"/>
      <c r="D555" s="3"/>
      <c r="E555" s="3"/>
      <c r="F555" s="3"/>
    </row>
    <row r="556" spans="1:6" x14ac:dyDescent="0.2">
      <c r="A556" s="3"/>
      <c r="B556" s="3"/>
      <c r="C556" s="3"/>
      <c r="D556" s="3"/>
      <c r="E556" s="3"/>
      <c r="F556" s="3"/>
    </row>
    <row r="557" spans="1:6" x14ac:dyDescent="0.2">
      <c r="A557" s="3"/>
      <c r="B557" s="3"/>
      <c r="C557" s="3"/>
      <c r="D557" s="3"/>
      <c r="E557" s="3"/>
      <c r="F557" s="3"/>
    </row>
    <row r="558" spans="1:6" x14ac:dyDescent="0.2">
      <c r="A558" s="3"/>
      <c r="B558" s="3"/>
      <c r="C558" s="3"/>
      <c r="D558" s="3"/>
      <c r="E558" s="3"/>
      <c r="F558" s="3"/>
    </row>
    <row r="559" spans="1:6" x14ac:dyDescent="0.2">
      <c r="A559" s="3"/>
      <c r="B559" s="3"/>
      <c r="C559" s="3"/>
      <c r="D559" s="3"/>
      <c r="E559" s="3"/>
      <c r="F559" s="3"/>
    </row>
    <row r="560" spans="1:6" x14ac:dyDescent="0.2">
      <c r="A560" s="3"/>
      <c r="B560" s="3"/>
      <c r="C560" s="3"/>
      <c r="D560" s="3"/>
      <c r="E560" s="3"/>
      <c r="F560" s="3"/>
    </row>
    <row r="561" spans="1:6" x14ac:dyDescent="0.2">
      <c r="A561" s="3"/>
      <c r="B561" s="3"/>
      <c r="C561" s="3"/>
      <c r="D561" s="3"/>
      <c r="E561" s="3"/>
      <c r="F561" s="3"/>
    </row>
    <row r="562" spans="1:6" x14ac:dyDescent="0.2">
      <c r="A562" s="3"/>
      <c r="B562" s="3"/>
      <c r="C562" s="3"/>
      <c r="D562" s="3"/>
      <c r="E562" s="3"/>
      <c r="F562" s="3"/>
    </row>
    <row r="563" spans="1:6" x14ac:dyDescent="0.2">
      <c r="A563" s="3"/>
      <c r="B563" s="3"/>
      <c r="C563" s="3"/>
      <c r="D563" s="3"/>
      <c r="E563" s="3"/>
      <c r="F563" s="3"/>
    </row>
    <row r="564" spans="1:6" x14ac:dyDescent="0.2">
      <c r="A564" s="3"/>
      <c r="B564" s="3"/>
      <c r="C564" s="3"/>
      <c r="D564" s="3"/>
      <c r="E564" s="3"/>
      <c r="F564" s="3"/>
    </row>
    <row r="565" spans="1:6" x14ac:dyDescent="0.2">
      <c r="A565" s="3"/>
      <c r="B565" s="3"/>
      <c r="C565" s="3"/>
      <c r="D565" s="3"/>
      <c r="E565" s="3"/>
      <c r="F565" s="3"/>
    </row>
    <row r="566" spans="1:6" x14ac:dyDescent="0.2">
      <c r="A566" s="3"/>
      <c r="B566" s="3"/>
      <c r="C566" s="3"/>
      <c r="D566" s="3"/>
      <c r="E566" s="3"/>
      <c r="F566" s="3"/>
    </row>
    <row r="567" spans="1:6" x14ac:dyDescent="0.2">
      <c r="A567" s="3"/>
      <c r="B567" s="3"/>
      <c r="C567" s="3"/>
      <c r="D567" s="3"/>
      <c r="E567" s="3"/>
      <c r="F567" s="3"/>
    </row>
    <row r="568" spans="1:6" x14ac:dyDescent="0.2">
      <c r="A568" s="3"/>
      <c r="B568" s="3"/>
      <c r="C568" s="3"/>
      <c r="D568" s="3"/>
      <c r="E568" s="3"/>
      <c r="F568" s="3"/>
    </row>
    <row r="569" spans="1:6" x14ac:dyDescent="0.2">
      <c r="A569" s="3"/>
      <c r="B569" s="3"/>
      <c r="C569" s="3"/>
      <c r="D569" s="3"/>
      <c r="E569" s="3"/>
      <c r="F569" s="3"/>
    </row>
    <row r="570" spans="1:6" x14ac:dyDescent="0.2">
      <c r="A570" s="3"/>
      <c r="B570" s="3"/>
      <c r="C570" s="3"/>
      <c r="D570" s="3"/>
      <c r="E570" s="3"/>
      <c r="F570" s="3"/>
    </row>
    <row r="571" spans="1:6" x14ac:dyDescent="0.2">
      <c r="A571" s="3"/>
      <c r="B571" s="3"/>
      <c r="C571" s="3"/>
      <c r="D571" s="3"/>
      <c r="E571" s="3"/>
      <c r="F571" s="3"/>
    </row>
    <row r="572" spans="1:6" x14ac:dyDescent="0.2">
      <c r="A572" s="3"/>
      <c r="B572" s="3"/>
      <c r="C572" s="3"/>
      <c r="D572" s="3"/>
      <c r="E572" s="3"/>
      <c r="F572" s="3"/>
    </row>
    <row r="573" spans="1:6" x14ac:dyDescent="0.2">
      <c r="A573" s="3"/>
      <c r="B573" s="3"/>
      <c r="C573" s="3"/>
      <c r="D573" s="3"/>
      <c r="E573" s="3"/>
      <c r="F573" s="3"/>
    </row>
    <row r="574" spans="1:6" x14ac:dyDescent="0.2">
      <c r="A574" s="3"/>
      <c r="B574" s="3"/>
      <c r="C574" s="3"/>
      <c r="D574" s="3"/>
      <c r="E574" s="3"/>
      <c r="F574" s="3"/>
    </row>
    <row r="587" spans="1:15" s="2" customFormat="1" x14ac:dyDescent="0.2">
      <c r="A587"/>
      <c r="B587"/>
      <c r="C587"/>
      <c r="D587"/>
      <c r="E587"/>
      <c r="F587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/>
      <c r="B588"/>
      <c r="C588"/>
      <c r="D588"/>
      <c r="E588"/>
      <c r="F588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/>
      <c r="B589"/>
      <c r="C589"/>
      <c r="D589"/>
      <c r="E589"/>
      <c r="F589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/>
      <c r="B590"/>
      <c r="C590"/>
      <c r="D590"/>
      <c r="E590"/>
      <c r="F590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/>
      <c r="B591"/>
      <c r="C591"/>
      <c r="D591"/>
      <c r="E591"/>
      <c r="F59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/>
      <c r="B592"/>
      <c r="C592"/>
      <c r="D592"/>
      <c r="E592"/>
      <c r="F592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/>
      <c r="B593"/>
      <c r="C593"/>
      <c r="D593"/>
      <c r="E593"/>
      <c r="F593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/>
      <c r="B594"/>
      <c r="C594"/>
      <c r="D594"/>
      <c r="E594"/>
      <c r="F594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/>
      <c r="B595"/>
      <c r="C595"/>
      <c r="D595"/>
      <c r="E595"/>
      <c r="F595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/>
      <c r="B596"/>
      <c r="C596"/>
      <c r="D596"/>
      <c r="E596"/>
      <c r="F596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/>
      <c r="B597"/>
      <c r="C597"/>
      <c r="D597"/>
      <c r="E597"/>
      <c r="F597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/>
      <c r="B598"/>
      <c r="C598"/>
      <c r="D598"/>
      <c r="E598"/>
      <c r="F598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/>
      <c r="B599"/>
      <c r="C599"/>
      <c r="D599"/>
      <c r="E599"/>
      <c r="F599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/>
      <c r="B600"/>
      <c r="C600"/>
      <c r="D600"/>
      <c r="E600"/>
      <c r="F600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/>
      <c r="B601"/>
      <c r="C601"/>
      <c r="D601"/>
      <c r="E601"/>
      <c r="F60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/>
      <c r="B602"/>
      <c r="C602"/>
      <c r="D602"/>
      <c r="E602"/>
      <c r="F602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/>
      <c r="B603"/>
      <c r="C603"/>
      <c r="D603"/>
      <c r="E603"/>
      <c r="F603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/>
      <c r="B604"/>
      <c r="C604"/>
      <c r="D604"/>
      <c r="E604"/>
      <c r="F604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/>
      <c r="B605"/>
      <c r="C605"/>
      <c r="D605"/>
      <c r="E605"/>
      <c r="F605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/>
      <c r="B606"/>
      <c r="C606"/>
      <c r="D606"/>
      <c r="E606"/>
      <c r="F606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/>
      <c r="B607"/>
      <c r="C607"/>
      <c r="D607"/>
      <c r="E607"/>
      <c r="F607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/>
      <c r="B608"/>
      <c r="C608"/>
      <c r="D608"/>
      <c r="E608"/>
      <c r="F608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/>
      <c r="B609"/>
      <c r="C609"/>
      <c r="D609"/>
      <c r="E609"/>
      <c r="F609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/>
      <c r="B610"/>
      <c r="C610"/>
      <c r="D610"/>
      <c r="E610"/>
      <c r="F610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/>
      <c r="B611"/>
      <c r="C611"/>
      <c r="D611"/>
      <c r="E611"/>
      <c r="F61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/>
      <c r="B612"/>
      <c r="C612"/>
      <c r="D612"/>
      <c r="E612"/>
      <c r="F612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/>
      <c r="B613"/>
      <c r="C613"/>
      <c r="D613"/>
      <c r="E613"/>
      <c r="F613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/>
      <c r="B614"/>
      <c r="C614"/>
      <c r="D614"/>
      <c r="E614"/>
      <c r="F614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/>
      <c r="B615"/>
      <c r="C615"/>
      <c r="D615"/>
      <c r="E615"/>
      <c r="F615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/>
      <c r="B616"/>
      <c r="C616"/>
      <c r="D616"/>
      <c r="E616"/>
      <c r="F616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/>
      <c r="B617"/>
      <c r="C617"/>
      <c r="D617"/>
      <c r="E617"/>
      <c r="F617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/>
      <c r="B618"/>
      <c r="C618"/>
      <c r="D618"/>
      <c r="E618"/>
      <c r="F618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/>
      <c r="B619"/>
      <c r="C619"/>
      <c r="D619"/>
      <c r="E619"/>
      <c r="F619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/>
      <c r="B620"/>
      <c r="C620"/>
      <c r="D620"/>
      <c r="E620"/>
      <c r="F620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/>
      <c r="B621"/>
      <c r="C621"/>
      <c r="D621"/>
      <c r="E621"/>
      <c r="F62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/>
      <c r="B622"/>
      <c r="C622"/>
      <c r="D622"/>
      <c r="E622"/>
      <c r="F622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/>
      <c r="B623"/>
      <c r="C623"/>
      <c r="D623"/>
      <c r="E623"/>
      <c r="F623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/>
      <c r="B624"/>
      <c r="C624"/>
      <c r="D624"/>
      <c r="E624"/>
      <c r="F624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/>
      <c r="B625"/>
      <c r="C625"/>
      <c r="D625"/>
      <c r="E625"/>
      <c r="F625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/>
      <c r="B626"/>
      <c r="C626"/>
      <c r="D626"/>
      <c r="E626"/>
      <c r="F626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/>
      <c r="B627"/>
      <c r="C627"/>
      <c r="D627"/>
      <c r="E627"/>
      <c r="F627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/>
      <c r="B628"/>
      <c r="C628"/>
      <c r="D628"/>
      <c r="E628"/>
      <c r="F628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/>
      <c r="B629"/>
      <c r="C629"/>
      <c r="D629"/>
      <c r="E629"/>
      <c r="F629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/>
      <c r="B630"/>
      <c r="C630"/>
      <c r="D630"/>
      <c r="E630"/>
      <c r="F630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/>
      <c r="B631"/>
      <c r="C631"/>
      <c r="D631"/>
      <c r="E631"/>
      <c r="F631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/>
      <c r="B632"/>
      <c r="C632"/>
      <c r="D632"/>
      <c r="E632"/>
      <c r="F632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/>
      <c r="B633"/>
      <c r="C633"/>
      <c r="D633"/>
      <c r="E633"/>
      <c r="F63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/>
      <c r="B634"/>
      <c r="C634"/>
      <c r="D634"/>
      <c r="E634"/>
      <c r="F634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/>
      <c r="B635"/>
      <c r="C635"/>
      <c r="D635"/>
      <c r="E635"/>
      <c r="F635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/>
      <c r="B636"/>
      <c r="C636"/>
      <c r="D636"/>
      <c r="E636"/>
      <c r="F636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/>
      <c r="B637"/>
      <c r="C637"/>
      <c r="D637"/>
      <c r="E637"/>
      <c r="F637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/>
      <c r="B638"/>
      <c r="C638"/>
      <c r="D638"/>
      <c r="E638"/>
      <c r="F638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/>
      <c r="B639"/>
      <c r="C639"/>
      <c r="D639"/>
      <c r="E639"/>
      <c r="F639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/>
      <c r="B640"/>
      <c r="C640"/>
      <c r="D640"/>
      <c r="E640"/>
      <c r="F640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/>
      <c r="B641"/>
      <c r="C641"/>
      <c r="D641"/>
      <c r="E641"/>
      <c r="F641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/>
      <c r="B642"/>
      <c r="C642"/>
      <c r="D642"/>
      <c r="E642"/>
      <c r="F642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/>
      <c r="B643"/>
      <c r="C643"/>
      <c r="D643"/>
      <c r="E643"/>
      <c r="F64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/>
      <c r="B644"/>
      <c r="C644"/>
      <c r="D644"/>
      <c r="E644"/>
      <c r="F644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/>
      <c r="B645"/>
      <c r="C645"/>
      <c r="D645"/>
      <c r="E645"/>
      <c r="F645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/>
      <c r="B646"/>
      <c r="C646"/>
      <c r="D646"/>
      <c r="E646"/>
      <c r="F646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/>
      <c r="B647"/>
      <c r="C647"/>
      <c r="D647"/>
      <c r="E647"/>
      <c r="F647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/>
      <c r="B648"/>
      <c r="C648"/>
      <c r="D648"/>
      <c r="E648"/>
      <c r="F648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/>
      <c r="B649"/>
      <c r="C649"/>
      <c r="D649"/>
      <c r="E649"/>
      <c r="F649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/>
      <c r="B650"/>
      <c r="C650"/>
      <c r="D650"/>
      <c r="E650"/>
      <c r="F650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/>
      <c r="B651"/>
      <c r="C651"/>
      <c r="D651"/>
      <c r="E651"/>
      <c r="F651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/>
      <c r="B652"/>
      <c r="C652"/>
      <c r="D652"/>
      <c r="E652"/>
      <c r="F652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/>
      <c r="B653"/>
      <c r="C653"/>
      <c r="D653"/>
      <c r="E653"/>
      <c r="F65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/>
      <c r="B654"/>
      <c r="C654"/>
      <c r="D654"/>
      <c r="E654"/>
      <c r="F654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/>
      <c r="B655"/>
      <c r="C655"/>
      <c r="D655"/>
      <c r="E655"/>
      <c r="F655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/>
      <c r="B656"/>
      <c r="C656"/>
      <c r="D656"/>
      <c r="E656"/>
      <c r="F656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/>
      <c r="B657"/>
      <c r="C657"/>
      <c r="D657"/>
      <c r="E657"/>
      <c r="F657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/>
      <c r="B658"/>
      <c r="C658"/>
      <c r="D658"/>
      <c r="E658"/>
      <c r="F658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/>
      <c r="B659"/>
      <c r="C659"/>
      <c r="D659"/>
      <c r="E659"/>
      <c r="F659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/>
      <c r="B660"/>
      <c r="C660"/>
      <c r="D660"/>
      <c r="E660"/>
      <c r="F660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/>
      <c r="B661"/>
      <c r="C661"/>
      <c r="D661"/>
      <c r="E661"/>
      <c r="F661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/>
      <c r="B662"/>
      <c r="C662"/>
      <c r="D662"/>
      <c r="E662"/>
      <c r="F662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/>
      <c r="B663"/>
      <c r="C663"/>
      <c r="D663"/>
      <c r="E663"/>
      <c r="F66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/>
      <c r="B664"/>
      <c r="C664"/>
      <c r="D664"/>
      <c r="E664"/>
      <c r="F664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/>
      <c r="B665"/>
      <c r="C665"/>
      <c r="D665"/>
      <c r="E665"/>
      <c r="F665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/>
      <c r="B666"/>
      <c r="C666"/>
      <c r="D666"/>
      <c r="E666"/>
      <c r="F666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/>
      <c r="B667"/>
      <c r="C667"/>
      <c r="D667"/>
      <c r="E667"/>
      <c r="F667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/>
      <c r="B668"/>
      <c r="C668"/>
      <c r="D668"/>
      <c r="E668"/>
      <c r="F668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/>
      <c r="B669"/>
      <c r="C669"/>
      <c r="D669"/>
      <c r="E669"/>
      <c r="F669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/>
      <c r="B670"/>
      <c r="C670"/>
      <c r="D670"/>
      <c r="E670"/>
      <c r="F670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/>
      <c r="B671"/>
      <c r="C671"/>
      <c r="D671"/>
      <c r="E671"/>
      <c r="F671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/>
      <c r="B672"/>
      <c r="C672"/>
      <c r="D672"/>
      <c r="E672"/>
      <c r="F672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/>
      <c r="B673"/>
      <c r="C673"/>
      <c r="D673"/>
      <c r="E673"/>
      <c r="F67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/>
      <c r="B674"/>
      <c r="C674"/>
      <c r="D674"/>
      <c r="E674"/>
      <c r="F674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/>
      <c r="B675"/>
      <c r="C675"/>
      <c r="D675"/>
      <c r="E675"/>
      <c r="F675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/>
      <c r="B676"/>
      <c r="C676"/>
      <c r="D676"/>
      <c r="E676"/>
      <c r="F676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/>
      <c r="B677"/>
      <c r="C677"/>
      <c r="D677"/>
      <c r="E677"/>
      <c r="F677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/>
      <c r="B678"/>
      <c r="C678"/>
      <c r="D678"/>
      <c r="E678"/>
      <c r="F678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/>
      <c r="B679"/>
      <c r="C679"/>
      <c r="D679"/>
      <c r="E679"/>
      <c r="F679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/>
      <c r="B680"/>
      <c r="C680"/>
      <c r="D680"/>
      <c r="E680"/>
      <c r="F680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/>
      <c r="B681"/>
      <c r="C681"/>
      <c r="D681"/>
      <c r="E681"/>
      <c r="F681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/>
      <c r="B682"/>
      <c r="C682"/>
      <c r="D682"/>
      <c r="E682"/>
      <c r="F682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/>
      <c r="B683"/>
      <c r="C683"/>
      <c r="D683"/>
      <c r="E683"/>
      <c r="F68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/>
      <c r="B684"/>
      <c r="C684"/>
      <c r="D684"/>
      <c r="E684"/>
      <c r="F684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/>
      <c r="B685"/>
      <c r="C685"/>
      <c r="D685"/>
      <c r="E685"/>
      <c r="F685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/>
      <c r="B686"/>
      <c r="C686"/>
      <c r="D686"/>
      <c r="E686"/>
      <c r="F686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/>
      <c r="B687"/>
      <c r="C687"/>
      <c r="D687"/>
      <c r="E687"/>
      <c r="F687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/>
      <c r="B688"/>
      <c r="C688"/>
      <c r="D688"/>
      <c r="E688"/>
      <c r="F688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/>
      <c r="B689"/>
      <c r="C689"/>
      <c r="D689"/>
      <c r="E689"/>
      <c r="F689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/>
      <c r="B690"/>
      <c r="C690"/>
      <c r="D690"/>
      <c r="E690"/>
      <c r="F690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/>
      <c r="B691"/>
      <c r="C691"/>
      <c r="D691"/>
      <c r="E691"/>
      <c r="F691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/>
      <c r="B692"/>
      <c r="C692"/>
      <c r="D692"/>
      <c r="E692"/>
      <c r="F692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/>
      <c r="B693"/>
      <c r="C693"/>
      <c r="D693"/>
      <c r="E693"/>
      <c r="F69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/>
      <c r="B694"/>
      <c r="C694"/>
      <c r="D694"/>
      <c r="E694"/>
      <c r="F694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/>
      <c r="B695"/>
      <c r="C695"/>
      <c r="D695"/>
      <c r="E695"/>
      <c r="F695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/>
      <c r="B696"/>
      <c r="C696"/>
      <c r="D696"/>
      <c r="E696"/>
      <c r="F696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/>
      <c r="B697"/>
      <c r="C697"/>
      <c r="D697"/>
      <c r="E697"/>
      <c r="F697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/>
      <c r="B698"/>
      <c r="C698"/>
      <c r="D698"/>
      <c r="E698"/>
      <c r="F698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/>
      <c r="B699"/>
      <c r="C699"/>
      <c r="D699"/>
      <c r="E699"/>
      <c r="F699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/>
      <c r="B700"/>
      <c r="C700"/>
      <c r="D700"/>
      <c r="E700"/>
      <c r="F700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/>
      <c r="B701"/>
      <c r="C701"/>
      <c r="D701"/>
      <c r="E701"/>
      <c r="F701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/>
      <c r="B702"/>
      <c r="C702"/>
      <c r="D702"/>
      <c r="E702"/>
      <c r="F702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/>
      <c r="B703"/>
      <c r="C703"/>
      <c r="D703"/>
      <c r="E703"/>
      <c r="F70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/>
      <c r="B704"/>
      <c r="C704"/>
      <c r="D704"/>
      <c r="E704"/>
      <c r="F704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/>
      <c r="B705"/>
      <c r="C705"/>
      <c r="D705"/>
      <c r="E705"/>
      <c r="F705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/>
      <c r="B706"/>
      <c r="C706"/>
      <c r="D706"/>
      <c r="E706"/>
      <c r="F706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/>
      <c r="B707"/>
      <c r="C707"/>
      <c r="D707"/>
      <c r="E707"/>
      <c r="F707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/>
      <c r="B708"/>
      <c r="C708"/>
      <c r="D708"/>
      <c r="E708"/>
      <c r="F708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/>
      <c r="B709"/>
      <c r="C709"/>
      <c r="D709"/>
      <c r="E709"/>
      <c r="F709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/>
      <c r="B710"/>
      <c r="C710"/>
      <c r="D710"/>
      <c r="E710"/>
      <c r="F710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/>
      <c r="B711"/>
      <c r="C711"/>
      <c r="D711"/>
      <c r="E711"/>
      <c r="F711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/>
      <c r="B712"/>
      <c r="C712"/>
      <c r="D712"/>
      <c r="E712"/>
      <c r="F712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/>
      <c r="B713"/>
      <c r="C713"/>
      <c r="D713"/>
      <c r="E713"/>
      <c r="F71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/>
      <c r="B714"/>
      <c r="C714"/>
      <c r="D714"/>
      <c r="E714"/>
      <c r="F714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/>
      <c r="B715"/>
      <c r="C715"/>
      <c r="D715"/>
      <c r="E715"/>
      <c r="F715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/>
      <c r="B716"/>
      <c r="C716"/>
      <c r="D716"/>
      <c r="E716"/>
      <c r="F716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/>
      <c r="B717"/>
      <c r="C717"/>
      <c r="D717"/>
      <c r="E717"/>
      <c r="F717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/>
      <c r="B718"/>
      <c r="C718"/>
      <c r="D718"/>
      <c r="E718"/>
      <c r="F718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/>
      <c r="B719"/>
      <c r="C719"/>
      <c r="D719"/>
      <c r="E719"/>
      <c r="F719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/>
      <c r="B720"/>
      <c r="C720"/>
      <c r="D720"/>
      <c r="E720"/>
      <c r="F720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/>
      <c r="B721"/>
      <c r="C721"/>
      <c r="D721"/>
      <c r="E721"/>
      <c r="F721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/>
      <c r="B722"/>
      <c r="C722"/>
      <c r="D722"/>
      <c r="E722"/>
      <c r="F722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/>
      <c r="B723"/>
      <c r="C723"/>
      <c r="D723"/>
      <c r="E723"/>
      <c r="F72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/>
      <c r="B724"/>
      <c r="C724"/>
      <c r="D724"/>
      <c r="E724"/>
      <c r="F724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/>
      <c r="B725"/>
      <c r="C725"/>
      <c r="D725"/>
      <c r="E725"/>
      <c r="F725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/>
      <c r="B726"/>
      <c r="C726"/>
      <c r="D726"/>
      <c r="E726"/>
      <c r="F726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/>
      <c r="B727"/>
      <c r="C727"/>
      <c r="D727"/>
      <c r="E727"/>
      <c r="F727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/>
      <c r="B728"/>
      <c r="C728"/>
      <c r="D728"/>
      <c r="E728"/>
      <c r="F728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/>
      <c r="B729"/>
      <c r="C729"/>
      <c r="D729"/>
      <c r="E729"/>
      <c r="F729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/>
      <c r="B730"/>
      <c r="C730"/>
      <c r="D730"/>
      <c r="E730"/>
      <c r="F730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/>
      <c r="B731"/>
      <c r="C731"/>
      <c r="D731"/>
      <c r="E731"/>
      <c r="F731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/>
      <c r="B732"/>
      <c r="C732"/>
      <c r="D732"/>
      <c r="E732"/>
      <c r="F732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/>
      <c r="B733"/>
      <c r="C733"/>
      <c r="D733"/>
      <c r="E733"/>
      <c r="F73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/>
      <c r="B734"/>
      <c r="C734"/>
      <c r="D734"/>
      <c r="E734"/>
      <c r="F734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/>
      <c r="B735"/>
      <c r="C735"/>
      <c r="D735"/>
      <c r="E735"/>
      <c r="F735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/>
      <c r="B736"/>
      <c r="C736"/>
      <c r="D736"/>
      <c r="E736"/>
      <c r="F736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/>
      <c r="B737"/>
      <c r="C737"/>
      <c r="D737"/>
      <c r="E737"/>
      <c r="F737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/>
      <c r="B738"/>
      <c r="C738"/>
      <c r="D738"/>
      <c r="E738"/>
      <c r="F738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/>
      <c r="B739"/>
      <c r="C739"/>
      <c r="D739"/>
      <c r="E739"/>
      <c r="F739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/>
      <c r="B740"/>
      <c r="C740"/>
      <c r="D740"/>
      <c r="E740"/>
      <c r="F740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/>
      <c r="B741"/>
      <c r="C741"/>
      <c r="D741"/>
      <c r="E741"/>
      <c r="F741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/>
      <c r="B742"/>
      <c r="C742"/>
      <c r="D742"/>
      <c r="E742"/>
      <c r="F742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/>
      <c r="B743"/>
      <c r="C743"/>
      <c r="D743"/>
      <c r="E743"/>
      <c r="F74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/>
      <c r="B744"/>
      <c r="C744"/>
      <c r="D744"/>
      <c r="E744"/>
      <c r="F744"/>
      <c r="H744" s="6"/>
      <c r="J744" s="7"/>
      <c r="K744" s="8"/>
      <c r="L744" s="4"/>
      <c r="M744" s="6"/>
      <c r="N744" s="6"/>
      <c r="O744" s="9"/>
    </row>
    <row r="745" spans="1:15" s="2" customFormat="1" x14ac:dyDescent="0.2">
      <c r="A745"/>
      <c r="B745"/>
      <c r="C745"/>
      <c r="D745"/>
      <c r="E745"/>
      <c r="F745"/>
      <c r="H745" s="6"/>
      <c r="J745" s="7"/>
      <c r="K745" s="8"/>
      <c r="L745" s="4"/>
      <c r="M745" s="6"/>
      <c r="N745" s="6"/>
      <c r="O745" s="9"/>
    </row>
    <row r="746" spans="1:15" s="2" customFormat="1" x14ac:dyDescent="0.2">
      <c r="A746"/>
      <c r="B746"/>
      <c r="C746"/>
      <c r="D746"/>
      <c r="E746"/>
      <c r="F746"/>
      <c r="H746" s="6"/>
      <c r="J746" s="7"/>
      <c r="K746" s="8"/>
      <c r="L746" s="4"/>
      <c r="M746" s="6"/>
      <c r="N746" s="6"/>
      <c r="O746" s="9"/>
    </row>
    <row r="747" spans="1:15" s="2" customFormat="1" x14ac:dyDescent="0.2">
      <c r="A747"/>
      <c r="B747"/>
      <c r="C747"/>
      <c r="D747"/>
      <c r="E747"/>
      <c r="F747"/>
      <c r="H747" s="6"/>
      <c r="J747" s="7"/>
      <c r="K747" s="8"/>
      <c r="L747" s="4"/>
      <c r="M747" s="6"/>
      <c r="N747" s="6"/>
      <c r="O747" s="9"/>
    </row>
    <row r="748" spans="1:15" s="2" customFormat="1" x14ac:dyDescent="0.2">
      <c r="A748"/>
      <c r="B748"/>
      <c r="C748"/>
      <c r="D748"/>
      <c r="E748"/>
      <c r="F748"/>
      <c r="H748" s="6"/>
      <c r="J748" s="7"/>
      <c r="K748" s="8"/>
      <c r="L748" s="4"/>
      <c r="M748" s="6"/>
      <c r="N748" s="6"/>
      <c r="O748" s="9"/>
    </row>
    <row r="749" spans="1:15" s="2" customFormat="1" x14ac:dyDescent="0.2">
      <c r="A749"/>
      <c r="B749"/>
      <c r="C749"/>
      <c r="D749"/>
      <c r="E749"/>
      <c r="F749"/>
      <c r="H749" s="6"/>
      <c r="J749" s="7"/>
      <c r="K749" s="8"/>
      <c r="L749" s="4"/>
      <c r="M749" s="6"/>
      <c r="N749" s="6"/>
      <c r="O749" s="9"/>
    </row>
    <row r="750" spans="1:15" s="2" customFormat="1" x14ac:dyDescent="0.2">
      <c r="A750"/>
      <c r="B750"/>
      <c r="C750"/>
      <c r="D750"/>
      <c r="E750"/>
      <c r="F750"/>
      <c r="H750" s="6"/>
      <c r="J750" s="7"/>
      <c r="K750" s="8"/>
      <c r="L750" s="4"/>
      <c r="M750" s="6"/>
      <c r="N750" s="6"/>
      <c r="O750" s="9"/>
    </row>
    <row r="751" spans="1:15" s="2" customFormat="1" x14ac:dyDescent="0.2">
      <c r="A751"/>
      <c r="B751"/>
      <c r="C751"/>
      <c r="D751"/>
      <c r="E751"/>
      <c r="F751"/>
      <c r="H751" s="6"/>
      <c r="J751" s="7"/>
      <c r="K751" s="8"/>
      <c r="L751" s="4"/>
      <c r="M751" s="6"/>
      <c r="N751" s="6"/>
      <c r="O751" s="9"/>
    </row>
    <row r="752" spans="1:15" s="2" customFormat="1" x14ac:dyDescent="0.2">
      <c r="A752"/>
      <c r="B752"/>
      <c r="C752"/>
      <c r="D752"/>
      <c r="E752"/>
      <c r="F752"/>
      <c r="H752" s="6"/>
      <c r="J752" s="7"/>
      <c r="K752" s="8"/>
      <c r="L752" s="4"/>
      <c r="M752" s="6"/>
      <c r="N752" s="6"/>
      <c r="O752" s="9"/>
    </row>
    <row r="753" spans="1:15" s="2" customFormat="1" x14ac:dyDescent="0.2">
      <c r="A753"/>
      <c r="B753"/>
      <c r="C753"/>
      <c r="D753"/>
      <c r="E753"/>
      <c r="F753"/>
      <c r="H753" s="6"/>
      <c r="J753" s="7"/>
      <c r="K753" s="8"/>
      <c r="L753" s="4"/>
      <c r="M753" s="6"/>
      <c r="N753" s="6"/>
      <c r="O753" s="9"/>
    </row>
    <row r="754" spans="1:15" s="2" customFormat="1" x14ac:dyDescent="0.2">
      <c r="A754"/>
      <c r="B754"/>
      <c r="C754"/>
      <c r="D754"/>
      <c r="E754"/>
      <c r="F754"/>
      <c r="H754" s="6"/>
      <c r="J754" s="7"/>
      <c r="K754" s="8"/>
      <c r="L754" s="4"/>
      <c r="M754" s="6"/>
      <c r="N754" s="6"/>
      <c r="O754" s="9"/>
    </row>
    <row r="755" spans="1:15" s="2" customFormat="1" x14ac:dyDescent="0.2">
      <c r="A755"/>
      <c r="B755"/>
      <c r="C755"/>
      <c r="D755"/>
      <c r="E755"/>
      <c r="F755"/>
      <c r="H755" s="6"/>
      <c r="J755" s="7"/>
      <c r="K755" s="8"/>
      <c r="L755" s="4"/>
      <c r="M755" s="6"/>
      <c r="N755" s="6"/>
      <c r="O755" s="9"/>
    </row>
    <row r="756" spans="1:15" s="2" customFormat="1" x14ac:dyDescent="0.2">
      <c r="A756"/>
      <c r="B756"/>
      <c r="C756"/>
      <c r="D756"/>
      <c r="E756"/>
      <c r="F756"/>
      <c r="H756" s="6"/>
      <c r="J756" s="7"/>
      <c r="K756" s="8"/>
      <c r="L756" s="4"/>
      <c r="M756" s="6"/>
      <c r="N756" s="6"/>
      <c r="O756" s="9"/>
    </row>
    <row r="757" spans="1:15" s="2" customFormat="1" x14ac:dyDescent="0.2">
      <c r="A757"/>
      <c r="B757"/>
      <c r="C757"/>
      <c r="D757"/>
      <c r="E757"/>
      <c r="F757"/>
      <c r="H757" s="6"/>
      <c r="J757" s="7"/>
      <c r="K757" s="8"/>
      <c r="L757" s="4"/>
      <c r="M757" s="6"/>
      <c r="N757" s="6"/>
      <c r="O757" s="9"/>
    </row>
    <row r="758" spans="1:15" s="2" customFormat="1" x14ac:dyDescent="0.2">
      <c r="A758"/>
      <c r="B758"/>
      <c r="C758"/>
      <c r="D758"/>
      <c r="E758"/>
      <c r="F758"/>
      <c r="H758" s="6"/>
      <c r="J758" s="7"/>
      <c r="K758" s="8"/>
      <c r="L758" s="4"/>
      <c r="M758" s="6"/>
      <c r="N758" s="6"/>
      <c r="O758" s="9"/>
    </row>
    <row r="759" spans="1:15" s="2" customFormat="1" x14ac:dyDescent="0.2">
      <c r="A759"/>
      <c r="B759"/>
      <c r="C759"/>
      <c r="D759"/>
      <c r="E759"/>
      <c r="F759"/>
      <c r="H759" s="6"/>
      <c r="J759" s="7"/>
      <c r="K759" s="8"/>
      <c r="L759" s="4"/>
      <c r="M759" s="6"/>
      <c r="N759" s="6"/>
      <c r="O759" s="9"/>
    </row>
    <row r="760" spans="1:15" s="2" customFormat="1" x14ac:dyDescent="0.2">
      <c r="A760"/>
      <c r="B760"/>
      <c r="C760"/>
      <c r="D760"/>
      <c r="E760"/>
      <c r="F760"/>
      <c r="H760" s="6"/>
      <c r="J760" s="7"/>
      <c r="K760" s="8"/>
      <c r="L760" s="4"/>
      <c r="M760" s="6"/>
      <c r="N760" s="6"/>
      <c r="O760" s="9"/>
    </row>
    <row r="761" spans="1:15" s="2" customFormat="1" x14ac:dyDescent="0.2">
      <c r="A761"/>
      <c r="B761"/>
      <c r="C761"/>
      <c r="D761"/>
      <c r="E761"/>
      <c r="F761"/>
      <c r="H761" s="6"/>
      <c r="J761" s="7"/>
      <c r="K761" s="8"/>
      <c r="L761" s="4"/>
      <c r="M761" s="6"/>
      <c r="N761" s="6"/>
      <c r="O761" s="9"/>
    </row>
    <row r="762" spans="1:15" s="2" customFormat="1" x14ac:dyDescent="0.2">
      <c r="A762"/>
      <c r="B762"/>
      <c r="C762"/>
      <c r="D762"/>
      <c r="E762"/>
      <c r="F762"/>
      <c r="H762" s="6"/>
      <c r="J762" s="7"/>
      <c r="K762" s="8"/>
      <c r="L762" s="4"/>
      <c r="M762" s="6"/>
      <c r="N762" s="6"/>
      <c r="O762" s="9"/>
    </row>
    <row r="763" spans="1:15" s="2" customFormat="1" x14ac:dyDescent="0.2">
      <c r="A763"/>
      <c r="B763"/>
      <c r="C763"/>
      <c r="D763"/>
      <c r="E763"/>
      <c r="F763"/>
      <c r="H763" s="6"/>
      <c r="J763" s="7"/>
      <c r="K763" s="8"/>
      <c r="L763" s="4"/>
      <c r="M763" s="6"/>
      <c r="N763" s="6"/>
      <c r="O763" s="9"/>
    </row>
    <row r="764" spans="1:15" s="2" customFormat="1" x14ac:dyDescent="0.2">
      <c r="A764"/>
      <c r="B764"/>
      <c r="C764"/>
      <c r="D764"/>
      <c r="E764"/>
      <c r="F764"/>
      <c r="H764" s="6"/>
      <c r="J764" s="7"/>
      <c r="K764" s="8"/>
      <c r="L764" s="4"/>
      <c r="M764" s="6"/>
      <c r="N764" s="6"/>
      <c r="O764" s="9"/>
    </row>
    <row r="765" spans="1:15" s="2" customFormat="1" x14ac:dyDescent="0.2">
      <c r="A765"/>
      <c r="B765"/>
      <c r="C765"/>
      <c r="D765"/>
      <c r="E765"/>
      <c r="F765"/>
      <c r="H765" s="6"/>
      <c r="J765" s="7"/>
      <c r="K765" s="8"/>
      <c r="L765" s="4"/>
      <c r="M765" s="6"/>
      <c r="N765" s="6"/>
      <c r="O765" s="9"/>
    </row>
    <row r="766" spans="1:15" s="2" customFormat="1" x14ac:dyDescent="0.2">
      <c r="A766"/>
      <c r="B766"/>
      <c r="C766"/>
      <c r="D766"/>
      <c r="E766"/>
      <c r="F766"/>
      <c r="H766" s="6"/>
      <c r="J766" s="7"/>
      <c r="K766" s="8"/>
      <c r="L766" s="4"/>
      <c r="M766" s="6"/>
      <c r="N766" s="6"/>
      <c r="O766" s="9"/>
    </row>
  </sheetData>
  <mergeCells count="12">
    <mergeCell ref="H2:H4"/>
    <mergeCell ref="G8:G10"/>
    <mergeCell ref="A2:A4"/>
    <mergeCell ref="B2:B4"/>
    <mergeCell ref="C2:D2"/>
    <mergeCell ref="E2:F2"/>
    <mergeCell ref="G2:G4"/>
    <mergeCell ref="A8:A10"/>
    <mergeCell ref="B8:B10"/>
    <mergeCell ref="C8:C10"/>
    <mergeCell ref="D8:E8"/>
    <mergeCell ref="F8:F10"/>
  </mergeCells>
  <conditionalFormatting sqref="D11:E42">
    <cfRule type="cellIs" dxfId="45" priority="14" stopIfTrue="1" operator="greaterThan">
      <formula>$G$42</formula>
    </cfRule>
    <cfRule type="cellIs" dxfId="44" priority="15" stopIfTrue="1" operator="lessThan">
      <formula>$F$42</formula>
    </cfRule>
  </conditionalFormatting>
  <conditionalFormatting sqref="C5:F6">
    <cfRule type="cellIs" dxfId="43" priority="3" stopIfTrue="1" operator="greaterThan">
      <formula>$H$6</formula>
    </cfRule>
    <cfRule type="cellIs" dxfId="42" priority="4" stopIfTrue="1" operator="lessThan">
      <formula>$G$6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4"/>
  <sheetViews>
    <sheetView workbookViewId="0">
      <selection activeCell="I23" sqref="I2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401" t="s">
        <v>10</v>
      </c>
      <c r="C2" s="409" t="s">
        <v>18</v>
      </c>
      <c r="D2" s="410"/>
      <c r="E2" s="409" t="s">
        <v>28</v>
      </c>
      <c r="F2" s="410"/>
      <c r="G2" s="418" t="s">
        <v>63</v>
      </c>
      <c r="H2" s="413" t="s">
        <v>91</v>
      </c>
      <c r="I2"/>
      <c r="J2"/>
      <c r="K2"/>
      <c r="L2"/>
      <c r="M2"/>
      <c r="N2"/>
      <c r="O2"/>
    </row>
    <row r="3" spans="1:15" x14ac:dyDescent="0.2">
      <c r="A3" s="393"/>
      <c r="B3" s="402"/>
      <c r="C3" s="57" t="s">
        <v>23</v>
      </c>
      <c r="D3" s="60" t="s">
        <v>24</v>
      </c>
      <c r="E3" s="57" t="s">
        <v>23</v>
      </c>
      <c r="F3" s="60" t="s">
        <v>24</v>
      </c>
      <c r="G3" s="419"/>
      <c r="H3" s="414"/>
      <c r="I3"/>
      <c r="J3"/>
      <c r="K3"/>
      <c r="L3"/>
      <c r="M3"/>
      <c r="N3"/>
      <c r="O3"/>
    </row>
    <row r="4" spans="1:15" ht="13.5" thickBot="1" x14ac:dyDescent="0.25">
      <c r="A4" s="394"/>
      <c r="B4" s="403"/>
      <c r="C4" s="58" t="s">
        <v>90</v>
      </c>
      <c r="D4" s="59" t="s">
        <v>90</v>
      </c>
      <c r="E4" s="58" t="s">
        <v>90</v>
      </c>
      <c r="F4" s="59" t="s">
        <v>90</v>
      </c>
      <c r="G4" s="420"/>
      <c r="H4" s="415"/>
      <c r="I4"/>
      <c r="J4"/>
      <c r="K4"/>
      <c r="L4"/>
      <c r="M4"/>
      <c r="N4"/>
      <c r="O4"/>
    </row>
    <row r="5" spans="1:15" x14ac:dyDescent="0.2">
      <c r="A5" s="36" t="s">
        <v>38</v>
      </c>
      <c r="B5" s="29" t="s">
        <v>12</v>
      </c>
      <c r="C5" s="16">
        <f>MEDIAN(D21:D36)</f>
        <v>161.90008808467749</v>
      </c>
      <c r="D5" s="21" t="e">
        <f>MEDIAN(E21:E36)</f>
        <v>#NUM!</v>
      </c>
      <c r="E5" s="16">
        <f>AVERAGE(D21:D36)</f>
        <v>161.86698718544218</v>
      </c>
      <c r="F5" s="21" t="e">
        <f>AVERAGE(E21:E36)</f>
        <v>#DIV/0!</v>
      </c>
      <c r="G5" s="62">
        <v>135</v>
      </c>
      <c r="H5" s="62">
        <f>G5*1.5</f>
        <v>202.5</v>
      </c>
      <c r="I5"/>
      <c r="J5"/>
      <c r="K5"/>
      <c r="L5"/>
      <c r="M5"/>
      <c r="N5"/>
      <c r="O5"/>
    </row>
    <row r="6" spans="1:15" x14ac:dyDescent="0.2">
      <c r="A6" s="26" t="s">
        <v>38</v>
      </c>
      <c r="B6" s="29" t="s">
        <v>13</v>
      </c>
      <c r="C6" s="16">
        <f>MEDIAN(D37:D52)</f>
        <v>161.6982489145995</v>
      </c>
      <c r="D6" s="21" t="e">
        <f>MEDIAN(E37:E52)</f>
        <v>#NUM!</v>
      </c>
      <c r="E6" s="16">
        <f>AVERAGE(D37:D52)</f>
        <v>161.69475023692948</v>
      </c>
      <c r="F6" s="21" t="e">
        <f>AVERAGE(E37:E52)</f>
        <v>#DIV/0!</v>
      </c>
      <c r="G6" s="62">
        <v>135</v>
      </c>
      <c r="H6" s="62">
        <f>G6*1.5</f>
        <v>202.5</v>
      </c>
      <c r="I6"/>
      <c r="J6"/>
      <c r="K6"/>
      <c r="L6"/>
      <c r="M6"/>
      <c r="N6"/>
      <c r="O6"/>
    </row>
    <row r="7" spans="1:15" x14ac:dyDescent="0.2">
      <c r="A7" s="26" t="s">
        <v>39</v>
      </c>
      <c r="B7" s="27" t="s">
        <v>12</v>
      </c>
      <c r="C7" s="16">
        <f>MEDIAN(D53:D68)</f>
        <v>148.15256814834751</v>
      </c>
      <c r="D7" s="21" t="e">
        <f>MEDIAN(E53:E68)</f>
        <v>#NUM!</v>
      </c>
      <c r="E7" s="16">
        <f>AVERAGE(D53:D68)</f>
        <v>148.02608159327247</v>
      </c>
      <c r="F7" s="21" t="e">
        <f>AVERAGE(E53:E68)</f>
        <v>#DIV/0!</v>
      </c>
      <c r="G7" s="62">
        <v>127</v>
      </c>
      <c r="H7" s="62">
        <f>G7*1.5</f>
        <v>190.5</v>
      </c>
      <c r="I7"/>
      <c r="J7"/>
      <c r="K7"/>
      <c r="L7"/>
      <c r="M7"/>
      <c r="N7"/>
      <c r="O7"/>
    </row>
    <row r="8" spans="1:15" x14ac:dyDescent="0.2">
      <c r="A8" s="26" t="s">
        <v>39</v>
      </c>
      <c r="B8" s="27" t="s">
        <v>13</v>
      </c>
      <c r="C8" s="16">
        <f>MEDIAN(D69:D84)</f>
        <v>148.00874275697251</v>
      </c>
      <c r="D8" s="21" t="e">
        <f>MEDIAN(E69:E84)</f>
        <v>#NUM!</v>
      </c>
      <c r="E8" s="16">
        <f>AVERAGE(D69:D84)</f>
        <v>147.90420952141577</v>
      </c>
      <c r="F8" s="21" t="e">
        <f>AVERAGE(E69:E84)</f>
        <v>#DIV/0!</v>
      </c>
      <c r="G8" s="62">
        <v>127</v>
      </c>
      <c r="H8" s="62">
        <f>G8*1.5</f>
        <v>190.5</v>
      </c>
      <c r="I8"/>
      <c r="J8"/>
      <c r="K8"/>
      <c r="L8"/>
      <c r="M8"/>
      <c r="N8"/>
      <c r="O8"/>
    </row>
    <row r="9" spans="1:15" x14ac:dyDescent="0.2">
      <c r="A9" s="26" t="s">
        <v>40</v>
      </c>
      <c r="B9" s="29" t="s">
        <v>12</v>
      </c>
      <c r="C9" s="16">
        <f>MEDIAN(D85:D100)</f>
        <v>116.321650118392</v>
      </c>
      <c r="D9" s="21" t="e">
        <f>MEDIAN(E85:E100)</f>
        <v>#NUM!</v>
      </c>
      <c r="E9" s="16">
        <f>AVERAGE(D85:D100)</f>
        <v>116.44800697669473</v>
      </c>
      <c r="F9" s="21" t="e">
        <f>AVERAGE(E85:E100)</f>
        <v>#DIV/0!</v>
      </c>
      <c r="G9" s="62">
        <v>107</v>
      </c>
      <c r="H9" s="62">
        <f>G9*1.2</f>
        <v>128.4</v>
      </c>
      <c r="I9"/>
      <c r="J9"/>
      <c r="K9"/>
      <c r="L9"/>
      <c r="M9"/>
      <c r="N9"/>
      <c r="O9"/>
    </row>
    <row r="10" spans="1:15" x14ac:dyDescent="0.2">
      <c r="A10" s="26" t="s">
        <v>40</v>
      </c>
      <c r="B10" s="27" t="s">
        <v>13</v>
      </c>
      <c r="C10" s="16">
        <f>MEDIAN(D101:D116)</f>
        <v>116.43731577511051</v>
      </c>
      <c r="D10" s="21" t="e">
        <f>MEDIAN(E101:E116)</f>
        <v>#NUM!</v>
      </c>
      <c r="E10" s="16">
        <f>AVERAGE(D101:D116)</f>
        <v>116.43360082050413</v>
      </c>
      <c r="F10" s="21" t="e">
        <f>AVERAGE(E101:E116)</f>
        <v>#DIV/0!</v>
      </c>
      <c r="G10" s="62">
        <v>107</v>
      </c>
      <c r="H10" s="62">
        <f t="shared" ref="H10:H15" si="0">G10*1.2</f>
        <v>128.4</v>
      </c>
      <c r="I10"/>
      <c r="J10"/>
      <c r="K10"/>
      <c r="L10"/>
      <c r="M10"/>
      <c r="N10"/>
      <c r="O10"/>
    </row>
    <row r="11" spans="1:15" x14ac:dyDescent="0.2">
      <c r="A11" s="26" t="s">
        <v>41</v>
      </c>
      <c r="B11" s="27" t="s">
        <v>12</v>
      </c>
      <c r="C11" s="16">
        <f>MEDIAN(D117:D132)</f>
        <v>90.244919861774946</v>
      </c>
      <c r="D11" s="21" t="e">
        <f>MEDIAN(E117:E132)</f>
        <v>#NUM!</v>
      </c>
      <c r="E11" s="16">
        <f>AVERAGE(D117:D132)</f>
        <v>90.250151798802563</v>
      </c>
      <c r="F11" s="21" t="e">
        <f>AVERAGE(E117:E132)</f>
        <v>#DIV/0!</v>
      </c>
      <c r="G11" s="62">
        <v>78</v>
      </c>
      <c r="H11" s="62">
        <f t="shared" si="0"/>
        <v>93.6</v>
      </c>
      <c r="I11"/>
      <c r="J11"/>
      <c r="K11"/>
      <c r="L11"/>
      <c r="M11"/>
      <c r="N11"/>
      <c r="O11"/>
    </row>
    <row r="12" spans="1:15" x14ac:dyDescent="0.2">
      <c r="A12" s="26" t="s">
        <v>41</v>
      </c>
      <c r="B12" s="29" t="s">
        <v>13</v>
      </c>
      <c r="C12" s="16">
        <f>MEDIAN(D133:D148)</f>
        <v>90.287619225070102</v>
      </c>
      <c r="D12" s="21" t="e">
        <f>MEDIAN(E133:E148)</f>
        <v>#NUM!</v>
      </c>
      <c r="E12" s="16">
        <f>AVERAGE(D133:D148)</f>
        <v>90.250483806905166</v>
      </c>
      <c r="F12" s="21" t="e">
        <f>AVERAGE(E133:E148)</f>
        <v>#DIV/0!</v>
      </c>
      <c r="G12" s="62">
        <v>78</v>
      </c>
      <c r="H12" s="62">
        <f t="shared" si="0"/>
        <v>93.6</v>
      </c>
      <c r="I12"/>
      <c r="J12"/>
      <c r="K12"/>
      <c r="L12"/>
      <c r="M12"/>
      <c r="N12"/>
      <c r="O12"/>
    </row>
    <row r="13" spans="1:15" x14ac:dyDescent="0.2">
      <c r="A13" s="26" t="s">
        <v>42</v>
      </c>
      <c r="B13" s="27" t="s">
        <v>12</v>
      </c>
      <c r="C13" s="16">
        <f>MEDIAN(D149:D164)</f>
        <v>61.941460983233952</v>
      </c>
      <c r="D13" s="21" t="e">
        <f>MEDIAN(E149:E164)</f>
        <v>#NUM!</v>
      </c>
      <c r="E13" s="16">
        <f>AVERAGE(D149:D164)</f>
        <v>61.982721348899901</v>
      </c>
      <c r="F13" s="21" t="e">
        <f>AVERAGE(E149:E164)</f>
        <v>#DIV/0!</v>
      </c>
      <c r="G13" s="62">
        <v>59</v>
      </c>
      <c r="H13" s="62">
        <f t="shared" si="0"/>
        <v>70.8</v>
      </c>
      <c r="I13"/>
      <c r="J13"/>
      <c r="K13"/>
      <c r="L13"/>
      <c r="M13"/>
      <c r="N13"/>
      <c r="O13"/>
    </row>
    <row r="14" spans="1:15" x14ac:dyDescent="0.2">
      <c r="A14" s="26" t="s">
        <v>42</v>
      </c>
      <c r="B14" s="27" t="s">
        <v>13</v>
      </c>
      <c r="C14" s="16">
        <f>MEDIAN(D165:D180)</f>
        <v>62.00580570907325</v>
      </c>
      <c r="D14" s="21" t="e">
        <f>MEDIAN(E165:E180)</f>
        <v>#NUM!</v>
      </c>
      <c r="E14" s="16">
        <f>AVERAGE(D165:D180)</f>
        <v>61.996188420828496</v>
      </c>
      <c r="F14" s="21" t="e">
        <f>AVERAGE(E165:E180)</f>
        <v>#DIV/0!</v>
      </c>
      <c r="G14" s="62">
        <v>59</v>
      </c>
      <c r="H14" s="62">
        <f t="shared" si="0"/>
        <v>70.8</v>
      </c>
      <c r="I14"/>
      <c r="J14"/>
      <c r="K14"/>
      <c r="L14"/>
      <c r="M14"/>
      <c r="N14"/>
      <c r="O14"/>
    </row>
    <row r="15" spans="1:15" x14ac:dyDescent="0.2">
      <c r="A15" s="26" t="s">
        <v>44</v>
      </c>
      <c r="B15" s="29" t="s">
        <v>12</v>
      </c>
      <c r="C15" s="16">
        <f>MEDIAN(D181:D196)</f>
        <v>30.737638635876799</v>
      </c>
      <c r="D15" s="21" t="e">
        <f>MEDIAN(E181:E196)</f>
        <v>#NUM!</v>
      </c>
      <c r="E15" s="16">
        <f>AVERAGE(D181:D196)</f>
        <v>30.74898388473235</v>
      </c>
      <c r="F15" s="21" t="e">
        <f>AVERAGE(E181:E196)</f>
        <v>#DIV/0!</v>
      </c>
      <c r="G15" s="62">
        <v>29</v>
      </c>
      <c r="H15" s="62">
        <f t="shared" si="0"/>
        <v>34.799999999999997</v>
      </c>
      <c r="I15"/>
      <c r="J15"/>
      <c r="K15"/>
      <c r="L15"/>
      <c r="M15"/>
      <c r="N15"/>
      <c r="O15"/>
    </row>
    <row r="16" spans="1:15" ht="13.5" thickBot="1" x14ac:dyDescent="0.25">
      <c r="A16" s="30" t="s">
        <v>44</v>
      </c>
      <c r="B16" s="31" t="s">
        <v>13</v>
      </c>
      <c r="C16" s="18">
        <f>MEDIAN(D197:D212)</f>
        <v>30.727371709023</v>
      </c>
      <c r="D16" s="22" t="e">
        <f>MEDIAN(E197:E212)</f>
        <v>#NUM!</v>
      </c>
      <c r="E16" s="18">
        <f>AVERAGE(D197:D212)</f>
        <v>30.73310367675397</v>
      </c>
      <c r="F16" s="22" t="e">
        <f>AVERAGE(E197:E212)</f>
        <v>#DIV/0!</v>
      </c>
      <c r="G16" s="63">
        <v>29</v>
      </c>
      <c r="H16" s="63">
        <f>G16*1.2</f>
        <v>34.799999999999997</v>
      </c>
      <c r="I16"/>
      <c r="J16"/>
      <c r="K16"/>
      <c r="L16"/>
      <c r="M16"/>
      <c r="N16"/>
      <c r="O16"/>
    </row>
    <row r="17" spans="1:15" ht="13.5" thickBot="1" x14ac:dyDescent="0.25">
      <c r="L17"/>
      <c r="M17"/>
      <c r="N17"/>
      <c r="O17"/>
    </row>
    <row r="18" spans="1:15" x14ac:dyDescent="0.2">
      <c r="A18" s="384" t="s">
        <v>8</v>
      </c>
      <c r="B18" s="395" t="s">
        <v>10</v>
      </c>
      <c r="C18" s="395" t="s">
        <v>11</v>
      </c>
      <c r="D18" s="411" t="s">
        <v>19</v>
      </c>
      <c r="E18" s="412"/>
      <c r="F18" s="421" t="s">
        <v>63</v>
      </c>
      <c r="G18" s="413" t="s">
        <v>91</v>
      </c>
      <c r="H18" s="13"/>
      <c r="I18" s="13" t="s">
        <v>29</v>
      </c>
      <c r="J18"/>
      <c r="K18"/>
      <c r="L18"/>
      <c r="M18"/>
      <c r="N18"/>
      <c r="O18"/>
    </row>
    <row r="19" spans="1:15" x14ac:dyDescent="0.2">
      <c r="A19" s="393"/>
      <c r="B19" s="396"/>
      <c r="C19" s="396"/>
      <c r="D19" s="48" t="s">
        <v>23</v>
      </c>
      <c r="E19" s="51" t="s">
        <v>24</v>
      </c>
      <c r="F19" s="422"/>
      <c r="G19" s="414"/>
      <c r="H19" s="13"/>
      <c r="I19" s="13" t="s">
        <v>92</v>
      </c>
      <c r="J19"/>
      <c r="K19"/>
      <c r="L19"/>
      <c r="M19"/>
      <c r="N19"/>
      <c r="O19"/>
    </row>
    <row r="20" spans="1:15" ht="13.5" thickBot="1" x14ac:dyDescent="0.25">
      <c r="A20" s="394"/>
      <c r="B20" s="397"/>
      <c r="C20" s="397"/>
      <c r="D20" s="33" t="s">
        <v>90</v>
      </c>
      <c r="E20" s="55" t="s">
        <v>90</v>
      </c>
      <c r="F20" s="423"/>
      <c r="G20" s="415"/>
      <c r="H20" s="13"/>
      <c r="I20" s="13" t="s">
        <v>110</v>
      </c>
      <c r="J20"/>
      <c r="K20"/>
      <c r="L20"/>
      <c r="M20"/>
      <c r="N20"/>
      <c r="O20"/>
    </row>
    <row r="21" spans="1:15" x14ac:dyDescent="0.2">
      <c r="A21" s="26" t="s">
        <v>38</v>
      </c>
      <c r="B21" s="27" t="s">
        <v>12</v>
      </c>
      <c r="C21" s="27">
        <v>1</v>
      </c>
      <c r="D21" s="117">
        <v>162.18839570133301</v>
      </c>
      <c r="E21" s="118"/>
      <c r="F21" s="65">
        <v>135</v>
      </c>
      <c r="G21" s="65">
        <f>F21*1.5</f>
        <v>202.5</v>
      </c>
      <c r="H21"/>
      <c r="I21" s="13" t="s">
        <v>93</v>
      </c>
      <c r="J21"/>
      <c r="K21"/>
      <c r="L21"/>
      <c r="M21"/>
      <c r="N21"/>
      <c r="O21"/>
    </row>
    <row r="22" spans="1:15" x14ac:dyDescent="0.2">
      <c r="A22" s="26" t="s">
        <v>38</v>
      </c>
      <c r="B22" s="27" t="s">
        <v>12</v>
      </c>
      <c r="C22" s="27">
        <v>2</v>
      </c>
      <c r="D22" s="117">
        <v>163.146281161074</v>
      </c>
      <c r="E22" s="118"/>
      <c r="F22" s="65">
        <v>135</v>
      </c>
      <c r="G22" s="65">
        <f>F22*1.5</f>
        <v>202.5</v>
      </c>
      <c r="H22"/>
      <c r="I22" s="13" t="s">
        <v>94</v>
      </c>
      <c r="J22"/>
      <c r="K22"/>
      <c r="L22"/>
      <c r="M22"/>
      <c r="N22"/>
      <c r="O22"/>
    </row>
    <row r="23" spans="1:15" x14ac:dyDescent="0.2">
      <c r="A23" s="26" t="s">
        <v>38</v>
      </c>
      <c r="B23" s="27" t="s">
        <v>12</v>
      </c>
      <c r="C23" s="27">
        <v>3</v>
      </c>
      <c r="D23" s="117">
        <v>161.47695614998301</v>
      </c>
      <c r="E23" s="118"/>
      <c r="F23" s="65">
        <v>135</v>
      </c>
      <c r="G23" s="65">
        <f>F23*1.5</f>
        <v>202.5</v>
      </c>
      <c r="H23"/>
      <c r="I23" s="13" t="s">
        <v>98</v>
      </c>
      <c r="J23"/>
      <c r="K23"/>
      <c r="L23"/>
      <c r="M23"/>
      <c r="N23"/>
      <c r="O23"/>
    </row>
    <row r="24" spans="1:15" x14ac:dyDescent="0.2">
      <c r="A24" s="26" t="s">
        <v>38</v>
      </c>
      <c r="B24" s="27" t="s">
        <v>12</v>
      </c>
      <c r="C24" s="27">
        <v>4</v>
      </c>
      <c r="D24" s="117">
        <v>161.14619447647399</v>
      </c>
      <c r="E24" s="118"/>
      <c r="F24" s="65">
        <v>135</v>
      </c>
      <c r="G24" s="65">
        <f t="shared" ref="G24:G84" si="1">F24*1.5</f>
        <v>202.5</v>
      </c>
      <c r="H24"/>
      <c r="I24" s="13" t="s">
        <v>66</v>
      </c>
      <c r="J24"/>
      <c r="K24"/>
      <c r="L24"/>
      <c r="M24"/>
      <c r="N24"/>
      <c r="O24"/>
    </row>
    <row r="25" spans="1:15" x14ac:dyDescent="0.2">
      <c r="A25" s="26" t="s">
        <v>38</v>
      </c>
      <c r="B25" s="27" t="s">
        <v>12</v>
      </c>
      <c r="C25" s="27">
        <v>5</v>
      </c>
      <c r="D25" s="117">
        <v>162.10882176651799</v>
      </c>
      <c r="E25" s="118"/>
      <c r="F25" s="65">
        <v>135</v>
      </c>
      <c r="G25" s="65">
        <f t="shared" si="1"/>
        <v>202.5</v>
      </c>
      <c r="H25"/>
      <c r="I25"/>
      <c r="J25"/>
      <c r="K25"/>
      <c r="L25"/>
      <c r="M25"/>
      <c r="N25"/>
      <c r="O25"/>
    </row>
    <row r="26" spans="1:15" x14ac:dyDescent="0.2">
      <c r="A26" s="26" t="s">
        <v>38</v>
      </c>
      <c r="B26" s="27" t="s">
        <v>12</v>
      </c>
      <c r="C26" s="27">
        <v>6</v>
      </c>
      <c r="D26" s="117">
        <v>162.16038194729501</v>
      </c>
      <c r="E26" s="118"/>
      <c r="F26" s="65">
        <v>135</v>
      </c>
      <c r="G26" s="65">
        <f t="shared" si="1"/>
        <v>202.5</v>
      </c>
      <c r="H26"/>
      <c r="I26"/>
      <c r="J26"/>
      <c r="K26"/>
      <c r="L26"/>
      <c r="M26"/>
      <c r="N26"/>
      <c r="O26"/>
    </row>
    <row r="27" spans="1:15" x14ac:dyDescent="0.2">
      <c r="A27" s="26" t="s">
        <v>38</v>
      </c>
      <c r="B27" s="27" t="s">
        <v>12</v>
      </c>
      <c r="C27" s="27">
        <v>7</v>
      </c>
      <c r="D27" s="117">
        <v>161.57310443936899</v>
      </c>
      <c r="E27" s="118"/>
      <c r="F27" s="65">
        <v>135</v>
      </c>
      <c r="G27" s="65">
        <f t="shared" si="1"/>
        <v>202.5</v>
      </c>
      <c r="H27"/>
      <c r="I27"/>
      <c r="J27"/>
      <c r="K27"/>
      <c r="L27"/>
      <c r="M27"/>
      <c r="N27"/>
      <c r="O27"/>
    </row>
    <row r="28" spans="1:15" x14ac:dyDescent="0.2">
      <c r="A28" s="26" t="s">
        <v>38</v>
      </c>
      <c r="B28" s="27" t="s">
        <v>12</v>
      </c>
      <c r="C28" s="27">
        <v>8</v>
      </c>
      <c r="D28" s="117">
        <v>162.00060675085399</v>
      </c>
      <c r="E28" s="118"/>
      <c r="F28" s="65">
        <v>135</v>
      </c>
      <c r="G28" s="65">
        <f t="shared" si="1"/>
        <v>202.5</v>
      </c>
      <c r="H28"/>
      <c r="I28"/>
      <c r="J28"/>
      <c r="K28"/>
      <c r="L28"/>
      <c r="M28"/>
      <c r="N28"/>
      <c r="O28"/>
    </row>
    <row r="29" spans="1:15" x14ac:dyDescent="0.2">
      <c r="A29" s="26" t="s">
        <v>38</v>
      </c>
      <c r="B29" s="27" t="s">
        <v>12</v>
      </c>
      <c r="C29" s="27">
        <v>9</v>
      </c>
      <c r="D29" s="117">
        <v>161.175580745536</v>
      </c>
      <c r="E29" s="118"/>
      <c r="F29" s="65">
        <v>135</v>
      </c>
      <c r="G29" s="65">
        <f t="shared" si="1"/>
        <v>202.5</v>
      </c>
      <c r="H29"/>
      <c r="I29"/>
      <c r="J29"/>
      <c r="K29"/>
      <c r="L29"/>
      <c r="M29"/>
      <c r="N29"/>
      <c r="O29"/>
    </row>
    <row r="30" spans="1:15" x14ac:dyDescent="0.2">
      <c r="A30" s="26" t="s">
        <v>38</v>
      </c>
      <c r="B30" s="27" t="s">
        <v>12</v>
      </c>
      <c r="C30" s="27">
        <v>10</v>
      </c>
      <c r="D30" s="117">
        <v>161.79956941850099</v>
      </c>
      <c r="E30" s="118"/>
      <c r="F30" s="65">
        <v>135</v>
      </c>
      <c r="G30" s="65">
        <f t="shared" si="1"/>
        <v>202.5</v>
      </c>
      <c r="H30"/>
      <c r="I30"/>
      <c r="J30"/>
      <c r="K30"/>
      <c r="L30"/>
      <c r="M30"/>
      <c r="N30"/>
      <c r="O30"/>
    </row>
    <row r="31" spans="1:15" x14ac:dyDescent="0.2">
      <c r="A31" s="26" t="s">
        <v>38</v>
      </c>
      <c r="B31" s="27" t="s">
        <v>12</v>
      </c>
      <c r="C31" s="27">
        <v>11</v>
      </c>
      <c r="D31" s="117">
        <v>161.29721447180799</v>
      </c>
      <c r="E31" s="118"/>
      <c r="F31" s="65">
        <v>135</v>
      </c>
      <c r="G31" s="65">
        <f t="shared" si="1"/>
        <v>202.5</v>
      </c>
      <c r="H31"/>
      <c r="I31"/>
      <c r="J31"/>
      <c r="K31"/>
      <c r="L31"/>
      <c r="M31"/>
      <c r="N31"/>
      <c r="O31"/>
    </row>
    <row r="32" spans="1:15" x14ac:dyDescent="0.2">
      <c r="A32" s="26" t="s">
        <v>38</v>
      </c>
      <c r="B32" s="27" t="s">
        <v>12</v>
      </c>
      <c r="C32" s="27">
        <v>12</v>
      </c>
      <c r="D32" s="117">
        <v>163.206729612283</v>
      </c>
      <c r="E32" s="118"/>
      <c r="F32" s="65">
        <v>135</v>
      </c>
      <c r="G32" s="65">
        <f t="shared" si="1"/>
        <v>202.5</v>
      </c>
      <c r="H32"/>
      <c r="I32"/>
      <c r="J32"/>
      <c r="K32"/>
      <c r="L32"/>
      <c r="M32"/>
      <c r="N32"/>
      <c r="O32"/>
    </row>
    <row r="33" spans="1:15" x14ac:dyDescent="0.2">
      <c r="A33" s="26" t="s">
        <v>38</v>
      </c>
      <c r="B33" s="27" t="s">
        <v>12</v>
      </c>
      <c r="C33" s="27">
        <v>13</v>
      </c>
      <c r="D33" s="117">
        <v>162.68738437433299</v>
      </c>
      <c r="E33" s="118"/>
      <c r="F33" s="65">
        <v>135</v>
      </c>
      <c r="G33" s="65">
        <f t="shared" si="1"/>
        <v>202.5</v>
      </c>
      <c r="H33"/>
      <c r="I33"/>
      <c r="J33"/>
      <c r="K33"/>
      <c r="L33"/>
      <c r="M33"/>
      <c r="N33"/>
      <c r="O33"/>
    </row>
    <row r="34" spans="1:15" x14ac:dyDescent="0.2">
      <c r="A34" s="26" t="s">
        <v>38</v>
      </c>
      <c r="B34" s="27" t="s">
        <v>12</v>
      </c>
      <c r="C34" s="27">
        <v>14</v>
      </c>
      <c r="D34" s="117">
        <v>162.32740980208001</v>
      </c>
      <c r="E34" s="118"/>
      <c r="F34" s="65">
        <v>135</v>
      </c>
      <c r="G34" s="65">
        <f t="shared" si="1"/>
        <v>202.5</v>
      </c>
      <c r="H34"/>
      <c r="I34"/>
      <c r="J34"/>
      <c r="K34"/>
      <c r="L34"/>
      <c r="M34"/>
      <c r="N34"/>
      <c r="O34"/>
    </row>
    <row r="35" spans="1:15" x14ac:dyDescent="0.2">
      <c r="A35" s="26" t="s">
        <v>38</v>
      </c>
      <c r="B35" s="27" t="s">
        <v>12</v>
      </c>
      <c r="C35" s="27">
        <v>15</v>
      </c>
      <c r="D35" s="117">
        <v>160.61348527643801</v>
      </c>
      <c r="E35" s="118"/>
      <c r="F35" s="65">
        <v>135</v>
      </c>
      <c r="G35" s="65">
        <f t="shared" si="1"/>
        <v>202.5</v>
      </c>
      <c r="H35"/>
      <c r="I35"/>
      <c r="J35"/>
      <c r="K35"/>
      <c r="L35"/>
      <c r="M35"/>
      <c r="N35"/>
      <c r="O35"/>
    </row>
    <row r="36" spans="1:15" x14ac:dyDescent="0.2">
      <c r="A36" s="26" t="s">
        <v>38</v>
      </c>
      <c r="B36" s="27" t="s">
        <v>12</v>
      </c>
      <c r="C36" s="27">
        <v>16</v>
      </c>
      <c r="D36" s="117">
        <v>160.96367887319599</v>
      </c>
      <c r="E36" s="118"/>
      <c r="F36" s="65">
        <v>135</v>
      </c>
      <c r="G36" s="65">
        <f t="shared" si="1"/>
        <v>202.5</v>
      </c>
      <c r="H36"/>
      <c r="I36"/>
      <c r="J36"/>
      <c r="K36"/>
      <c r="L36"/>
      <c r="M36"/>
      <c r="N36"/>
      <c r="O36"/>
    </row>
    <row r="37" spans="1:15" x14ac:dyDescent="0.2">
      <c r="A37" s="26" t="s">
        <v>38</v>
      </c>
      <c r="B37" s="27" t="s">
        <v>13</v>
      </c>
      <c r="C37" s="27">
        <v>1</v>
      </c>
      <c r="D37" s="117">
        <v>161.705241517464</v>
      </c>
      <c r="E37" s="118"/>
      <c r="F37" s="65">
        <v>135</v>
      </c>
      <c r="G37" s="65">
        <f t="shared" si="1"/>
        <v>202.5</v>
      </c>
      <c r="H37"/>
      <c r="I37"/>
      <c r="J37"/>
      <c r="K37"/>
      <c r="L37"/>
      <c r="M37"/>
      <c r="N37"/>
      <c r="O37"/>
    </row>
    <row r="38" spans="1:15" x14ac:dyDescent="0.2">
      <c r="A38" s="26" t="s">
        <v>38</v>
      </c>
      <c r="B38" s="27" t="s">
        <v>13</v>
      </c>
      <c r="C38" s="27">
        <v>2</v>
      </c>
      <c r="D38" s="117">
        <v>162.79071308442801</v>
      </c>
      <c r="E38" s="118"/>
      <c r="F38" s="65">
        <v>135</v>
      </c>
      <c r="G38" s="65">
        <f t="shared" si="1"/>
        <v>202.5</v>
      </c>
      <c r="H38"/>
      <c r="I38"/>
      <c r="J38"/>
      <c r="K38"/>
      <c r="L38"/>
      <c r="M38"/>
      <c r="N38"/>
      <c r="O38"/>
    </row>
    <row r="39" spans="1:15" x14ac:dyDescent="0.2">
      <c r="A39" s="26" t="s">
        <v>38</v>
      </c>
      <c r="B39" s="27" t="s">
        <v>13</v>
      </c>
      <c r="C39" s="27">
        <v>3</v>
      </c>
      <c r="D39" s="117">
        <v>162.10055473973</v>
      </c>
      <c r="E39" s="118"/>
      <c r="F39" s="65">
        <v>135</v>
      </c>
      <c r="G39" s="65">
        <f t="shared" si="1"/>
        <v>202.5</v>
      </c>
      <c r="H39"/>
      <c r="I39"/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27">
        <v>4</v>
      </c>
      <c r="D40" s="117">
        <v>161.42666430995999</v>
      </c>
      <c r="E40" s="118"/>
      <c r="F40" s="65">
        <v>135</v>
      </c>
      <c r="G40" s="65">
        <f t="shared" si="1"/>
        <v>202.5</v>
      </c>
      <c r="H40"/>
      <c r="I40"/>
      <c r="J40"/>
      <c r="K40"/>
      <c r="L40"/>
      <c r="M40"/>
      <c r="N40"/>
      <c r="O40"/>
    </row>
    <row r="41" spans="1:15" x14ac:dyDescent="0.2">
      <c r="A41" s="26" t="s">
        <v>38</v>
      </c>
      <c r="B41" s="27" t="s">
        <v>13</v>
      </c>
      <c r="C41" s="27">
        <v>5</v>
      </c>
      <c r="D41" s="117">
        <v>161.691256311735</v>
      </c>
      <c r="E41" s="118"/>
      <c r="F41" s="65">
        <v>135</v>
      </c>
      <c r="G41" s="65">
        <f t="shared" si="1"/>
        <v>202.5</v>
      </c>
      <c r="H41"/>
      <c r="I41"/>
      <c r="J41"/>
      <c r="K41"/>
      <c r="L41"/>
      <c r="M41"/>
      <c r="N41"/>
      <c r="O41"/>
    </row>
    <row r="42" spans="1:15" x14ac:dyDescent="0.2">
      <c r="A42" s="26" t="s">
        <v>38</v>
      </c>
      <c r="B42" s="27" t="s">
        <v>13</v>
      </c>
      <c r="C42" s="27">
        <v>6</v>
      </c>
      <c r="D42" s="117">
        <v>161.82885455487801</v>
      </c>
      <c r="E42" s="118"/>
      <c r="F42" s="65">
        <v>135</v>
      </c>
      <c r="G42" s="65">
        <f t="shared" si="1"/>
        <v>202.5</v>
      </c>
      <c r="H42"/>
      <c r="I42"/>
      <c r="J42"/>
      <c r="K42"/>
      <c r="L42"/>
      <c r="M42"/>
      <c r="N42"/>
      <c r="O42"/>
    </row>
    <row r="43" spans="1:15" x14ac:dyDescent="0.2">
      <c r="A43" s="26" t="s">
        <v>38</v>
      </c>
      <c r="B43" s="27" t="s">
        <v>13</v>
      </c>
      <c r="C43" s="27">
        <v>7</v>
      </c>
      <c r="D43" s="117">
        <v>161.123500453802</v>
      </c>
      <c r="E43" s="118"/>
      <c r="F43" s="65">
        <v>135</v>
      </c>
      <c r="G43" s="65">
        <f t="shared" si="1"/>
        <v>202.5</v>
      </c>
      <c r="H43"/>
      <c r="I43"/>
      <c r="J43"/>
      <c r="K43"/>
      <c r="L43"/>
      <c r="M43"/>
      <c r="N43"/>
      <c r="O43"/>
    </row>
    <row r="44" spans="1:15" x14ac:dyDescent="0.2">
      <c r="A44" s="26" t="s">
        <v>38</v>
      </c>
      <c r="B44" s="27" t="s">
        <v>13</v>
      </c>
      <c r="C44" s="27">
        <v>8</v>
      </c>
      <c r="D44" s="117">
        <v>161.58509588643</v>
      </c>
      <c r="E44" s="118"/>
      <c r="F44" s="65">
        <v>135</v>
      </c>
      <c r="G44" s="65">
        <f t="shared" si="1"/>
        <v>202.5</v>
      </c>
      <c r="H44"/>
      <c r="I44"/>
      <c r="J44"/>
      <c r="K44"/>
      <c r="L44"/>
      <c r="M44"/>
      <c r="N44"/>
      <c r="O44"/>
    </row>
    <row r="45" spans="1:15" x14ac:dyDescent="0.2">
      <c r="A45" s="26" t="s">
        <v>38</v>
      </c>
      <c r="B45" s="27" t="s">
        <v>13</v>
      </c>
      <c r="C45" s="27">
        <v>9</v>
      </c>
      <c r="D45" s="117">
        <v>161.81689048207701</v>
      </c>
      <c r="E45" s="118"/>
      <c r="F45" s="65">
        <v>135</v>
      </c>
      <c r="G45" s="65">
        <f t="shared" si="1"/>
        <v>202.5</v>
      </c>
      <c r="H45"/>
      <c r="I45"/>
      <c r="J45"/>
      <c r="K45"/>
      <c r="L45"/>
      <c r="M45"/>
      <c r="N45"/>
      <c r="O45"/>
    </row>
    <row r="46" spans="1:15" x14ac:dyDescent="0.2">
      <c r="A46" s="26" t="s">
        <v>38</v>
      </c>
      <c r="B46" s="27" t="s">
        <v>13</v>
      </c>
      <c r="C46" s="27">
        <v>10</v>
      </c>
      <c r="D46" s="117">
        <v>161.40004132045499</v>
      </c>
      <c r="E46" s="118"/>
      <c r="F46" s="65">
        <v>135</v>
      </c>
      <c r="G46" s="65">
        <f t="shared" si="1"/>
        <v>202.5</v>
      </c>
      <c r="H46"/>
      <c r="I46"/>
      <c r="J46"/>
      <c r="K46"/>
      <c r="L46"/>
      <c r="M46"/>
      <c r="N46"/>
      <c r="O46"/>
    </row>
    <row r="47" spans="1:15" x14ac:dyDescent="0.2">
      <c r="A47" s="26" t="s">
        <v>38</v>
      </c>
      <c r="B47" s="27" t="s">
        <v>13</v>
      </c>
      <c r="C47" s="27">
        <v>11</v>
      </c>
      <c r="D47" s="117">
        <v>161.07171747695699</v>
      </c>
      <c r="E47" s="118"/>
      <c r="F47" s="65">
        <v>135</v>
      </c>
      <c r="G47" s="65">
        <f t="shared" si="1"/>
        <v>202.5</v>
      </c>
      <c r="H47"/>
      <c r="I47"/>
      <c r="J47"/>
      <c r="K47"/>
      <c r="L47"/>
      <c r="M47"/>
      <c r="N47"/>
      <c r="O47"/>
    </row>
    <row r="48" spans="1:15" x14ac:dyDescent="0.2">
      <c r="A48" s="26" t="s">
        <v>38</v>
      </c>
      <c r="B48" s="27" t="s">
        <v>13</v>
      </c>
      <c r="C48" s="27">
        <v>12</v>
      </c>
      <c r="D48" s="117">
        <v>162.75988206270799</v>
      </c>
      <c r="E48" s="118"/>
      <c r="F48" s="65">
        <v>135</v>
      </c>
      <c r="G48" s="65">
        <f t="shared" si="1"/>
        <v>202.5</v>
      </c>
      <c r="H48"/>
      <c r="I48"/>
      <c r="J48"/>
      <c r="K48"/>
      <c r="L48"/>
      <c r="M48"/>
      <c r="N48"/>
      <c r="O48"/>
    </row>
    <row r="49" spans="1:15" x14ac:dyDescent="0.2">
      <c r="A49" s="26" t="s">
        <v>38</v>
      </c>
      <c r="B49" s="27" t="s">
        <v>13</v>
      </c>
      <c r="C49" s="27">
        <v>13</v>
      </c>
      <c r="D49" s="117">
        <v>162.53149556254101</v>
      </c>
      <c r="E49" s="118"/>
      <c r="F49" s="65">
        <v>135</v>
      </c>
      <c r="G49" s="65">
        <f t="shared" si="1"/>
        <v>202.5</v>
      </c>
      <c r="H49"/>
      <c r="I49"/>
      <c r="J49"/>
      <c r="K49"/>
      <c r="L49"/>
      <c r="M49"/>
      <c r="N49"/>
      <c r="O49"/>
    </row>
    <row r="50" spans="1:15" x14ac:dyDescent="0.2">
      <c r="A50" s="26" t="s">
        <v>38</v>
      </c>
      <c r="B50" s="27" t="s">
        <v>13</v>
      </c>
      <c r="C50" s="27">
        <v>14</v>
      </c>
      <c r="D50" s="117">
        <v>162.11121701434601</v>
      </c>
      <c r="E50" s="118"/>
      <c r="F50" s="65">
        <v>135</v>
      </c>
      <c r="G50" s="65">
        <f t="shared" si="1"/>
        <v>202.5</v>
      </c>
      <c r="H50"/>
      <c r="I50"/>
      <c r="J50"/>
      <c r="K50"/>
      <c r="L50"/>
      <c r="M50"/>
      <c r="N50"/>
      <c r="O50"/>
    </row>
    <row r="51" spans="1:15" x14ac:dyDescent="0.2">
      <c r="A51" s="26" t="s">
        <v>38</v>
      </c>
      <c r="B51" s="27" t="s">
        <v>13</v>
      </c>
      <c r="C51" s="27">
        <v>15</v>
      </c>
      <c r="D51" s="117">
        <v>160.583911189529</v>
      </c>
      <c r="E51" s="118"/>
      <c r="F51" s="65">
        <v>135</v>
      </c>
      <c r="G51" s="65">
        <f t="shared" si="1"/>
        <v>202.5</v>
      </c>
      <c r="H51"/>
      <c r="I51"/>
      <c r="J51"/>
      <c r="K51"/>
      <c r="L51"/>
      <c r="M51"/>
      <c r="N51"/>
      <c r="O51"/>
    </row>
    <row r="52" spans="1:15" x14ac:dyDescent="0.2">
      <c r="A52" s="26" t="s">
        <v>38</v>
      </c>
      <c r="B52" s="27" t="s">
        <v>13</v>
      </c>
      <c r="C52" s="27">
        <v>16</v>
      </c>
      <c r="D52" s="117">
        <v>160.58896782383201</v>
      </c>
      <c r="E52" s="118"/>
      <c r="F52" s="65">
        <v>135</v>
      </c>
      <c r="G52" s="65">
        <f t="shared" si="1"/>
        <v>202.5</v>
      </c>
      <c r="H52"/>
      <c r="I52"/>
      <c r="J52"/>
      <c r="K52"/>
      <c r="L52"/>
      <c r="M52"/>
      <c r="N52"/>
      <c r="O52"/>
    </row>
    <row r="53" spans="1:15" x14ac:dyDescent="0.2">
      <c r="A53" s="26" t="s">
        <v>39</v>
      </c>
      <c r="B53" s="27" t="s">
        <v>12</v>
      </c>
      <c r="C53" s="27">
        <v>1</v>
      </c>
      <c r="D53" s="117">
        <v>148.25528519293201</v>
      </c>
      <c r="E53" s="118"/>
      <c r="F53" s="65">
        <v>127</v>
      </c>
      <c r="G53" s="65">
        <f t="shared" si="1"/>
        <v>190.5</v>
      </c>
      <c r="H53"/>
      <c r="I53"/>
      <c r="J53"/>
      <c r="K53"/>
      <c r="L53"/>
      <c r="M53"/>
      <c r="N53"/>
      <c r="O53"/>
    </row>
    <row r="54" spans="1:15" x14ac:dyDescent="0.2">
      <c r="A54" s="26" t="s">
        <v>39</v>
      </c>
      <c r="B54" s="27" t="s">
        <v>12</v>
      </c>
      <c r="C54" s="27">
        <v>2</v>
      </c>
      <c r="D54" s="117">
        <v>148.26913548841799</v>
      </c>
      <c r="E54" s="118"/>
      <c r="F54" s="65">
        <v>127</v>
      </c>
      <c r="G54" s="65">
        <f t="shared" si="1"/>
        <v>190.5</v>
      </c>
      <c r="H54"/>
      <c r="I54"/>
      <c r="J54"/>
      <c r="K54"/>
      <c r="L54"/>
      <c r="M54"/>
      <c r="N54"/>
      <c r="O54"/>
    </row>
    <row r="55" spans="1:15" x14ac:dyDescent="0.2">
      <c r="A55" s="26" t="s">
        <v>39</v>
      </c>
      <c r="B55" s="27" t="s">
        <v>12</v>
      </c>
      <c r="C55" s="27">
        <v>3</v>
      </c>
      <c r="D55" s="117">
        <v>148.14175582786501</v>
      </c>
      <c r="E55" s="118"/>
      <c r="F55" s="65">
        <v>127</v>
      </c>
      <c r="G55" s="65">
        <f t="shared" si="1"/>
        <v>190.5</v>
      </c>
      <c r="H55"/>
      <c r="I55"/>
      <c r="J55"/>
      <c r="K55"/>
      <c r="L55"/>
      <c r="M55"/>
      <c r="N55"/>
      <c r="O55"/>
    </row>
    <row r="56" spans="1:15" x14ac:dyDescent="0.2">
      <c r="A56" s="26" t="s">
        <v>39</v>
      </c>
      <c r="B56" s="27" t="s">
        <v>12</v>
      </c>
      <c r="C56" s="27">
        <v>4</v>
      </c>
      <c r="D56" s="117">
        <v>146.893076338502</v>
      </c>
      <c r="E56" s="118"/>
      <c r="F56" s="65">
        <v>127</v>
      </c>
      <c r="G56" s="65">
        <f t="shared" si="1"/>
        <v>190.5</v>
      </c>
      <c r="H56"/>
      <c r="I56"/>
      <c r="J56"/>
      <c r="K56"/>
      <c r="L56"/>
      <c r="M56"/>
      <c r="N56"/>
      <c r="O56"/>
    </row>
    <row r="57" spans="1:15" x14ac:dyDescent="0.2">
      <c r="A57" s="26" t="s">
        <v>39</v>
      </c>
      <c r="B57" s="27" t="s">
        <v>12</v>
      </c>
      <c r="C57" s="27">
        <v>5</v>
      </c>
      <c r="D57" s="117">
        <v>147.165250193482</v>
      </c>
      <c r="E57" s="118"/>
      <c r="F57" s="65">
        <v>127</v>
      </c>
      <c r="G57" s="65">
        <f t="shared" si="1"/>
        <v>190.5</v>
      </c>
      <c r="H57"/>
      <c r="I57"/>
      <c r="J57"/>
      <c r="K57"/>
      <c r="L57"/>
      <c r="M57"/>
      <c r="N57"/>
      <c r="O57"/>
    </row>
    <row r="58" spans="1:15" x14ac:dyDescent="0.2">
      <c r="A58" s="26" t="s">
        <v>39</v>
      </c>
      <c r="B58" s="27" t="s">
        <v>12</v>
      </c>
      <c r="C58" s="27">
        <v>6</v>
      </c>
      <c r="D58" s="117">
        <v>147.783729277725</v>
      </c>
      <c r="E58" s="118"/>
      <c r="F58" s="65">
        <v>127</v>
      </c>
      <c r="G58" s="65">
        <f t="shared" si="1"/>
        <v>190.5</v>
      </c>
      <c r="H58"/>
      <c r="I58"/>
      <c r="J58"/>
      <c r="K58"/>
      <c r="L58"/>
      <c r="M58"/>
      <c r="N58"/>
      <c r="O58"/>
    </row>
    <row r="59" spans="1:15" x14ac:dyDescent="0.2">
      <c r="A59" s="26" t="s">
        <v>39</v>
      </c>
      <c r="B59" s="27" t="s">
        <v>12</v>
      </c>
      <c r="C59" s="27">
        <v>7</v>
      </c>
      <c r="D59" s="117">
        <v>148.90496615636999</v>
      </c>
      <c r="E59" s="118"/>
      <c r="F59" s="65">
        <v>127</v>
      </c>
      <c r="G59" s="65">
        <f t="shared" si="1"/>
        <v>190.5</v>
      </c>
      <c r="H59"/>
      <c r="I59"/>
      <c r="J59"/>
      <c r="K59"/>
      <c r="L59"/>
      <c r="M59"/>
      <c r="N59"/>
      <c r="O59"/>
    </row>
    <row r="60" spans="1:15" x14ac:dyDescent="0.2">
      <c r="A60" s="26" t="s">
        <v>39</v>
      </c>
      <c r="B60" s="27" t="s">
        <v>12</v>
      </c>
      <c r="C60" s="27">
        <v>8</v>
      </c>
      <c r="D60" s="117">
        <v>148.16338046883001</v>
      </c>
      <c r="E60" s="118"/>
      <c r="F60" s="65">
        <v>127</v>
      </c>
      <c r="G60" s="65">
        <f t="shared" si="1"/>
        <v>190.5</v>
      </c>
      <c r="H60"/>
      <c r="I60"/>
      <c r="J60"/>
      <c r="K60"/>
      <c r="L60"/>
      <c r="M60"/>
      <c r="N60"/>
      <c r="O60"/>
    </row>
    <row r="61" spans="1:15" x14ac:dyDescent="0.2">
      <c r="A61" s="26" t="s">
        <v>39</v>
      </c>
      <c r="B61" s="27" t="s">
        <v>12</v>
      </c>
      <c r="C61" s="27">
        <v>9</v>
      </c>
      <c r="D61" s="117">
        <v>148.74514072134599</v>
      </c>
      <c r="E61" s="118"/>
      <c r="F61" s="65">
        <v>127</v>
      </c>
      <c r="G61" s="65">
        <f t="shared" si="1"/>
        <v>190.5</v>
      </c>
      <c r="H61"/>
      <c r="I61"/>
      <c r="J61"/>
      <c r="K61"/>
      <c r="L61"/>
      <c r="M61"/>
      <c r="N61"/>
      <c r="O61"/>
    </row>
    <row r="62" spans="1:15" x14ac:dyDescent="0.2">
      <c r="A62" s="26" t="s">
        <v>39</v>
      </c>
      <c r="B62" s="27" t="s">
        <v>12</v>
      </c>
      <c r="C62" s="27">
        <v>10</v>
      </c>
      <c r="D62" s="117">
        <v>148.728683029992</v>
      </c>
      <c r="E62" s="118"/>
      <c r="F62" s="65">
        <v>127</v>
      </c>
      <c r="G62" s="65">
        <f t="shared" si="1"/>
        <v>190.5</v>
      </c>
      <c r="H62"/>
      <c r="I62"/>
      <c r="J62"/>
      <c r="K62"/>
      <c r="L62"/>
      <c r="M62"/>
      <c r="N62"/>
      <c r="O62"/>
    </row>
    <row r="63" spans="1:15" x14ac:dyDescent="0.2">
      <c r="A63" s="26" t="s">
        <v>39</v>
      </c>
      <c r="B63" s="27" t="s">
        <v>12</v>
      </c>
      <c r="C63" s="27">
        <v>11</v>
      </c>
      <c r="D63" s="117">
        <v>147.77260598342301</v>
      </c>
      <c r="E63" s="118"/>
      <c r="F63" s="65">
        <v>127</v>
      </c>
      <c r="G63" s="65">
        <f t="shared" si="1"/>
        <v>190.5</v>
      </c>
      <c r="H63"/>
      <c r="I63"/>
      <c r="J63"/>
      <c r="K63"/>
      <c r="L63"/>
      <c r="M63"/>
      <c r="N63"/>
      <c r="O63"/>
    </row>
    <row r="64" spans="1:15" x14ac:dyDescent="0.2">
      <c r="A64" s="26" t="s">
        <v>39</v>
      </c>
      <c r="B64" s="27" t="s">
        <v>12</v>
      </c>
      <c r="C64" s="27">
        <v>12</v>
      </c>
      <c r="D64" s="117">
        <v>148.83931794643399</v>
      </c>
      <c r="E64" s="118"/>
      <c r="F64" s="65">
        <v>127</v>
      </c>
      <c r="G64" s="65">
        <f t="shared" si="1"/>
        <v>190.5</v>
      </c>
      <c r="H64"/>
      <c r="I64"/>
      <c r="J64"/>
      <c r="K64"/>
      <c r="L64"/>
      <c r="M64"/>
      <c r="N64"/>
      <c r="O64"/>
    </row>
    <row r="65" spans="1:15" x14ac:dyDescent="0.2">
      <c r="A65" s="26" t="s">
        <v>39</v>
      </c>
      <c r="B65" s="27" t="s">
        <v>12</v>
      </c>
      <c r="C65" s="27">
        <v>13</v>
      </c>
      <c r="D65" s="117">
        <v>148.68373535258701</v>
      </c>
      <c r="E65" s="118"/>
      <c r="F65" s="65">
        <v>127</v>
      </c>
      <c r="G65" s="65">
        <f t="shared" si="1"/>
        <v>190.5</v>
      </c>
      <c r="H65"/>
      <c r="I65"/>
      <c r="J65"/>
      <c r="K65"/>
      <c r="L65"/>
      <c r="M65"/>
      <c r="N65"/>
      <c r="O65"/>
    </row>
    <row r="66" spans="1:15" x14ac:dyDescent="0.2">
      <c r="A66" s="26" t="s">
        <v>39</v>
      </c>
      <c r="B66" s="27" t="s">
        <v>12</v>
      </c>
      <c r="C66" s="27">
        <v>14</v>
      </c>
      <c r="D66" s="117">
        <v>147.48375914752199</v>
      </c>
      <c r="E66" s="118"/>
      <c r="F66" s="65">
        <v>127</v>
      </c>
      <c r="G66" s="65">
        <f t="shared" si="1"/>
        <v>190.5</v>
      </c>
      <c r="H66"/>
      <c r="I66"/>
      <c r="J66"/>
      <c r="K66"/>
      <c r="L66"/>
      <c r="M66"/>
      <c r="N66"/>
      <c r="O66"/>
    </row>
    <row r="67" spans="1:15" x14ac:dyDescent="0.2">
      <c r="A67" s="26" t="s">
        <v>39</v>
      </c>
      <c r="B67" s="27" t="s">
        <v>12</v>
      </c>
      <c r="C67" s="27">
        <v>15</v>
      </c>
      <c r="D67" s="117">
        <v>147.19713697048101</v>
      </c>
      <c r="E67" s="118"/>
      <c r="F67" s="65">
        <v>127</v>
      </c>
      <c r="G67" s="65">
        <f t="shared" si="1"/>
        <v>190.5</v>
      </c>
      <c r="H67"/>
      <c r="I67"/>
      <c r="J67"/>
      <c r="K67"/>
      <c r="L67"/>
      <c r="M67"/>
      <c r="N67"/>
      <c r="O67"/>
    </row>
    <row r="68" spans="1:15" x14ac:dyDescent="0.2">
      <c r="A68" s="26" t="s">
        <v>39</v>
      </c>
      <c r="B68" s="27" t="s">
        <v>12</v>
      </c>
      <c r="C68" s="27">
        <v>16</v>
      </c>
      <c r="D68" s="117">
        <v>147.39034739645001</v>
      </c>
      <c r="E68" s="118"/>
      <c r="F68" s="65">
        <v>127</v>
      </c>
      <c r="G68" s="65">
        <f t="shared" si="1"/>
        <v>190.5</v>
      </c>
      <c r="H68"/>
      <c r="I68"/>
      <c r="J68"/>
      <c r="K68"/>
      <c r="L68"/>
      <c r="M68"/>
      <c r="N68"/>
      <c r="O68"/>
    </row>
    <row r="69" spans="1:15" x14ac:dyDescent="0.2">
      <c r="A69" s="26" t="s">
        <v>39</v>
      </c>
      <c r="B69" s="27" t="s">
        <v>13</v>
      </c>
      <c r="C69" s="27">
        <v>1</v>
      </c>
      <c r="D69" s="117">
        <v>148.16537787759199</v>
      </c>
      <c r="E69" s="118"/>
      <c r="F69" s="65">
        <v>127</v>
      </c>
      <c r="G69" s="65">
        <f t="shared" si="1"/>
        <v>190.5</v>
      </c>
      <c r="H69"/>
      <c r="I69"/>
      <c r="J69"/>
      <c r="K69"/>
      <c r="L69"/>
      <c r="M69"/>
      <c r="N69"/>
      <c r="O69"/>
    </row>
    <row r="70" spans="1:15" x14ac:dyDescent="0.2">
      <c r="A70" s="26" t="s">
        <v>39</v>
      </c>
      <c r="B70" s="27" t="s">
        <v>13</v>
      </c>
      <c r="C70" s="27">
        <v>2</v>
      </c>
      <c r="D70" s="117">
        <v>148.120621568692</v>
      </c>
      <c r="E70" s="118"/>
      <c r="F70" s="65">
        <v>127</v>
      </c>
      <c r="G70" s="65">
        <f t="shared" si="1"/>
        <v>190.5</v>
      </c>
      <c r="H70"/>
      <c r="I70"/>
      <c r="J70"/>
      <c r="K70"/>
      <c r="L70"/>
      <c r="M70"/>
      <c r="N70"/>
      <c r="O70"/>
    </row>
    <row r="71" spans="1:15" x14ac:dyDescent="0.2">
      <c r="A71" s="26" t="s">
        <v>39</v>
      </c>
      <c r="B71" s="27" t="s">
        <v>13</v>
      </c>
      <c r="C71" s="27">
        <v>3</v>
      </c>
      <c r="D71" s="117">
        <v>148.35455760444299</v>
      </c>
      <c r="E71" s="118"/>
      <c r="F71" s="65">
        <v>127</v>
      </c>
      <c r="G71" s="65">
        <f t="shared" si="1"/>
        <v>190.5</v>
      </c>
      <c r="H71"/>
      <c r="I71"/>
      <c r="J71"/>
      <c r="K71"/>
      <c r="L71"/>
      <c r="M71"/>
      <c r="N71"/>
      <c r="O71"/>
    </row>
    <row r="72" spans="1:15" x14ac:dyDescent="0.2">
      <c r="A72" s="26" t="s">
        <v>39</v>
      </c>
      <c r="B72" s="27" t="s">
        <v>13</v>
      </c>
      <c r="C72" s="27">
        <v>4</v>
      </c>
      <c r="D72" s="117">
        <v>147.07902672184599</v>
      </c>
      <c r="E72" s="118"/>
      <c r="F72" s="65">
        <v>127</v>
      </c>
      <c r="G72" s="65">
        <f t="shared" si="1"/>
        <v>190.5</v>
      </c>
      <c r="H72"/>
      <c r="I72"/>
      <c r="J72"/>
      <c r="K72"/>
      <c r="L72"/>
      <c r="M72"/>
      <c r="N72"/>
      <c r="O72"/>
    </row>
    <row r="73" spans="1:15" x14ac:dyDescent="0.2">
      <c r="A73" s="26" t="s">
        <v>39</v>
      </c>
      <c r="B73" s="27" t="s">
        <v>13</v>
      </c>
      <c r="C73" s="27">
        <v>5</v>
      </c>
      <c r="D73" s="117">
        <v>147.08792220977901</v>
      </c>
      <c r="E73" s="118"/>
      <c r="F73" s="65">
        <v>127</v>
      </c>
      <c r="G73" s="65">
        <f t="shared" si="1"/>
        <v>190.5</v>
      </c>
      <c r="H73"/>
      <c r="I73"/>
      <c r="J73"/>
      <c r="K73"/>
      <c r="L73"/>
      <c r="M73"/>
      <c r="N73"/>
      <c r="O73"/>
    </row>
    <row r="74" spans="1:15" x14ac:dyDescent="0.2">
      <c r="A74" s="26" t="s">
        <v>39</v>
      </c>
      <c r="B74" s="27" t="s">
        <v>13</v>
      </c>
      <c r="C74" s="27">
        <v>6</v>
      </c>
      <c r="D74" s="117">
        <v>147.526949256297</v>
      </c>
      <c r="E74" s="118"/>
      <c r="F74" s="65">
        <v>127</v>
      </c>
      <c r="G74" s="65">
        <f t="shared" si="1"/>
        <v>190.5</v>
      </c>
      <c r="H74"/>
      <c r="I74"/>
      <c r="J74"/>
      <c r="K74"/>
      <c r="L74"/>
      <c r="M74"/>
      <c r="N74"/>
      <c r="O74"/>
    </row>
    <row r="75" spans="1:15" x14ac:dyDescent="0.2">
      <c r="A75" s="26" t="s">
        <v>39</v>
      </c>
      <c r="B75" s="27" t="s">
        <v>13</v>
      </c>
      <c r="C75" s="27">
        <v>7</v>
      </c>
      <c r="D75" s="117">
        <v>148.20932087035001</v>
      </c>
      <c r="E75" s="118"/>
      <c r="F75" s="65">
        <v>127</v>
      </c>
      <c r="G75" s="65">
        <f t="shared" si="1"/>
        <v>190.5</v>
      </c>
      <c r="H75"/>
      <c r="I75"/>
      <c r="J75"/>
      <c r="K75"/>
      <c r="L75"/>
      <c r="M75"/>
      <c r="N75"/>
      <c r="O75"/>
    </row>
    <row r="76" spans="1:15" x14ac:dyDescent="0.2">
      <c r="A76" s="26" t="s">
        <v>39</v>
      </c>
      <c r="B76" s="27" t="s">
        <v>13</v>
      </c>
      <c r="C76" s="27">
        <v>8</v>
      </c>
      <c r="D76" s="117">
        <v>147.90356184289701</v>
      </c>
      <c r="E76" s="118"/>
      <c r="F76" s="65">
        <v>127</v>
      </c>
      <c r="G76" s="65">
        <f t="shared" si="1"/>
        <v>190.5</v>
      </c>
      <c r="H76"/>
      <c r="I76"/>
      <c r="J76"/>
      <c r="K76"/>
      <c r="L76"/>
      <c r="M76"/>
      <c r="N76"/>
      <c r="O76"/>
    </row>
    <row r="77" spans="1:15" x14ac:dyDescent="0.2">
      <c r="A77" s="26" t="s">
        <v>39</v>
      </c>
      <c r="B77" s="27" t="s">
        <v>13</v>
      </c>
      <c r="C77" s="27">
        <v>9</v>
      </c>
      <c r="D77" s="117">
        <v>148.07187044226799</v>
      </c>
      <c r="E77" s="118"/>
      <c r="F77" s="65">
        <v>127</v>
      </c>
      <c r="G77" s="65">
        <f t="shared" si="1"/>
        <v>190.5</v>
      </c>
      <c r="H77"/>
      <c r="I77"/>
      <c r="J77"/>
      <c r="K77"/>
      <c r="L77"/>
      <c r="M77"/>
      <c r="N77"/>
      <c r="O77"/>
    </row>
    <row r="78" spans="1:15" x14ac:dyDescent="0.2">
      <c r="A78" s="26" t="s">
        <v>39</v>
      </c>
      <c r="B78" s="27" t="s">
        <v>13</v>
      </c>
      <c r="C78" s="27">
        <v>10</v>
      </c>
      <c r="D78" s="117">
        <v>148.511073119748</v>
      </c>
      <c r="E78" s="118"/>
      <c r="F78" s="65">
        <v>127</v>
      </c>
      <c r="G78" s="65">
        <f t="shared" si="1"/>
        <v>190.5</v>
      </c>
      <c r="H78"/>
      <c r="I78"/>
      <c r="J78"/>
      <c r="K78"/>
      <c r="L78"/>
      <c r="M78"/>
      <c r="N78"/>
      <c r="O78"/>
    </row>
    <row r="79" spans="1:15" x14ac:dyDescent="0.2">
      <c r="A79" s="26" t="s">
        <v>39</v>
      </c>
      <c r="B79" s="27" t="s">
        <v>13</v>
      </c>
      <c r="C79" s="27">
        <v>11</v>
      </c>
      <c r="D79" s="117">
        <v>147.95556623389101</v>
      </c>
      <c r="E79" s="118"/>
      <c r="F79" s="65">
        <v>127</v>
      </c>
      <c r="G79" s="65">
        <f t="shared" si="1"/>
        <v>190.5</v>
      </c>
      <c r="H79"/>
      <c r="I79"/>
      <c r="J79"/>
      <c r="K79"/>
      <c r="L79"/>
      <c r="M79"/>
      <c r="N79"/>
      <c r="O79"/>
    </row>
    <row r="80" spans="1:15" x14ac:dyDescent="0.2">
      <c r="A80" s="26" t="s">
        <v>39</v>
      </c>
      <c r="B80" s="27" t="s">
        <v>13</v>
      </c>
      <c r="C80" s="27">
        <v>12</v>
      </c>
      <c r="D80" s="117">
        <v>148.240059436324</v>
      </c>
      <c r="E80" s="118"/>
      <c r="F80" s="65">
        <v>127</v>
      </c>
      <c r="G80" s="65">
        <f t="shared" si="1"/>
        <v>190.5</v>
      </c>
      <c r="H80"/>
      <c r="I80"/>
      <c r="J80"/>
      <c r="K80"/>
      <c r="L80"/>
      <c r="M80"/>
      <c r="N80"/>
      <c r="O80"/>
    </row>
    <row r="81" spans="1:15" x14ac:dyDescent="0.2">
      <c r="A81" s="26" t="s">
        <v>39</v>
      </c>
      <c r="B81" s="27" t="s">
        <v>13</v>
      </c>
      <c r="C81" s="27">
        <v>13</v>
      </c>
      <c r="D81" s="117">
        <v>148.06191928005401</v>
      </c>
      <c r="E81" s="118"/>
      <c r="F81" s="65">
        <v>127</v>
      </c>
      <c r="G81" s="65">
        <f t="shared" si="1"/>
        <v>190.5</v>
      </c>
      <c r="H81"/>
      <c r="I81"/>
      <c r="J81"/>
      <c r="K81"/>
      <c r="L81"/>
      <c r="M81"/>
      <c r="N81"/>
      <c r="O81"/>
    </row>
    <row r="82" spans="1:15" x14ac:dyDescent="0.2">
      <c r="A82" s="26" t="s">
        <v>39</v>
      </c>
      <c r="B82" s="27" t="s">
        <v>13</v>
      </c>
      <c r="C82" s="27">
        <v>14</v>
      </c>
      <c r="D82" s="117">
        <v>147.83859223574899</v>
      </c>
      <c r="E82" s="118"/>
      <c r="F82" s="65">
        <v>127</v>
      </c>
      <c r="G82" s="65">
        <f t="shared" si="1"/>
        <v>190.5</v>
      </c>
      <c r="H82"/>
      <c r="I82"/>
      <c r="J82"/>
      <c r="K82"/>
      <c r="L82"/>
      <c r="M82"/>
      <c r="N82"/>
      <c r="O82"/>
    </row>
    <row r="83" spans="1:15" x14ac:dyDescent="0.2">
      <c r="A83" s="26" t="s">
        <v>39</v>
      </c>
      <c r="B83" s="27" t="s">
        <v>13</v>
      </c>
      <c r="C83" s="27">
        <v>15</v>
      </c>
      <c r="D83" s="117">
        <v>147.64089661046501</v>
      </c>
      <c r="E83" s="118"/>
      <c r="F83" s="65">
        <v>127</v>
      </c>
      <c r="G83" s="65">
        <f t="shared" si="1"/>
        <v>190.5</v>
      </c>
      <c r="H83"/>
      <c r="I83"/>
      <c r="J83"/>
      <c r="K83"/>
      <c r="L83"/>
      <c r="M83"/>
      <c r="N83"/>
      <c r="O83"/>
    </row>
    <row r="84" spans="1:15" x14ac:dyDescent="0.2">
      <c r="A84" s="26" t="s">
        <v>39</v>
      </c>
      <c r="B84" s="27" t="s">
        <v>13</v>
      </c>
      <c r="C84" s="27">
        <v>16</v>
      </c>
      <c r="D84" s="117">
        <v>147.700037032257</v>
      </c>
      <c r="E84" s="118"/>
      <c r="F84" s="65">
        <v>127</v>
      </c>
      <c r="G84" s="65">
        <f t="shared" si="1"/>
        <v>190.5</v>
      </c>
      <c r="H84"/>
      <c r="I84"/>
      <c r="J84"/>
      <c r="K84"/>
      <c r="L84"/>
      <c r="M84"/>
      <c r="N84"/>
      <c r="O84"/>
    </row>
    <row r="85" spans="1:15" x14ac:dyDescent="0.2">
      <c r="A85" s="26" t="s">
        <v>40</v>
      </c>
      <c r="B85" s="27" t="s">
        <v>12</v>
      </c>
      <c r="C85" s="27">
        <v>1</v>
      </c>
      <c r="D85" s="117">
        <v>117.34625279168</v>
      </c>
      <c r="E85" s="118"/>
      <c r="F85" s="65">
        <v>107</v>
      </c>
      <c r="G85" s="65">
        <f>F85*1.2</f>
        <v>128.4</v>
      </c>
      <c r="H85"/>
      <c r="I85"/>
      <c r="J85"/>
      <c r="K85"/>
      <c r="L85"/>
      <c r="M85"/>
      <c r="N85"/>
      <c r="O85"/>
    </row>
    <row r="86" spans="1:15" x14ac:dyDescent="0.2">
      <c r="A86" s="26" t="s">
        <v>40</v>
      </c>
      <c r="B86" s="27" t="s">
        <v>12</v>
      </c>
      <c r="C86" s="27">
        <v>2</v>
      </c>
      <c r="D86" s="117">
        <v>116.948437158678</v>
      </c>
      <c r="E86" s="118"/>
      <c r="F86" s="65">
        <v>107</v>
      </c>
      <c r="G86" s="65">
        <f>F86*1.2</f>
        <v>128.4</v>
      </c>
      <c r="H86"/>
      <c r="I86"/>
      <c r="J86"/>
      <c r="K86"/>
      <c r="L86"/>
      <c r="M86"/>
      <c r="N86"/>
      <c r="O86"/>
    </row>
    <row r="87" spans="1:15" x14ac:dyDescent="0.2">
      <c r="A87" s="26" t="s">
        <v>40</v>
      </c>
      <c r="B87" s="27" t="s">
        <v>12</v>
      </c>
      <c r="C87" s="27">
        <v>3</v>
      </c>
      <c r="D87" s="117">
        <v>116.785825505619</v>
      </c>
      <c r="E87" s="118"/>
      <c r="F87" s="65">
        <v>107</v>
      </c>
      <c r="G87" s="65">
        <f t="shared" ref="G87:G150" si="2">F87*1.2</f>
        <v>128.4</v>
      </c>
      <c r="H87"/>
      <c r="I87"/>
      <c r="J87"/>
      <c r="K87"/>
      <c r="L87"/>
      <c r="M87"/>
      <c r="N87"/>
      <c r="O87"/>
    </row>
    <row r="88" spans="1:15" x14ac:dyDescent="0.2">
      <c r="A88" s="26" t="s">
        <v>40</v>
      </c>
      <c r="B88" s="27" t="s">
        <v>12</v>
      </c>
      <c r="C88" s="27">
        <v>4</v>
      </c>
      <c r="D88" s="117">
        <v>116.125777907669</v>
      </c>
      <c r="E88" s="118"/>
      <c r="F88" s="65">
        <v>107</v>
      </c>
      <c r="G88" s="65">
        <f t="shared" si="2"/>
        <v>128.4</v>
      </c>
      <c r="H88"/>
      <c r="I88"/>
      <c r="J88"/>
      <c r="K88"/>
      <c r="L88"/>
      <c r="M88"/>
      <c r="N88"/>
      <c r="O88"/>
    </row>
    <row r="89" spans="1:15" x14ac:dyDescent="0.2">
      <c r="A89" s="26" t="s">
        <v>40</v>
      </c>
      <c r="B89" s="27" t="s">
        <v>12</v>
      </c>
      <c r="C89" s="27">
        <v>5</v>
      </c>
      <c r="D89" s="117">
        <v>116.076361069416</v>
      </c>
      <c r="E89" s="118"/>
      <c r="F89" s="65">
        <v>107</v>
      </c>
      <c r="G89" s="65">
        <f t="shared" si="2"/>
        <v>128.4</v>
      </c>
      <c r="H89"/>
      <c r="I89"/>
      <c r="J89"/>
      <c r="K89"/>
      <c r="L89"/>
      <c r="M89"/>
      <c r="N89"/>
      <c r="O89"/>
    </row>
    <row r="90" spans="1:15" x14ac:dyDescent="0.2">
      <c r="A90" s="26" t="s">
        <v>40</v>
      </c>
      <c r="B90" s="27" t="s">
        <v>12</v>
      </c>
      <c r="C90" s="27">
        <v>6</v>
      </c>
      <c r="D90" s="117">
        <v>115.767707531718</v>
      </c>
      <c r="E90" s="118"/>
      <c r="F90" s="65">
        <v>107</v>
      </c>
      <c r="G90" s="65">
        <f t="shared" si="2"/>
        <v>128.4</v>
      </c>
      <c r="H90"/>
      <c r="I90"/>
      <c r="J90"/>
      <c r="K90"/>
      <c r="L90"/>
      <c r="M90"/>
      <c r="N90"/>
      <c r="O90"/>
    </row>
    <row r="91" spans="1:15" x14ac:dyDescent="0.2">
      <c r="A91" s="26" t="s">
        <v>40</v>
      </c>
      <c r="B91" s="27" t="s">
        <v>12</v>
      </c>
      <c r="C91" s="27">
        <v>7</v>
      </c>
      <c r="D91" s="117">
        <v>116.295761746189</v>
      </c>
      <c r="E91" s="118"/>
      <c r="F91" s="65">
        <v>107</v>
      </c>
      <c r="G91" s="65">
        <f t="shared" si="2"/>
        <v>128.4</v>
      </c>
      <c r="H91"/>
      <c r="I91"/>
      <c r="J91"/>
      <c r="K91"/>
      <c r="L91"/>
      <c r="M91"/>
      <c r="N91"/>
      <c r="O91"/>
    </row>
    <row r="92" spans="1:15" x14ac:dyDescent="0.2">
      <c r="A92" s="26" t="s">
        <v>40</v>
      </c>
      <c r="B92" s="27" t="s">
        <v>12</v>
      </c>
      <c r="C92" s="27">
        <v>8</v>
      </c>
      <c r="D92" s="117">
        <v>116.347538490595</v>
      </c>
      <c r="E92" s="118"/>
      <c r="F92" s="65">
        <v>107</v>
      </c>
      <c r="G92" s="65">
        <f t="shared" si="2"/>
        <v>128.4</v>
      </c>
      <c r="H92"/>
      <c r="I92"/>
      <c r="J92"/>
      <c r="K92"/>
      <c r="L92"/>
      <c r="M92"/>
      <c r="N92"/>
      <c r="O92"/>
    </row>
    <row r="93" spans="1:15" x14ac:dyDescent="0.2">
      <c r="A93" s="26" t="s">
        <v>40</v>
      </c>
      <c r="B93" s="27" t="s">
        <v>12</v>
      </c>
      <c r="C93" s="27">
        <v>9</v>
      </c>
      <c r="D93" s="117">
        <v>116.840123517283</v>
      </c>
      <c r="E93" s="118"/>
      <c r="F93" s="65">
        <v>107</v>
      </c>
      <c r="G93" s="65">
        <f t="shared" si="2"/>
        <v>128.4</v>
      </c>
      <c r="H93"/>
      <c r="I93"/>
      <c r="J93"/>
      <c r="K93"/>
      <c r="L93"/>
      <c r="M93"/>
      <c r="N93"/>
      <c r="O93"/>
    </row>
    <row r="94" spans="1:15" x14ac:dyDescent="0.2">
      <c r="A94" s="26" t="s">
        <v>40</v>
      </c>
      <c r="B94" s="27" t="s">
        <v>12</v>
      </c>
      <c r="C94" s="27">
        <v>10</v>
      </c>
      <c r="D94" s="117">
        <v>116.746049993361</v>
      </c>
      <c r="E94" s="118"/>
      <c r="F94" s="65">
        <v>107</v>
      </c>
      <c r="G94" s="65">
        <f t="shared" si="2"/>
        <v>128.4</v>
      </c>
      <c r="H94"/>
      <c r="I94"/>
      <c r="J94"/>
      <c r="K94"/>
      <c r="L94"/>
      <c r="M94"/>
      <c r="N94"/>
      <c r="O94"/>
    </row>
    <row r="95" spans="1:15" x14ac:dyDescent="0.2">
      <c r="A95" s="26" t="s">
        <v>40</v>
      </c>
      <c r="B95" s="27" t="s">
        <v>12</v>
      </c>
      <c r="C95" s="27">
        <v>11</v>
      </c>
      <c r="D95" s="117">
        <v>116.647801250859</v>
      </c>
      <c r="E95" s="118"/>
      <c r="F95" s="65">
        <v>107</v>
      </c>
      <c r="G95" s="65">
        <f t="shared" si="2"/>
        <v>128.4</v>
      </c>
      <c r="H95"/>
      <c r="I95"/>
      <c r="J95"/>
      <c r="K95"/>
      <c r="L95"/>
      <c r="M95"/>
      <c r="N95"/>
      <c r="O95"/>
    </row>
    <row r="96" spans="1:15" x14ac:dyDescent="0.2">
      <c r="A96" s="26" t="s">
        <v>40</v>
      </c>
      <c r="B96" s="27" t="s">
        <v>12</v>
      </c>
      <c r="C96" s="27">
        <v>12</v>
      </c>
      <c r="D96" s="117">
        <v>116.184400821568</v>
      </c>
      <c r="E96" s="118"/>
      <c r="F96" s="65">
        <v>107</v>
      </c>
      <c r="G96" s="65">
        <f t="shared" si="2"/>
        <v>128.4</v>
      </c>
      <c r="H96"/>
      <c r="I96"/>
      <c r="J96"/>
      <c r="K96"/>
      <c r="L96"/>
      <c r="M96"/>
      <c r="N96"/>
      <c r="O96"/>
    </row>
    <row r="97" spans="1:15" x14ac:dyDescent="0.2">
      <c r="A97" s="26" t="s">
        <v>40</v>
      </c>
      <c r="B97" s="27" t="s">
        <v>12</v>
      </c>
      <c r="C97" s="27">
        <v>13</v>
      </c>
      <c r="D97" s="117">
        <v>117.452206526921</v>
      </c>
      <c r="E97" s="118"/>
      <c r="F97" s="65">
        <v>107</v>
      </c>
      <c r="G97" s="65">
        <f t="shared" si="2"/>
        <v>128.4</v>
      </c>
      <c r="H97"/>
      <c r="I97"/>
      <c r="J97"/>
      <c r="K97"/>
      <c r="L97"/>
      <c r="M97"/>
      <c r="N97"/>
      <c r="O97"/>
    </row>
    <row r="98" spans="1:15" x14ac:dyDescent="0.2">
      <c r="A98" s="26" t="s">
        <v>40</v>
      </c>
      <c r="B98" s="27" t="s">
        <v>12</v>
      </c>
      <c r="C98" s="27">
        <v>14</v>
      </c>
      <c r="D98" s="117">
        <v>115.98732795683701</v>
      </c>
      <c r="E98" s="118"/>
      <c r="F98" s="65">
        <v>107</v>
      </c>
      <c r="G98" s="65">
        <f t="shared" si="2"/>
        <v>128.4</v>
      </c>
      <c r="H98"/>
      <c r="I98"/>
      <c r="J98"/>
      <c r="K98"/>
      <c r="L98"/>
      <c r="M98"/>
      <c r="N98"/>
      <c r="O98"/>
    </row>
    <row r="99" spans="1:15" x14ac:dyDescent="0.2">
      <c r="A99" s="26" t="s">
        <v>40</v>
      </c>
      <c r="B99" s="27" t="s">
        <v>12</v>
      </c>
      <c r="C99" s="27">
        <v>15</v>
      </c>
      <c r="D99" s="117">
        <v>115.52608944787001</v>
      </c>
      <c r="E99" s="118"/>
      <c r="F99" s="65">
        <v>107</v>
      </c>
      <c r="G99" s="65">
        <f t="shared" si="2"/>
        <v>128.4</v>
      </c>
      <c r="H99"/>
      <c r="I99"/>
      <c r="J99"/>
      <c r="K99"/>
      <c r="L99"/>
      <c r="M99"/>
      <c r="N99"/>
      <c r="O99"/>
    </row>
    <row r="100" spans="1:15" x14ac:dyDescent="0.2">
      <c r="A100" s="26" t="s">
        <v>40</v>
      </c>
      <c r="B100" s="27" t="s">
        <v>12</v>
      </c>
      <c r="C100" s="27">
        <v>16</v>
      </c>
      <c r="D100" s="117">
        <v>116.090449910853</v>
      </c>
      <c r="E100" s="118"/>
      <c r="F100" s="65">
        <v>107</v>
      </c>
      <c r="G100" s="65">
        <f t="shared" si="2"/>
        <v>128.4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40</v>
      </c>
      <c r="B101" s="27" t="s">
        <v>13</v>
      </c>
      <c r="C101" s="27">
        <v>1</v>
      </c>
      <c r="D101" s="117">
        <v>116.94327360333401</v>
      </c>
      <c r="E101" s="118"/>
      <c r="F101" s="65">
        <v>107</v>
      </c>
      <c r="G101" s="65">
        <f t="shared" si="2"/>
        <v>128.4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40</v>
      </c>
      <c r="B102" s="27" t="s">
        <v>13</v>
      </c>
      <c r="C102" s="27">
        <v>2</v>
      </c>
      <c r="D102" s="117">
        <v>116.571457278293</v>
      </c>
      <c r="E102" s="118"/>
      <c r="F102" s="65">
        <v>107</v>
      </c>
      <c r="G102" s="65">
        <f t="shared" si="2"/>
        <v>128.4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40</v>
      </c>
      <c r="B103" s="27" t="s">
        <v>13</v>
      </c>
      <c r="C103" s="27">
        <v>3</v>
      </c>
      <c r="D103" s="117">
        <v>116.604758176234</v>
      </c>
      <c r="E103" s="118"/>
      <c r="F103" s="65">
        <v>107</v>
      </c>
      <c r="G103" s="65">
        <f t="shared" si="2"/>
        <v>128.4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40</v>
      </c>
      <c r="B104" s="27" t="s">
        <v>13</v>
      </c>
      <c r="C104" s="27">
        <v>4</v>
      </c>
      <c r="D104" s="117">
        <v>115.806141729796</v>
      </c>
      <c r="E104" s="118"/>
      <c r="F104" s="65">
        <v>107</v>
      </c>
      <c r="G104" s="65">
        <f t="shared" si="2"/>
        <v>128.4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40</v>
      </c>
      <c r="B105" s="27" t="s">
        <v>13</v>
      </c>
      <c r="C105" s="27">
        <v>5</v>
      </c>
      <c r="D105" s="117">
        <v>115.741113204683</v>
      </c>
      <c r="E105" s="118"/>
      <c r="F105" s="65">
        <v>107</v>
      </c>
      <c r="G105" s="65">
        <f t="shared" si="2"/>
        <v>128.4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40</v>
      </c>
      <c r="B106" s="27" t="s">
        <v>13</v>
      </c>
      <c r="C106" s="27">
        <v>6</v>
      </c>
      <c r="D106" s="117">
        <v>116.273665359942</v>
      </c>
      <c r="E106" s="118"/>
      <c r="F106" s="65">
        <v>107</v>
      </c>
      <c r="G106" s="65">
        <f t="shared" si="2"/>
        <v>128.4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40</v>
      </c>
      <c r="B107" s="27" t="s">
        <v>13</v>
      </c>
      <c r="C107" s="27">
        <v>7</v>
      </c>
      <c r="D107" s="117">
        <v>116.179006902015</v>
      </c>
      <c r="E107" s="118"/>
      <c r="F107" s="65">
        <v>107</v>
      </c>
      <c r="G107" s="65">
        <f t="shared" si="2"/>
        <v>128.4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40</v>
      </c>
      <c r="B108" s="27" t="s">
        <v>13</v>
      </c>
      <c r="C108" s="27">
        <v>8</v>
      </c>
      <c r="D108" s="117">
        <v>116.026399637436</v>
      </c>
      <c r="E108" s="118"/>
      <c r="F108" s="65">
        <v>107</v>
      </c>
      <c r="G108" s="65">
        <f t="shared" si="2"/>
        <v>128.4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40</v>
      </c>
      <c r="B109" s="27" t="s">
        <v>13</v>
      </c>
      <c r="C109" s="27">
        <v>9</v>
      </c>
      <c r="D109" s="117">
        <v>116.561847799886</v>
      </c>
      <c r="E109" s="118"/>
      <c r="F109" s="65">
        <v>107</v>
      </c>
      <c r="G109" s="65">
        <f t="shared" si="2"/>
        <v>128.4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40</v>
      </c>
      <c r="B110" s="27" t="s">
        <v>13</v>
      </c>
      <c r="C110" s="27">
        <v>10</v>
      </c>
      <c r="D110" s="117">
        <v>116.41285948271</v>
      </c>
      <c r="E110" s="118"/>
      <c r="F110" s="65">
        <v>107</v>
      </c>
      <c r="G110" s="65">
        <f t="shared" si="2"/>
        <v>128.4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40</v>
      </c>
      <c r="B111" s="27" t="s">
        <v>13</v>
      </c>
      <c r="C111" s="27">
        <v>11</v>
      </c>
      <c r="D111" s="117">
        <v>116.31896749003</v>
      </c>
      <c r="E111" s="118"/>
      <c r="F111" s="65">
        <v>107</v>
      </c>
      <c r="G111" s="65">
        <f t="shared" si="2"/>
        <v>128.4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40</v>
      </c>
      <c r="B112" s="27" t="s">
        <v>13</v>
      </c>
      <c r="C112" s="27">
        <v>12</v>
      </c>
      <c r="D112" s="117">
        <v>116.555058956049</v>
      </c>
      <c r="E112" s="118"/>
      <c r="F112" s="65">
        <v>107</v>
      </c>
      <c r="G112" s="65">
        <f t="shared" si="2"/>
        <v>128.4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40</v>
      </c>
      <c r="B113" s="27" t="s">
        <v>13</v>
      </c>
      <c r="C113" s="27">
        <v>13</v>
      </c>
      <c r="D113" s="117">
        <v>117.791024506092</v>
      </c>
      <c r="E113" s="118"/>
      <c r="F113" s="65">
        <v>107</v>
      </c>
      <c r="G113" s="65">
        <f t="shared" si="2"/>
        <v>128.4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40</v>
      </c>
      <c r="B114" s="27" t="s">
        <v>13</v>
      </c>
      <c r="C114" s="27">
        <v>14</v>
      </c>
      <c r="D114" s="117">
        <v>116.736701665162</v>
      </c>
      <c r="E114" s="118"/>
      <c r="F114" s="65">
        <v>107</v>
      </c>
      <c r="G114" s="65">
        <f t="shared" si="2"/>
        <v>128.4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40</v>
      </c>
      <c r="B115" s="27" t="s">
        <v>13</v>
      </c>
      <c r="C115" s="27">
        <v>15</v>
      </c>
      <c r="D115" s="117">
        <v>115.953565268893</v>
      </c>
      <c r="E115" s="118"/>
      <c r="F115" s="65">
        <v>107</v>
      </c>
      <c r="G115" s="65">
        <f t="shared" si="2"/>
        <v>128.4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40</v>
      </c>
      <c r="B116" s="27" t="s">
        <v>13</v>
      </c>
      <c r="C116" s="27">
        <v>16</v>
      </c>
      <c r="D116" s="117">
        <v>116.46177206751101</v>
      </c>
      <c r="E116" s="118"/>
      <c r="F116" s="65">
        <v>107</v>
      </c>
      <c r="G116" s="65">
        <f t="shared" si="2"/>
        <v>128.4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41</v>
      </c>
      <c r="B117" s="27" t="s">
        <v>12</v>
      </c>
      <c r="C117" s="27">
        <v>1</v>
      </c>
      <c r="D117" s="117">
        <v>90.304807434297004</v>
      </c>
      <c r="E117" s="118"/>
      <c r="F117" s="65">
        <v>78</v>
      </c>
      <c r="G117" s="65">
        <f t="shared" si="2"/>
        <v>93.6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41</v>
      </c>
      <c r="B118" s="27" t="s">
        <v>12</v>
      </c>
      <c r="C118" s="27">
        <v>2</v>
      </c>
      <c r="D118" s="117">
        <v>90.502351939826596</v>
      </c>
      <c r="E118" s="118"/>
      <c r="F118" s="65">
        <v>78</v>
      </c>
      <c r="G118" s="65">
        <f t="shared" si="2"/>
        <v>93.6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41</v>
      </c>
      <c r="B119" s="27" t="s">
        <v>12</v>
      </c>
      <c r="C119" s="27">
        <v>3</v>
      </c>
      <c r="D119" s="117">
        <v>89.947112647046197</v>
      </c>
      <c r="E119" s="118"/>
      <c r="F119" s="65">
        <v>78</v>
      </c>
      <c r="G119" s="65">
        <f t="shared" si="2"/>
        <v>93.6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41</v>
      </c>
      <c r="B120" s="27" t="s">
        <v>12</v>
      </c>
      <c r="C120" s="27">
        <v>4</v>
      </c>
      <c r="D120" s="117">
        <v>90.263672312408204</v>
      </c>
      <c r="E120" s="118"/>
      <c r="F120" s="65">
        <v>78</v>
      </c>
      <c r="G120" s="65">
        <f t="shared" si="2"/>
        <v>93.6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41</v>
      </c>
      <c r="B121" s="27" t="s">
        <v>12</v>
      </c>
      <c r="C121" s="27">
        <v>5</v>
      </c>
      <c r="D121" s="117">
        <v>89.999145809298994</v>
      </c>
      <c r="E121" s="118"/>
      <c r="F121" s="65">
        <v>78</v>
      </c>
      <c r="G121" s="65">
        <f t="shared" si="2"/>
        <v>93.6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41</v>
      </c>
      <c r="B122" s="27" t="s">
        <v>12</v>
      </c>
      <c r="C122" s="27">
        <v>6</v>
      </c>
      <c r="D122" s="117">
        <v>89.9718970191403</v>
      </c>
      <c r="E122" s="118"/>
      <c r="F122" s="65">
        <v>78</v>
      </c>
      <c r="G122" s="65">
        <f t="shared" si="2"/>
        <v>93.6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41</v>
      </c>
      <c r="B123" s="27" t="s">
        <v>12</v>
      </c>
      <c r="C123" s="27">
        <v>7</v>
      </c>
      <c r="D123" s="117">
        <v>90.079519779296206</v>
      </c>
      <c r="E123" s="118"/>
      <c r="F123" s="65">
        <v>78</v>
      </c>
      <c r="G123" s="65">
        <f t="shared" si="2"/>
        <v>93.6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41</v>
      </c>
      <c r="B124" s="27" t="s">
        <v>12</v>
      </c>
      <c r="C124" s="27">
        <v>8</v>
      </c>
      <c r="D124" s="117">
        <v>89.994445706582795</v>
      </c>
      <c r="E124" s="118"/>
      <c r="F124" s="65">
        <v>78</v>
      </c>
      <c r="G124" s="65">
        <f t="shared" si="2"/>
        <v>93.6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41</v>
      </c>
      <c r="B125" s="27" t="s">
        <v>12</v>
      </c>
      <c r="C125" s="27">
        <v>9</v>
      </c>
      <c r="D125" s="117">
        <v>90.140680142585097</v>
      </c>
      <c r="E125" s="118"/>
      <c r="F125" s="65">
        <v>78</v>
      </c>
      <c r="G125" s="65">
        <f t="shared" si="2"/>
        <v>93.6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41</v>
      </c>
      <c r="B126" s="27" t="s">
        <v>12</v>
      </c>
      <c r="C126" s="27">
        <v>10</v>
      </c>
      <c r="D126" s="117">
        <v>90.513825502972196</v>
      </c>
      <c r="E126" s="118"/>
      <c r="F126" s="65">
        <v>78</v>
      </c>
      <c r="G126" s="65">
        <f t="shared" si="2"/>
        <v>93.6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41</v>
      </c>
      <c r="B127" s="27" t="s">
        <v>12</v>
      </c>
      <c r="C127" s="27">
        <v>11</v>
      </c>
      <c r="D127" s="117">
        <v>90.346281967056896</v>
      </c>
      <c r="E127" s="118"/>
      <c r="F127" s="65">
        <v>78</v>
      </c>
      <c r="G127" s="65">
        <f t="shared" si="2"/>
        <v>93.6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41</v>
      </c>
      <c r="B128" s="27" t="s">
        <v>12</v>
      </c>
      <c r="C128" s="27">
        <v>12</v>
      </c>
      <c r="D128" s="117">
        <v>90.685530511308201</v>
      </c>
      <c r="E128" s="118"/>
      <c r="F128" s="65">
        <v>78</v>
      </c>
      <c r="G128" s="65">
        <f t="shared" si="2"/>
        <v>93.6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41</v>
      </c>
      <c r="B129" s="27" t="s">
        <v>12</v>
      </c>
      <c r="C129" s="27">
        <v>13</v>
      </c>
      <c r="D129" s="117">
        <v>90.647546007723804</v>
      </c>
      <c r="E129" s="118"/>
      <c r="F129" s="65">
        <v>78</v>
      </c>
      <c r="G129" s="65">
        <f t="shared" si="2"/>
        <v>93.6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41</v>
      </c>
      <c r="B130" s="27" t="s">
        <v>12</v>
      </c>
      <c r="C130" s="27">
        <v>14</v>
      </c>
      <c r="D130" s="117">
        <v>90.226167411141702</v>
      </c>
      <c r="E130" s="118"/>
      <c r="F130" s="65">
        <v>78</v>
      </c>
      <c r="G130" s="65">
        <f t="shared" si="2"/>
        <v>93.6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41</v>
      </c>
      <c r="B131" s="27" t="s">
        <v>12</v>
      </c>
      <c r="C131" s="27">
        <v>15</v>
      </c>
      <c r="D131" s="117">
        <v>90.034872492740405</v>
      </c>
      <c r="E131" s="118"/>
      <c r="F131" s="65">
        <v>78</v>
      </c>
      <c r="G131" s="65">
        <f t="shared" si="2"/>
        <v>93.6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41</v>
      </c>
      <c r="B132" s="27" t="s">
        <v>12</v>
      </c>
      <c r="C132" s="27">
        <v>16</v>
      </c>
      <c r="D132" s="117">
        <v>90.344572097416304</v>
      </c>
      <c r="E132" s="118"/>
      <c r="F132" s="65">
        <v>78</v>
      </c>
      <c r="G132" s="65">
        <f t="shared" si="2"/>
        <v>93.6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41</v>
      </c>
      <c r="B133" s="27" t="s">
        <v>13</v>
      </c>
      <c r="C133" s="27">
        <v>1</v>
      </c>
      <c r="D133" s="117">
        <v>90.400484407486502</v>
      </c>
      <c r="E133" s="118"/>
      <c r="F133" s="65">
        <v>78</v>
      </c>
      <c r="G133" s="65">
        <f t="shared" si="2"/>
        <v>93.6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41</v>
      </c>
      <c r="B134" s="27" t="s">
        <v>13</v>
      </c>
      <c r="C134" s="27">
        <v>2</v>
      </c>
      <c r="D134" s="117">
        <v>90.575946235922999</v>
      </c>
      <c r="E134" s="118"/>
      <c r="F134" s="65">
        <v>78</v>
      </c>
      <c r="G134" s="65">
        <f t="shared" si="2"/>
        <v>93.6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41</v>
      </c>
      <c r="B135" s="27" t="s">
        <v>13</v>
      </c>
      <c r="C135" s="27">
        <v>3</v>
      </c>
      <c r="D135" s="117">
        <v>90.090742473537006</v>
      </c>
      <c r="E135" s="118"/>
      <c r="F135" s="65">
        <v>78</v>
      </c>
      <c r="G135" s="65">
        <f t="shared" si="2"/>
        <v>93.6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41</v>
      </c>
      <c r="B136" s="27" t="s">
        <v>13</v>
      </c>
      <c r="C136" s="27">
        <v>4</v>
      </c>
      <c r="D136" s="117">
        <v>90.304711513833396</v>
      </c>
      <c r="E136" s="118"/>
      <c r="F136" s="65">
        <v>78</v>
      </c>
      <c r="G136" s="65">
        <f t="shared" si="2"/>
        <v>93.6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41</v>
      </c>
      <c r="B137" s="27" t="s">
        <v>13</v>
      </c>
      <c r="C137" s="27">
        <v>5</v>
      </c>
      <c r="D137" s="117">
        <v>89.959737255755002</v>
      </c>
      <c r="E137" s="118"/>
      <c r="F137" s="65">
        <v>78</v>
      </c>
      <c r="G137" s="65">
        <f t="shared" si="2"/>
        <v>93.6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41</v>
      </c>
      <c r="B138" s="27" t="s">
        <v>13</v>
      </c>
      <c r="C138" s="27">
        <v>6</v>
      </c>
      <c r="D138" s="117">
        <v>90.013998724162093</v>
      </c>
      <c r="E138" s="118"/>
      <c r="F138" s="65">
        <v>78</v>
      </c>
      <c r="G138" s="65">
        <f t="shared" si="2"/>
        <v>93.6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41</v>
      </c>
      <c r="B139" s="27" t="s">
        <v>13</v>
      </c>
      <c r="C139" s="27">
        <v>7</v>
      </c>
      <c r="D139" s="117">
        <v>90.109100174570102</v>
      </c>
      <c r="E139" s="118"/>
      <c r="F139" s="65">
        <v>78</v>
      </c>
      <c r="G139" s="65">
        <f t="shared" si="2"/>
        <v>93.6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41</v>
      </c>
      <c r="B140" s="27" t="s">
        <v>13</v>
      </c>
      <c r="C140" s="27">
        <v>8</v>
      </c>
      <c r="D140" s="117">
        <v>90.090056273297506</v>
      </c>
      <c r="E140" s="118"/>
      <c r="F140" s="65">
        <v>78</v>
      </c>
      <c r="G140" s="65">
        <f t="shared" si="2"/>
        <v>93.6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41</v>
      </c>
      <c r="B141" s="27" t="s">
        <v>13</v>
      </c>
      <c r="C141" s="27">
        <v>9</v>
      </c>
      <c r="D141" s="117">
        <v>90.270526936306794</v>
      </c>
      <c r="E141" s="118"/>
      <c r="F141" s="65">
        <v>78</v>
      </c>
      <c r="G141" s="65">
        <f t="shared" si="2"/>
        <v>93.6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41</v>
      </c>
      <c r="B142" s="27" t="s">
        <v>13</v>
      </c>
      <c r="C142" s="27">
        <v>10</v>
      </c>
      <c r="D142" s="117">
        <v>90.339383072175096</v>
      </c>
      <c r="E142" s="118"/>
      <c r="F142" s="65">
        <v>78</v>
      </c>
      <c r="G142" s="65">
        <f t="shared" si="2"/>
        <v>93.6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41</v>
      </c>
      <c r="B143" s="27" t="s">
        <v>13</v>
      </c>
      <c r="C143" s="27">
        <v>11</v>
      </c>
      <c r="D143" s="117">
        <v>90.482444754381604</v>
      </c>
      <c r="E143" s="118"/>
      <c r="F143" s="65">
        <v>78</v>
      </c>
      <c r="G143" s="65">
        <f t="shared" si="2"/>
        <v>93.6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41</v>
      </c>
      <c r="B144" s="27" t="s">
        <v>13</v>
      </c>
      <c r="C144" s="27">
        <v>12</v>
      </c>
      <c r="D144" s="117">
        <v>90.476755933040593</v>
      </c>
      <c r="E144" s="118"/>
      <c r="F144" s="65">
        <v>78</v>
      </c>
      <c r="G144" s="65">
        <f t="shared" si="2"/>
        <v>93.6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41</v>
      </c>
      <c r="B145" s="27" t="s">
        <v>13</v>
      </c>
      <c r="C145" s="27">
        <v>13</v>
      </c>
      <c r="D145" s="117">
        <v>90.675835554329595</v>
      </c>
      <c r="E145" s="118"/>
      <c r="F145" s="65">
        <v>78</v>
      </c>
      <c r="G145" s="65">
        <f t="shared" si="2"/>
        <v>93.6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41</v>
      </c>
      <c r="B146" s="27" t="s">
        <v>13</v>
      </c>
      <c r="C146" s="27">
        <v>14</v>
      </c>
      <c r="D146" s="117">
        <v>90.122979127802907</v>
      </c>
      <c r="E146" s="118"/>
      <c r="F146" s="65">
        <v>78</v>
      </c>
      <c r="G146" s="65">
        <f t="shared" si="2"/>
        <v>93.6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41</v>
      </c>
      <c r="B147" s="27" t="s">
        <v>13</v>
      </c>
      <c r="C147" s="27">
        <v>15</v>
      </c>
      <c r="D147" s="117">
        <v>89.7851620120083</v>
      </c>
      <c r="E147" s="118"/>
      <c r="F147" s="65">
        <v>78</v>
      </c>
      <c r="G147" s="65">
        <f t="shared" si="2"/>
        <v>93.6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41</v>
      </c>
      <c r="B148" s="27" t="s">
        <v>13</v>
      </c>
      <c r="C148" s="27">
        <v>16</v>
      </c>
      <c r="D148" s="117">
        <v>90.309876461873202</v>
      </c>
      <c r="E148" s="118"/>
      <c r="F148" s="65">
        <v>78</v>
      </c>
      <c r="G148" s="65">
        <f t="shared" si="2"/>
        <v>93.6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42</v>
      </c>
      <c r="B149" s="27" t="s">
        <v>12</v>
      </c>
      <c r="C149" s="27">
        <v>1</v>
      </c>
      <c r="D149" s="117">
        <v>61.989819238171897</v>
      </c>
      <c r="E149" s="118"/>
      <c r="F149" s="65">
        <v>59</v>
      </c>
      <c r="G149" s="65">
        <f t="shared" si="2"/>
        <v>70.8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42</v>
      </c>
      <c r="B150" s="27" t="s">
        <v>12</v>
      </c>
      <c r="C150" s="27">
        <v>2</v>
      </c>
      <c r="D150" s="117">
        <v>61.888873907900397</v>
      </c>
      <c r="E150" s="118"/>
      <c r="F150" s="65">
        <v>59</v>
      </c>
      <c r="G150" s="65">
        <f t="shared" si="2"/>
        <v>70.8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42</v>
      </c>
      <c r="B151" s="27" t="s">
        <v>12</v>
      </c>
      <c r="C151" s="27">
        <v>3</v>
      </c>
      <c r="D151" s="117">
        <v>62.124223607336098</v>
      </c>
      <c r="E151" s="118"/>
      <c r="F151" s="65">
        <v>59</v>
      </c>
      <c r="G151" s="65">
        <f t="shared" ref="G151:G211" si="3">F151*1.2</f>
        <v>70.8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42</v>
      </c>
      <c r="B152" s="27" t="s">
        <v>12</v>
      </c>
      <c r="C152" s="27">
        <v>4</v>
      </c>
      <c r="D152" s="117">
        <v>61.815268393210097</v>
      </c>
      <c r="E152" s="118"/>
      <c r="F152" s="65">
        <v>59</v>
      </c>
      <c r="G152" s="65">
        <f t="shared" si="3"/>
        <v>70.8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42</v>
      </c>
      <c r="B153" s="27" t="s">
        <v>12</v>
      </c>
      <c r="C153" s="27">
        <v>5</v>
      </c>
      <c r="D153" s="117">
        <v>61.936265107011401</v>
      </c>
      <c r="E153" s="118"/>
      <c r="F153" s="65">
        <v>59</v>
      </c>
      <c r="G153" s="65">
        <f t="shared" si="3"/>
        <v>70.8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42</v>
      </c>
      <c r="B154" s="27" t="s">
        <v>12</v>
      </c>
      <c r="C154" s="27">
        <v>6</v>
      </c>
      <c r="D154" s="117">
        <v>62.016361369285697</v>
      </c>
      <c r="E154" s="118"/>
      <c r="F154" s="65">
        <v>59</v>
      </c>
      <c r="G154" s="65">
        <f t="shared" si="3"/>
        <v>70.8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42</v>
      </c>
      <c r="B155" s="27" t="s">
        <v>12</v>
      </c>
      <c r="C155" s="27">
        <v>7</v>
      </c>
      <c r="D155" s="117">
        <v>62.279258500807899</v>
      </c>
      <c r="E155" s="118"/>
      <c r="F155" s="65">
        <v>59</v>
      </c>
      <c r="G155" s="65">
        <f t="shared" si="3"/>
        <v>70.8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42</v>
      </c>
      <c r="B156" s="27" t="s">
        <v>12</v>
      </c>
      <c r="C156" s="27">
        <v>8</v>
      </c>
      <c r="D156" s="117">
        <v>62.335959661099999</v>
      </c>
      <c r="E156" s="118"/>
      <c r="F156" s="65">
        <v>59</v>
      </c>
      <c r="G156" s="65">
        <f t="shared" si="3"/>
        <v>70.8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42</v>
      </c>
      <c r="B157" s="27" t="s">
        <v>12</v>
      </c>
      <c r="C157" s="27">
        <v>9</v>
      </c>
      <c r="D157" s="117">
        <v>61.877498708851597</v>
      </c>
      <c r="E157" s="118"/>
      <c r="F157" s="65">
        <v>59</v>
      </c>
      <c r="G157" s="65">
        <f t="shared" si="3"/>
        <v>70.8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42</v>
      </c>
      <c r="B158" s="27" t="s">
        <v>12</v>
      </c>
      <c r="C158" s="27">
        <v>10</v>
      </c>
      <c r="D158" s="117">
        <v>61.946656859456503</v>
      </c>
      <c r="E158" s="118"/>
      <c r="F158" s="65">
        <v>59</v>
      </c>
      <c r="G158" s="65">
        <f t="shared" si="3"/>
        <v>70.8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42</v>
      </c>
      <c r="B159" s="27" t="s">
        <v>12</v>
      </c>
      <c r="C159" s="27">
        <v>11</v>
      </c>
      <c r="D159" s="117">
        <v>61.790594810643199</v>
      </c>
      <c r="E159" s="118"/>
      <c r="F159" s="65">
        <v>59</v>
      </c>
      <c r="G159" s="65">
        <f t="shared" si="3"/>
        <v>70.8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42</v>
      </c>
      <c r="B160" s="27" t="s">
        <v>12</v>
      </c>
      <c r="C160" s="27">
        <v>12</v>
      </c>
      <c r="D160" s="117">
        <v>61.884393762261602</v>
      </c>
      <c r="E160" s="118"/>
      <c r="F160" s="65">
        <v>59</v>
      </c>
      <c r="G160" s="65">
        <f t="shared" si="3"/>
        <v>70.8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42</v>
      </c>
      <c r="B161" s="27" t="s">
        <v>12</v>
      </c>
      <c r="C161" s="27">
        <v>13</v>
      </c>
      <c r="D161" s="117">
        <v>62.155027340399101</v>
      </c>
      <c r="E161" s="118"/>
      <c r="F161" s="65">
        <v>59</v>
      </c>
      <c r="G161" s="65">
        <f t="shared" si="3"/>
        <v>70.8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42</v>
      </c>
      <c r="B162" s="27" t="s">
        <v>12</v>
      </c>
      <c r="C162" s="27">
        <v>14</v>
      </c>
      <c r="D162" s="117">
        <v>62.190955922985403</v>
      </c>
      <c r="E162" s="118"/>
      <c r="F162" s="65">
        <v>59</v>
      </c>
      <c r="G162" s="65">
        <f t="shared" si="3"/>
        <v>70.8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42</v>
      </c>
      <c r="B163" s="27" t="s">
        <v>12</v>
      </c>
      <c r="C163" s="27">
        <v>15</v>
      </c>
      <c r="D163" s="117">
        <v>61.886502708867098</v>
      </c>
      <c r="E163" s="118"/>
      <c r="F163" s="65">
        <v>59</v>
      </c>
      <c r="G163" s="65">
        <f t="shared" si="3"/>
        <v>70.8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42</v>
      </c>
      <c r="B164" s="27" t="s">
        <v>12</v>
      </c>
      <c r="C164" s="27">
        <v>16</v>
      </c>
      <c r="D164" s="117">
        <v>61.6058816841104</v>
      </c>
      <c r="E164" s="118"/>
      <c r="F164" s="65">
        <v>59</v>
      </c>
      <c r="G164" s="65">
        <f t="shared" si="3"/>
        <v>70.8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42</v>
      </c>
      <c r="B165" s="27" t="s">
        <v>13</v>
      </c>
      <c r="C165" s="27">
        <v>1</v>
      </c>
      <c r="D165" s="117">
        <v>61.963386378902896</v>
      </c>
      <c r="E165" s="118"/>
      <c r="F165" s="65">
        <v>59</v>
      </c>
      <c r="G165" s="65">
        <f t="shared" si="3"/>
        <v>70.8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42</v>
      </c>
      <c r="B166" s="27" t="s">
        <v>13</v>
      </c>
      <c r="C166" s="27">
        <v>2</v>
      </c>
      <c r="D166" s="117">
        <v>61.7549721892224</v>
      </c>
      <c r="E166" s="118"/>
      <c r="F166" s="65">
        <v>59</v>
      </c>
      <c r="G166" s="65">
        <f t="shared" si="3"/>
        <v>70.8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42</v>
      </c>
      <c r="B167" s="27" t="s">
        <v>13</v>
      </c>
      <c r="C167" s="27">
        <v>3</v>
      </c>
      <c r="D167" s="117">
        <v>62.1372597384266</v>
      </c>
      <c r="E167" s="118"/>
      <c r="F167" s="65">
        <v>59</v>
      </c>
      <c r="G167" s="65">
        <f t="shared" si="3"/>
        <v>70.8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42</v>
      </c>
      <c r="B168" s="27" t="s">
        <v>13</v>
      </c>
      <c r="C168" s="27">
        <v>4</v>
      </c>
      <c r="D168" s="117">
        <v>61.984038757579299</v>
      </c>
      <c r="E168" s="118"/>
      <c r="F168" s="65">
        <v>59</v>
      </c>
      <c r="G168" s="65">
        <f t="shared" si="3"/>
        <v>70.8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42</v>
      </c>
      <c r="B169" s="27" t="s">
        <v>13</v>
      </c>
      <c r="C169" s="27">
        <v>5</v>
      </c>
      <c r="D169" s="117">
        <v>62.174750908394302</v>
      </c>
      <c r="E169" s="118"/>
      <c r="F169" s="65">
        <v>59</v>
      </c>
      <c r="G169" s="65">
        <f t="shared" si="3"/>
        <v>70.8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42</v>
      </c>
      <c r="B170" s="27" t="s">
        <v>13</v>
      </c>
      <c r="C170" s="27">
        <v>6</v>
      </c>
      <c r="D170" s="117">
        <v>62.2934092047158</v>
      </c>
      <c r="E170" s="118"/>
      <c r="F170" s="65">
        <v>59</v>
      </c>
      <c r="G170" s="65">
        <f t="shared" si="3"/>
        <v>70.8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42</v>
      </c>
      <c r="B171" s="27" t="s">
        <v>13</v>
      </c>
      <c r="C171" s="27">
        <v>7</v>
      </c>
      <c r="D171" s="117">
        <v>62.220459321094602</v>
      </c>
      <c r="E171" s="118"/>
      <c r="F171" s="65">
        <v>59</v>
      </c>
      <c r="G171" s="65">
        <f t="shared" si="3"/>
        <v>70.8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42</v>
      </c>
      <c r="B172" s="27" t="s">
        <v>13</v>
      </c>
      <c r="C172" s="27">
        <v>8</v>
      </c>
      <c r="D172" s="117">
        <v>62.5202794089913</v>
      </c>
      <c r="E172" s="118"/>
      <c r="F172" s="65">
        <v>59</v>
      </c>
      <c r="G172" s="65">
        <f t="shared" si="3"/>
        <v>70.8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42</v>
      </c>
      <c r="B173" s="27" t="s">
        <v>13</v>
      </c>
      <c r="C173" s="27">
        <v>9</v>
      </c>
      <c r="D173" s="117">
        <v>62.074275447055598</v>
      </c>
      <c r="E173" s="118"/>
      <c r="F173" s="65">
        <v>59</v>
      </c>
      <c r="G173" s="65">
        <f t="shared" si="3"/>
        <v>70.8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42</v>
      </c>
      <c r="B174" s="27" t="s">
        <v>13</v>
      </c>
      <c r="C174" s="27">
        <v>10</v>
      </c>
      <c r="D174" s="117">
        <v>62.027572660567202</v>
      </c>
      <c r="E174" s="118"/>
      <c r="F174" s="65">
        <v>59</v>
      </c>
      <c r="G174" s="65">
        <f t="shared" si="3"/>
        <v>70.8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42</v>
      </c>
      <c r="B175" s="27" t="s">
        <v>13</v>
      </c>
      <c r="C175" s="27">
        <v>11</v>
      </c>
      <c r="D175" s="117">
        <v>61.624009883170899</v>
      </c>
      <c r="E175" s="118"/>
      <c r="F175" s="65">
        <v>59</v>
      </c>
      <c r="G175" s="65">
        <f t="shared" si="3"/>
        <v>70.8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42</v>
      </c>
      <c r="B176" s="27" t="s">
        <v>13</v>
      </c>
      <c r="C176" s="27">
        <v>12</v>
      </c>
      <c r="D176" s="117">
        <v>61.554392790817602</v>
      </c>
      <c r="E176" s="118"/>
      <c r="F176" s="65">
        <v>59</v>
      </c>
      <c r="G176" s="65">
        <f t="shared" si="3"/>
        <v>70.8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42</v>
      </c>
      <c r="B177" s="27" t="s">
        <v>13</v>
      </c>
      <c r="C177" s="27">
        <v>13</v>
      </c>
      <c r="D177" s="117">
        <v>61.863020189409099</v>
      </c>
      <c r="E177" s="118"/>
      <c r="F177" s="65">
        <v>59</v>
      </c>
      <c r="G177" s="65">
        <f t="shared" si="3"/>
        <v>70.8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42</v>
      </c>
      <c r="B178" s="27" t="s">
        <v>13</v>
      </c>
      <c r="C178" s="27">
        <v>14</v>
      </c>
      <c r="D178" s="117">
        <v>62.245264029875401</v>
      </c>
      <c r="E178" s="118"/>
      <c r="F178" s="65">
        <v>59</v>
      </c>
      <c r="G178" s="65">
        <f t="shared" si="3"/>
        <v>70.8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42</v>
      </c>
      <c r="B179" s="27" t="s">
        <v>13</v>
      </c>
      <c r="C179" s="27">
        <v>15</v>
      </c>
      <c r="D179" s="117">
        <v>61.936013781768203</v>
      </c>
      <c r="E179" s="118"/>
      <c r="F179" s="65">
        <v>59</v>
      </c>
      <c r="G179" s="65">
        <f t="shared" si="3"/>
        <v>70.8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42</v>
      </c>
      <c r="B180" s="27" t="s">
        <v>13</v>
      </c>
      <c r="C180" s="27">
        <v>16</v>
      </c>
      <c r="D180" s="117">
        <v>61.565910043264701</v>
      </c>
      <c r="E180" s="118"/>
      <c r="F180" s="65">
        <v>59</v>
      </c>
      <c r="G180" s="65">
        <f t="shared" si="3"/>
        <v>70.8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44</v>
      </c>
      <c r="B181" s="27" t="s">
        <v>12</v>
      </c>
      <c r="C181" s="27">
        <v>1</v>
      </c>
      <c r="D181" s="117">
        <v>30.8233482693777</v>
      </c>
      <c r="E181" s="118"/>
      <c r="F181" s="65">
        <v>29</v>
      </c>
      <c r="G181" s="65">
        <f t="shared" si="3"/>
        <v>34.799999999999997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44</v>
      </c>
      <c r="B182" s="27" t="s">
        <v>12</v>
      </c>
      <c r="C182" s="27">
        <v>2</v>
      </c>
      <c r="D182" s="117">
        <v>30.732210250581499</v>
      </c>
      <c r="E182" s="118"/>
      <c r="F182" s="65">
        <v>29</v>
      </c>
      <c r="G182" s="65">
        <f t="shared" si="3"/>
        <v>34.799999999999997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44</v>
      </c>
      <c r="B183" s="27" t="s">
        <v>12</v>
      </c>
      <c r="C183" s="27">
        <v>3</v>
      </c>
      <c r="D183" s="117">
        <v>30.821189415259301</v>
      </c>
      <c r="E183" s="118"/>
      <c r="F183" s="65">
        <v>29</v>
      </c>
      <c r="G183" s="65">
        <f t="shared" si="3"/>
        <v>34.799999999999997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44</v>
      </c>
      <c r="B184" s="27" t="s">
        <v>12</v>
      </c>
      <c r="C184" s="27">
        <v>4</v>
      </c>
      <c r="D184" s="117">
        <v>30.7874061100934</v>
      </c>
      <c r="E184" s="118"/>
      <c r="F184" s="65">
        <v>29</v>
      </c>
      <c r="G184" s="65">
        <f t="shared" si="3"/>
        <v>34.799999999999997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44</v>
      </c>
      <c r="B185" s="27" t="s">
        <v>12</v>
      </c>
      <c r="C185" s="27">
        <v>5</v>
      </c>
      <c r="D185" s="117">
        <v>30.664900356252701</v>
      </c>
      <c r="E185" s="118"/>
      <c r="F185" s="65">
        <v>29</v>
      </c>
      <c r="G185" s="65">
        <f t="shared" si="3"/>
        <v>34.799999999999997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44</v>
      </c>
      <c r="B186" s="27" t="s">
        <v>12</v>
      </c>
      <c r="C186" s="27">
        <v>6</v>
      </c>
      <c r="D186" s="117">
        <v>30.732376917244402</v>
      </c>
      <c r="E186" s="118"/>
      <c r="F186" s="65">
        <v>29</v>
      </c>
      <c r="G186" s="65">
        <f t="shared" si="3"/>
        <v>34.799999999999997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44</v>
      </c>
      <c r="B187" s="27" t="s">
        <v>12</v>
      </c>
      <c r="C187" s="27">
        <v>7</v>
      </c>
      <c r="D187" s="117">
        <v>30.829275352578598</v>
      </c>
      <c r="E187" s="118"/>
      <c r="F187" s="65">
        <v>29</v>
      </c>
      <c r="G187" s="65">
        <f t="shared" si="3"/>
        <v>34.799999999999997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44</v>
      </c>
      <c r="B188" s="27" t="s">
        <v>12</v>
      </c>
      <c r="C188" s="27">
        <v>8</v>
      </c>
      <c r="D188" s="117">
        <v>30.903465455087002</v>
      </c>
      <c r="E188" s="118"/>
      <c r="F188" s="65">
        <v>29</v>
      </c>
      <c r="G188" s="65">
        <f t="shared" si="3"/>
        <v>34.799999999999997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44</v>
      </c>
      <c r="B189" s="27" t="s">
        <v>12</v>
      </c>
      <c r="C189" s="27">
        <v>9</v>
      </c>
      <c r="D189" s="117">
        <v>30.6752076476889</v>
      </c>
      <c r="E189" s="118"/>
      <c r="F189" s="65">
        <v>29</v>
      </c>
      <c r="G189" s="65">
        <f t="shared" si="3"/>
        <v>34.799999999999997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44</v>
      </c>
      <c r="B190" s="27" t="s">
        <v>12</v>
      </c>
      <c r="C190" s="27">
        <v>10</v>
      </c>
      <c r="D190" s="117">
        <v>30.742900354509199</v>
      </c>
      <c r="E190" s="118"/>
      <c r="F190" s="65">
        <v>29</v>
      </c>
      <c r="G190" s="65">
        <f t="shared" si="3"/>
        <v>34.799999999999997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44</v>
      </c>
      <c r="B191" s="27" t="s">
        <v>12</v>
      </c>
      <c r="C191" s="27">
        <v>11</v>
      </c>
      <c r="D191" s="117">
        <v>30.694457647258702</v>
      </c>
      <c r="E191" s="118"/>
      <c r="F191" s="65">
        <v>29</v>
      </c>
      <c r="G191" s="65">
        <f t="shared" si="3"/>
        <v>34.799999999999997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44</v>
      </c>
      <c r="B192" s="27" t="s">
        <v>12</v>
      </c>
      <c r="C192" s="27">
        <v>12</v>
      </c>
      <c r="D192" s="117">
        <v>30.575931608241302</v>
      </c>
      <c r="E192" s="118"/>
      <c r="F192" s="65">
        <v>29</v>
      </c>
      <c r="G192" s="65">
        <f t="shared" si="3"/>
        <v>34.799999999999997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44</v>
      </c>
      <c r="B193" s="27" t="s">
        <v>12</v>
      </c>
      <c r="C193" s="27">
        <v>13</v>
      </c>
      <c r="D193" s="117">
        <v>30.693132126455001</v>
      </c>
      <c r="E193" s="118"/>
      <c r="F193" s="65">
        <v>29</v>
      </c>
      <c r="G193" s="65">
        <f t="shared" si="3"/>
        <v>34.799999999999997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44</v>
      </c>
      <c r="B194" s="27" t="s">
        <v>12</v>
      </c>
      <c r="C194" s="27">
        <v>14</v>
      </c>
      <c r="D194" s="117">
        <v>30.860178997721199</v>
      </c>
      <c r="E194" s="118"/>
      <c r="F194" s="65">
        <v>29</v>
      </c>
      <c r="G194" s="65">
        <f t="shared" si="3"/>
        <v>34.799999999999997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44</v>
      </c>
      <c r="B195" s="27" t="s">
        <v>12</v>
      </c>
      <c r="C195" s="27">
        <v>15</v>
      </c>
      <c r="D195" s="117">
        <v>30.663139939625299</v>
      </c>
      <c r="E195" s="118"/>
      <c r="F195" s="65">
        <v>29</v>
      </c>
      <c r="G195" s="65">
        <f t="shared" si="3"/>
        <v>34.799999999999997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44</v>
      </c>
      <c r="B196" s="27" t="s">
        <v>12</v>
      </c>
      <c r="C196" s="27">
        <v>16</v>
      </c>
      <c r="D196" s="117">
        <v>30.784621707743302</v>
      </c>
      <c r="E196" s="118"/>
      <c r="F196" s="65">
        <v>29</v>
      </c>
      <c r="G196" s="65">
        <f t="shared" si="3"/>
        <v>34.799999999999997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44</v>
      </c>
      <c r="B197" s="27" t="s">
        <v>13</v>
      </c>
      <c r="C197" s="27">
        <v>1</v>
      </c>
      <c r="D197" s="117">
        <v>30.797939415778998</v>
      </c>
      <c r="E197" s="118"/>
      <c r="F197" s="65">
        <v>29</v>
      </c>
      <c r="G197" s="65">
        <f t="shared" si="3"/>
        <v>34.799999999999997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44</v>
      </c>
      <c r="B198" s="27" t="s">
        <v>13</v>
      </c>
      <c r="C198" s="27">
        <v>2</v>
      </c>
      <c r="D198" s="117">
        <v>30.7116112927086</v>
      </c>
      <c r="E198" s="118"/>
      <c r="F198" s="65">
        <v>29</v>
      </c>
      <c r="G198" s="65">
        <f t="shared" si="3"/>
        <v>34.799999999999997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44</v>
      </c>
      <c r="B199" s="27" t="s">
        <v>13</v>
      </c>
      <c r="C199" s="27">
        <v>3</v>
      </c>
      <c r="D199" s="117">
        <v>30.798462853267299</v>
      </c>
      <c r="E199" s="118"/>
      <c r="F199" s="65">
        <v>29</v>
      </c>
      <c r="G199" s="65">
        <f t="shared" si="3"/>
        <v>34.799999999999997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44</v>
      </c>
      <c r="B200" s="27" t="s">
        <v>13</v>
      </c>
      <c r="C200" s="27">
        <v>4</v>
      </c>
      <c r="D200" s="117">
        <v>30.778934207870499</v>
      </c>
      <c r="E200" s="118"/>
      <c r="F200" s="65">
        <v>29</v>
      </c>
      <c r="G200" s="65">
        <f t="shared" si="3"/>
        <v>34.799999999999997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44</v>
      </c>
      <c r="B201" s="27" t="s">
        <v>13</v>
      </c>
      <c r="C201" s="27">
        <v>5</v>
      </c>
      <c r="D201" s="117">
        <v>30.6516946273812</v>
      </c>
      <c r="E201" s="118"/>
      <c r="F201" s="65">
        <v>29</v>
      </c>
      <c r="G201" s="65">
        <f t="shared" si="3"/>
        <v>34.799999999999997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44</v>
      </c>
      <c r="B202" s="27" t="s">
        <v>13</v>
      </c>
      <c r="C202" s="27">
        <v>6</v>
      </c>
      <c r="D202" s="117">
        <v>30.714444625978601</v>
      </c>
      <c r="E202" s="118"/>
      <c r="F202" s="65">
        <v>29</v>
      </c>
      <c r="G202" s="65">
        <f t="shared" si="3"/>
        <v>34.799999999999997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44</v>
      </c>
      <c r="B203" s="27" t="s">
        <v>13</v>
      </c>
      <c r="C203" s="27">
        <v>7</v>
      </c>
      <c r="D203" s="117">
        <v>30.8045852489638</v>
      </c>
      <c r="E203" s="118"/>
      <c r="F203" s="65">
        <v>29</v>
      </c>
      <c r="G203" s="65">
        <f t="shared" si="3"/>
        <v>34.799999999999997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44</v>
      </c>
      <c r="B204" s="27" t="s">
        <v>13</v>
      </c>
      <c r="C204" s="27">
        <v>8</v>
      </c>
      <c r="D204" s="117">
        <v>30.902957642598299</v>
      </c>
      <c r="E204" s="118"/>
      <c r="F204" s="65">
        <v>29</v>
      </c>
      <c r="G204" s="65">
        <f t="shared" si="3"/>
        <v>34.799999999999997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44</v>
      </c>
      <c r="B205" s="27" t="s">
        <v>13</v>
      </c>
      <c r="C205" s="27">
        <v>9</v>
      </c>
      <c r="D205" s="117">
        <v>30.670648985510098</v>
      </c>
      <c r="E205" s="118"/>
      <c r="F205" s="65">
        <v>29</v>
      </c>
      <c r="G205" s="65">
        <f t="shared" si="3"/>
        <v>34.799999999999997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44</v>
      </c>
      <c r="B206" s="27" t="s">
        <v>13</v>
      </c>
      <c r="C206" s="27">
        <v>10</v>
      </c>
      <c r="D206" s="117">
        <v>30.740298792067399</v>
      </c>
      <c r="E206" s="118"/>
      <c r="F206" s="65">
        <v>29</v>
      </c>
      <c r="G206" s="65">
        <f t="shared" si="3"/>
        <v>34.799999999999997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44</v>
      </c>
      <c r="B207" s="27" t="s">
        <v>13</v>
      </c>
      <c r="C207" s="27">
        <v>11</v>
      </c>
      <c r="D207" s="117">
        <v>30.666759731211101</v>
      </c>
      <c r="E207" s="118"/>
      <c r="F207" s="65">
        <v>29</v>
      </c>
      <c r="G207" s="65">
        <f t="shared" si="3"/>
        <v>34.799999999999997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44</v>
      </c>
      <c r="B208" s="27" t="s">
        <v>13</v>
      </c>
      <c r="C208" s="27">
        <v>12</v>
      </c>
      <c r="D208" s="117">
        <v>30.553801400402602</v>
      </c>
      <c r="E208" s="118"/>
      <c r="F208" s="65">
        <v>29</v>
      </c>
      <c r="G208" s="65">
        <f t="shared" si="3"/>
        <v>34.799999999999997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44</v>
      </c>
      <c r="B209" s="27" t="s">
        <v>13</v>
      </c>
      <c r="C209" s="27">
        <v>13</v>
      </c>
      <c r="D209" s="117">
        <v>30.686949834926502</v>
      </c>
      <c r="E209" s="118"/>
      <c r="F209" s="65">
        <v>29</v>
      </c>
      <c r="G209" s="65">
        <f t="shared" si="3"/>
        <v>34.799999999999997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44</v>
      </c>
      <c r="B210" s="27" t="s">
        <v>13</v>
      </c>
      <c r="C210" s="27">
        <v>14</v>
      </c>
      <c r="D210" s="117">
        <v>30.8324758733404</v>
      </c>
      <c r="E210" s="118"/>
      <c r="F210" s="65">
        <v>29</v>
      </c>
      <c r="G210" s="65">
        <f t="shared" si="3"/>
        <v>34.799999999999997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44</v>
      </c>
      <c r="B211" s="27" t="s">
        <v>13</v>
      </c>
      <c r="C211" s="27">
        <v>15</v>
      </c>
      <c r="D211" s="117">
        <v>30.653996025356001</v>
      </c>
      <c r="E211" s="118"/>
      <c r="F211" s="65">
        <v>29</v>
      </c>
      <c r="G211" s="65">
        <f t="shared" si="3"/>
        <v>34.799999999999997</v>
      </c>
      <c r="H211"/>
      <c r="I211"/>
      <c r="J211"/>
      <c r="K211"/>
      <c r="L211"/>
      <c r="M211"/>
      <c r="N211"/>
      <c r="O211"/>
    </row>
    <row r="212" spans="1:15" ht="13.5" thickBot="1" x14ac:dyDescent="0.25">
      <c r="A212" s="30" t="s">
        <v>44</v>
      </c>
      <c r="B212" s="31" t="s">
        <v>13</v>
      </c>
      <c r="C212" s="31">
        <v>16</v>
      </c>
      <c r="D212" s="119">
        <v>30.7640982707021</v>
      </c>
      <c r="E212" s="120"/>
      <c r="F212" s="66">
        <v>29</v>
      </c>
      <c r="G212" s="66">
        <f>F212*1.2</f>
        <v>34.799999999999997</v>
      </c>
      <c r="H212"/>
      <c r="I212"/>
      <c r="J212"/>
      <c r="K212"/>
      <c r="L212"/>
      <c r="M212"/>
      <c r="N212"/>
      <c r="O212"/>
    </row>
    <row r="565" spans="1:15" s="2" customFormat="1" x14ac:dyDescent="0.2">
      <c r="A565" s="5"/>
      <c r="B565" s="1"/>
      <c r="C565" s="1"/>
      <c r="D565" s="1"/>
      <c r="E565" s="1"/>
      <c r="F565" s="1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5"/>
      <c r="B566" s="1"/>
      <c r="C566" s="1"/>
      <c r="D566" s="1"/>
      <c r="E566" s="1"/>
      <c r="F566" s="1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5"/>
      <c r="B567" s="1"/>
      <c r="C567" s="1"/>
      <c r="D567" s="1"/>
      <c r="E567" s="1"/>
      <c r="F567" s="1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5"/>
      <c r="B568" s="1"/>
      <c r="C568" s="1"/>
      <c r="D568" s="1"/>
      <c r="E568" s="1"/>
      <c r="F568" s="1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5"/>
      <c r="B569" s="1"/>
      <c r="C569" s="1"/>
      <c r="D569" s="1"/>
      <c r="E569" s="1"/>
      <c r="F569" s="1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5"/>
      <c r="B570" s="1"/>
      <c r="C570" s="1"/>
      <c r="D570" s="1"/>
      <c r="E570" s="1"/>
      <c r="F570" s="1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5"/>
      <c r="B571" s="1"/>
      <c r="C571" s="1"/>
      <c r="D571" s="1"/>
      <c r="E571" s="1"/>
      <c r="F571" s="1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5"/>
      <c r="B572" s="1"/>
      <c r="C572" s="1"/>
      <c r="D572" s="1"/>
      <c r="E572" s="1"/>
      <c r="F572" s="1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5"/>
      <c r="B573" s="1"/>
      <c r="C573" s="1"/>
      <c r="D573" s="1"/>
      <c r="E573" s="1"/>
      <c r="F573" s="1"/>
      <c r="H573" s="6"/>
      <c r="J573" s="7"/>
      <c r="K573" s="8"/>
      <c r="L573" s="4"/>
      <c r="M573" s="6"/>
      <c r="N573" s="6"/>
      <c r="O573" s="9"/>
    </row>
    <row r="574" spans="1:15" s="2" customFormat="1" x14ac:dyDescent="0.2">
      <c r="A574" s="5"/>
      <c r="B574" s="1"/>
      <c r="C574" s="1"/>
      <c r="D574" s="1"/>
      <c r="E574" s="1"/>
      <c r="F574" s="1"/>
      <c r="H574" s="6"/>
      <c r="J574" s="7"/>
      <c r="K574" s="8"/>
      <c r="L574" s="4"/>
      <c r="M574" s="6"/>
      <c r="N574" s="6"/>
      <c r="O574" s="9"/>
    </row>
    <row r="575" spans="1:15" s="2" customFormat="1" x14ac:dyDescent="0.2">
      <c r="A575" s="5"/>
      <c r="B575" s="1"/>
      <c r="C575" s="1"/>
      <c r="D575" s="1"/>
      <c r="E575" s="1"/>
      <c r="F575" s="1"/>
      <c r="H575" s="6"/>
      <c r="J575" s="7"/>
      <c r="K575" s="8"/>
      <c r="L575" s="4"/>
      <c r="M575" s="6"/>
      <c r="N575" s="6"/>
      <c r="O575" s="9"/>
    </row>
    <row r="576" spans="1:15" s="2" customFormat="1" x14ac:dyDescent="0.2">
      <c r="A576" s="5"/>
      <c r="B576" s="1"/>
      <c r="C576" s="1"/>
      <c r="D576" s="1"/>
      <c r="E576" s="1"/>
      <c r="F576" s="1"/>
      <c r="H576" s="6"/>
      <c r="J576" s="7"/>
      <c r="K576" s="8"/>
      <c r="L576" s="4"/>
      <c r="M576" s="6"/>
      <c r="N576" s="6"/>
      <c r="O576" s="9"/>
    </row>
    <row r="577" spans="1:15" s="2" customFormat="1" x14ac:dyDescent="0.2">
      <c r="A577" s="5"/>
      <c r="B577" s="1"/>
      <c r="C577" s="1"/>
      <c r="D577" s="1"/>
      <c r="E577" s="1"/>
      <c r="F577" s="1"/>
      <c r="H577" s="6"/>
      <c r="J577" s="7"/>
      <c r="K577" s="8"/>
      <c r="L577" s="4"/>
      <c r="M577" s="6"/>
      <c r="N577" s="6"/>
      <c r="O577" s="9"/>
    </row>
    <row r="578" spans="1:15" s="2" customFormat="1" x14ac:dyDescent="0.2">
      <c r="A578" s="5"/>
      <c r="B578" s="1"/>
      <c r="C578" s="1"/>
      <c r="D578" s="1"/>
      <c r="E578" s="1"/>
      <c r="F578" s="1"/>
      <c r="H578" s="6"/>
      <c r="J578" s="7"/>
      <c r="K578" s="8"/>
      <c r="L578" s="4"/>
      <c r="M578" s="6"/>
      <c r="N578" s="6"/>
      <c r="O578" s="9"/>
    </row>
    <row r="579" spans="1:15" s="2" customFormat="1" x14ac:dyDescent="0.2">
      <c r="A579" s="5"/>
      <c r="B579" s="1"/>
      <c r="C579" s="1"/>
      <c r="D579" s="1"/>
      <c r="E579" s="1"/>
      <c r="F579" s="1"/>
      <c r="H579" s="6"/>
      <c r="J579" s="7"/>
      <c r="K579" s="8"/>
      <c r="L579" s="4"/>
      <c r="M579" s="6"/>
      <c r="N579" s="6"/>
      <c r="O579" s="9"/>
    </row>
    <row r="580" spans="1:15" s="2" customFormat="1" x14ac:dyDescent="0.2">
      <c r="A580" s="5"/>
      <c r="B580" s="1"/>
      <c r="C580" s="1"/>
      <c r="D580" s="1"/>
      <c r="E580" s="1"/>
      <c r="F580" s="1"/>
      <c r="H580" s="6"/>
      <c r="J580" s="7"/>
      <c r="K580" s="8"/>
      <c r="L580" s="4"/>
      <c r="M580" s="6"/>
      <c r="N580" s="6"/>
      <c r="O580" s="9"/>
    </row>
    <row r="581" spans="1:15" s="2" customFormat="1" x14ac:dyDescent="0.2">
      <c r="A581" s="5"/>
      <c r="B581" s="1"/>
      <c r="C581" s="1"/>
      <c r="D581" s="1"/>
      <c r="E581" s="1"/>
      <c r="F581" s="1"/>
      <c r="H581" s="6"/>
      <c r="J581" s="7"/>
      <c r="K581" s="8"/>
      <c r="L581" s="4"/>
      <c r="M581" s="6"/>
      <c r="N581" s="6"/>
      <c r="O581" s="9"/>
    </row>
    <row r="582" spans="1:15" s="2" customFormat="1" x14ac:dyDescent="0.2">
      <c r="A582" s="5"/>
      <c r="B582" s="1"/>
      <c r="C582" s="1"/>
      <c r="D582" s="1"/>
      <c r="E582" s="1"/>
      <c r="F582" s="1"/>
      <c r="H582" s="6"/>
      <c r="J582" s="7"/>
      <c r="K582" s="8"/>
      <c r="L582" s="4"/>
      <c r="M582" s="6"/>
      <c r="N582" s="6"/>
      <c r="O582" s="9"/>
    </row>
    <row r="583" spans="1:15" s="2" customFormat="1" x14ac:dyDescent="0.2">
      <c r="A583" s="5"/>
      <c r="B583" s="1"/>
      <c r="C583" s="1"/>
      <c r="D583" s="1"/>
      <c r="E583" s="1"/>
      <c r="F583" s="1"/>
      <c r="H583" s="6"/>
      <c r="J583" s="7"/>
      <c r="K583" s="8"/>
      <c r="L583" s="4"/>
      <c r="M583" s="6"/>
      <c r="N583" s="6"/>
      <c r="O583" s="9"/>
    </row>
    <row r="584" spans="1:15" s="2" customFormat="1" x14ac:dyDescent="0.2">
      <c r="A584" s="5"/>
      <c r="B584" s="1"/>
      <c r="C584" s="1"/>
      <c r="D584" s="1"/>
      <c r="E584" s="1"/>
      <c r="F584" s="1"/>
      <c r="H584" s="6"/>
      <c r="J584" s="7"/>
      <c r="K584" s="8"/>
      <c r="L584" s="4"/>
      <c r="M584" s="6"/>
      <c r="N584" s="6"/>
      <c r="O584" s="9"/>
    </row>
    <row r="585" spans="1:15" s="2" customFormat="1" x14ac:dyDescent="0.2">
      <c r="A585" s="5"/>
      <c r="B585" s="1"/>
      <c r="C585" s="1"/>
      <c r="D585" s="1"/>
      <c r="E585" s="1"/>
      <c r="F585" s="1"/>
      <c r="H585" s="6"/>
      <c r="J585" s="7"/>
      <c r="K585" s="8"/>
      <c r="L585" s="4"/>
      <c r="M585" s="6"/>
      <c r="N585" s="6"/>
      <c r="O585" s="9"/>
    </row>
    <row r="586" spans="1:15" s="2" customFormat="1" x14ac:dyDescent="0.2">
      <c r="A586" s="5"/>
      <c r="B586" s="1"/>
      <c r="C586" s="1"/>
      <c r="D586" s="1"/>
      <c r="E586" s="1"/>
      <c r="F586" s="1"/>
      <c r="H586" s="6"/>
      <c r="J586" s="7"/>
      <c r="K586" s="8"/>
      <c r="L586" s="4"/>
      <c r="M586" s="6"/>
      <c r="N586" s="6"/>
      <c r="O586" s="9"/>
    </row>
    <row r="587" spans="1:15" s="2" customFormat="1" x14ac:dyDescent="0.2">
      <c r="A587" s="5"/>
      <c r="B587" s="1"/>
      <c r="C587" s="1"/>
      <c r="D587" s="1"/>
      <c r="E587" s="1"/>
      <c r="F587" s="1"/>
      <c r="H587" s="6"/>
      <c r="J587" s="7"/>
      <c r="K587" s="8"/>
      <c r="L587" s="4"/>
      <c r="M587" s="6"/>
      <c r="N587" s="6"/>
      <c r="O587" s="9"/>
    </row>
    <row r="588" spans="1:15" s="2" customFormat="1" x14ac:dyDescent="0.2">
      <c r="A588" s="5"/>
      <c r="B588" s="1"/>
      <c r="C588" s="1"/>
      <c r="D588" s="1"/>
      <c r="E588" s="1"/>
      <c r="F588" s="1"/>
      <c r="H588" s="6"/>
      <c r="J588" s="7"/>
      <c r="K588" s="8"/>
      <c r="L588" s="4"/>
      <c r="M588" s="6"/>
      <c r="N588" s="6"/>
      <c r="O588" s="9"/>
    </row>
    <row r="589" spans="1:15" s="2" customFormat="1" x14ac:dyDescent="0.2">
      <c r="A589" s="5"/>
      <c r="B589" s="1"/>
      <c r="C589" s="1"/>
      <c r="D589" s="1"/>
      <c r="E589" s="1"/>
      <c r="F589" s="1"/>
      <c r="H589" s="6"/>
      <c r="J589" s="7"/>
      <c r="K589" s="8"/>
      <c r="L589" s="4"/>
      <c r="M589" s="6"/>
      <c r="N589" s="6"/>
      <c r="O589" s="9"/>
    </row>
    <row r="590" spans="1:15" s="2" customFormat="1" x14ac:dyDescent="0.2">
      <c r="A590" s="5"/>
      <c r="B590" s="1"/>
      <c r="C590" s="1"/>
      <c r="D590" s="1"/>
      <c r="E590" s="1"/>
      <c r="F590" s="1"/>
      <c r="H590" s="6"/>
      <c r="J590" s="7"/>
      <c r="K590" s="8"/>
      <c r="L590" s="4"/>
      <c r="M590" s="6"/>
      <c r="N590" s="6"/>
      <c r="O590" s="9"/>
    </row>
    <row r="591" spans="1:15" s="2" customFormat="1" x14ac:dyDescent="0.2">
      <c r="A591" s="5"/>
      <c r="B591" s="1"/>
      <c r="C591" s="1"/>
      <c r="D591" s="1"/>
      <c r="E591" s="1"/>
      <c r="F591" s="1"/>
      <c r="H591" s="6"/>
      <c r="J591" s="7"/>
      <c r="K591" s="8"/>
      <c r="L591" s="4"/>
      <c r="M591" s="6"/>
      <c r="N591" s="6"/>
      <c r="O591" s="9"/>
    </row>
    <row r="592" spans="1:15" s="2" customFormat="1" x14ac:dyDescent="0.2">
      <c r="A592" s="5"/>
      <c r="B592" s="1"/>
      <c r="C592" s="1"/>
      <c r="D592" s="1"/>
      <c r="E592" s="1"/>
      <c r="F592" s="1"/>
      <c r="H592" s="6"/>
      <c r="J592" s="7"/>
      <c r="K592" s="8"/>
      <c r="L592" s="4"/>
      <c r="M592" s="6"/>
      <c r="N592" s="6"/>
      <c r="O592" s="9"/>
    </row>
    <row r="593" spans="1:15" s="2" customFormat="1" x14ac:dyDescent="0.2">
      <c r="A593" s="5"/>
      <c r="B593" s="1"/>
      <c r="C593" s="1"/>
      <c r="D593" s="1"/>
      <c r="E593" s="1"/>
      <c r="F593" s="1"/>
      <c r="H593" s="6"/>
      <c r="J593" s="7"/>
      <c r="K593" s="8"/>
      <c r="L593" s="4"/>
      <c r="M593" s="6"/>
      <c r="N593" s="6"/>
      <c r="O593" s="9"/>
    </row>
    <row r="594" spans="1:15" s="2" customFormat="1" x14ac:dyDescent="0.2">
      <c r="A594" s="5"/>
      <c r="B594" s="1"/>
      <c r="C594" s="1"/>
      <c r="D594" s="1"/>
      <c r="E594" s="1"/>
      <c r="F594" s="1"/>
      <c r="H594" s="6"/>
      <c r="J594" s="7"/>
      <c r="K594" s="8"/>
      <c r="L594" s="4"/>
      <c r="M594" s="6"/>
      <c r="N594" s="6"/>
      <c r="O594" s="9"/>
    </row>
    <row r="595" spans="1:15" s="2" customFormat="1" x14ac:dyDescent="0.2">
      <c r="A595" s="5"/>
      <c r="B595" s="1"/>
      <c r="C595" s="1"/>
      <c r="D595" s="1"/>
      <c r="E595" s="1"/>
      <c r="F595" s="1"/>
      <c r="H595" s="6"/>
      <c r="J595" s="7"/>
      <c r="K595" s="8"/>
      <c r="L595" s="4"/>
      <c r="M595" s="6"/>
      <c r="N595" s="6"/>
      <c r="O595" s="9"/>
    </row>
    <row r="596" spans="1:15" s="2" customFormat="1" x14ac:dyDescent="0.2">
      <c r="A596" s="5"/>
      <c r="B596" s="1"/>
      <c r="C596" s="1"/>
      <c r="D596" s="1"/>
      <c r="E596" s="1"/>
      <c r="F596" s="1"/>
      <c r="H596" s="6"/>
      <c r="J596" s="7"/>
      <c r="K596" s="8"/>
      <c r="L596" s="4"/>
      <c r="M596" s="6"/>
      <c r="N596" s="6"/>
      <c r="O596" s="9"/>
    </row>
    <row r="597" spans="1:15" s="2" customFormat="1" x14ac:dyDescent="0.2">
      <c r="A597" s="5"/>
      <c r="B597" s="1"/>
      <c r="C597" s="1"/>
      <c r="D597" s="1"/>
      <c r="E597" s="1"/>
      <c r="F597" s="1"/>
      <c r="H597" s="6"/>
      <c r="J597" s="7"/>
      <c r="K597" s="8"/>
      <c r="L597" s="4"/>
      <c r="M597" s="6"/>
      <c r="N597" s="6"/>
      <c r="O597" s="9"/>
    </row>
    <row r="598" spans="1:15" s="2" customFormat="1" x14ac:dyDescent="0.2">
      <c r="A598" s="5"/>
      <c r="B598" s="1"/>
      <c r="C598" s="1"/>
      <c r="D598" s="1"/>
      <c r="E598" s="1"/>
      <c r="F598" s="1"/>
      <c r="H598" s="6"/>
      <c r="J598" s="7"/>
      <c r="K598" s="8"/>
      <c r="L598" s="4"/>
      <c r="M598" s="6"/>
      <c r="N598" s="6"/>
      <c r="O598" s="9"/>
    </row>
    <row r="599" spans="1:15" s="2" customFormat="1" x14ac:dyDescent="0.2">
      <c r="A599" s="5"/>
      <c r="B599" s="1"/>
      <c r="C599" s="1"/>
      <c r="D599" s="1"/>
      <c r="E599" s="1"/>
      <c r="F599" s="1"/>
      <c r="H599" s="6"/>
      <c r="J599" s="7"/>
      <c r="K599" s="8"/>
      <c r="L599" s="4"/>
      <c r="M599" s="6"/>
      <c r="N599" s="6"/>
      <c r="O599" s="9"/>
    </row>
    <row r="600" spans="1:15" s="2" customFormat="1" x14ac:dyDescent="0.2">
      <c r="A600" s="5"/>
      <c r="B600" s="1"/>
      <c r="C600" s="1"/>
      <c r="D600" s="1"/>
      <c r="E600" s="1"/>
      <c r="F600" s="1"/>
      <c r="H600" s="6"/>
      <c r="J600" s="7"/>
      <c r="K600" s="8"/>
      <c r="L600" s="4"/>
      <c r="M600" s="6"/>
      <c r="N600" s="6"/>
      <c r="O600" s="9"/>
    </row>
    <row r="601" spans="1:15" s="2" customFormat="1" x14ac:dyDescent="0.2">
      <c r="A601" s="5"/>
      <c r="B601" s="1"/>
      <c r="C601" s="1"/>
      <c r="D601" s="1"/>
      <c r="E601" s="1"/>
      <c r="F601" s="1"/>
      <c r="H601" s="6"/>
      <c r="J601" s="7"/>
      <c r="K601" s="8"/>
      <c r="L601" s="4"/>
      <c r="M601" s="6"/>
      <c r="N601" s="6"/>
      <c r="O601" s="9"/>
    </row>
    <row r="602" spans="1:15" s="2" customFormat="1" x14ac:dyDescent="0.2">
      <c r="A602" s="5"/>
      <c r="B602" s="1"/>
      <c r="C602" s="1"/>
      <c r="D602" s="1"/>
      <c r="E602" s="1"/>
      <c r="F602" s="1"/>
      <c r="H602" s="6"/>
      <c r="J602" s="7"/>
      <c r="K602" s="8"/>
      <c r="L602" s="4"/>
      <c r="M602" s="6"/>
      <c r="N602" s="6"/>
      <c r="O602" s="9"/>
    </row>
    <row r="603" spans="1:15" s="2" customFormat="1" x14ac:dyDescent="0.2">
      <c r="A603" s="5"/>
      <c r="B603" s="1"/>
      <c r="C603" s="1"/>
      <c r="D603" s="1"/>
      <c r="E603" s="1"/>
      <c r="F603" s="1"/>
      <c r="H603" s="6"/>
      <c r="J603" s="7"/>
      <c r="K603" s="8"/>
      <c r="L603" s="4"/>
      <c r="M603" s="6"/>
      <c r="N603" s="6"/>
      <c r="O603" s="9"/>
    </row>
    <row r="604" spans="1:15" s="2" customFormat="1" x14ac:dyDescent="0.2">
      <c r="A604" s="5"/>
      <c r="B604" s="1"/>
      <c r="C604" s="1"/>
      <c r="D604" s="1"/>
      <c r="E604" s="1"/>
      <c r="F604" s="1"/>
      <c r="H604" s="6"/>
      <c r="J604" s="7"/>
      <c r="K604" s="8"/>
      <c r="L604" s="4"/>
      <c r="M604" s="6"/>
      <c r="N604" s="6"/>
      <c r="O604" s="9"/>
    </row>
    <row r="605" spans="1:15" s="2" customFormat="1" x14ac:dyDescent="0.2">
      <c r="A605" s="5"/>
      <c r="B605" s="1"/>
      <c r="C605" s="1"/>
      <c r="D605" s="1"/>
      <c r="E605" s="1"/>
      <c r="F605" s="1"/>
      <c r="H605" s="6"/>
      <c r="J605" s="7"/>
      <c r="K605" s="8"/>
      <c r="L605" s="4"/>
      <c r="M605" s="6"/>
      <c r="N605" s="6"/>
      <c r="O605" s="9"/>
    </row>
    <row r="606" spans="1:15" s="2" customFormat="1" x14ac:dyDescent="0.2">
      <c r="A606" s="5"/>
      <c r="B606" s="1"/>
      <c r="C606" s="1"/>
      <c r="D606" s="1"/>
      <c r="E606" s="1"/>
      <c r="F606" s="1"/>
      <c r="H606" s="6"/>
      <c r="J606" s="7"/>
      <c r="K606" s="8"/>
      <c r="L606" s="4"/>
      <c r="M606" s="6"/>
      <c r="N606" s="6"/>
      <c r="O606" s="9"/>
    </row>
    <row r="607" spans="1:15" s="2" customFormat="1" x14ac:dyDescent="0.2">
      <c r="A607" s="5"/>
      <c r="B607" s="1"/>
      <c r="C607" s="1"/>
      <c r="D607" s="1"/>
      <c r="E607" s="1"/>
      <c r="F607" s="1"/>
      <c r="H607" s="6"/>
      <c r="J607" s="7"/>
      <c r="K607" s="8"/>
      <c r="L607" s="4"/>
      <c r="M607" s="6"/>
      <c r="N607" s="6"/>
      <c r="O607" s="9"/>
    </row>
    <row r="608" spans="1:15" s="2" customFormat="1" x14ac:dyDescent="0.2">
      <c r="A608" s="5"/>
      <c r="B608" s="1"/>
      <c r="C608" s="1"/>
      <c r="D608" s="1"/>
      <c r="E608" s="1"/>
      <c r="F608" s="1"/>
      <c r="H608" s="6"/>
      <c r="J608" s="7"/>
      <c r="K608" s="8"/>
      <c r="L608" s="4"/>
      <c r="M608" s="6"/>
      <c r="N608" s="6"/>
      <c r="O608" s="9"/>
    </row>
    <row r="609" spans="1:15" s="2" customFormat="1" x14ac:dyDescent="0.2">
      <c r="A609" s="5"/>
      <c r="B609" s="1"/>
      <c r="C609" s="1"/>
      <c r="D609" s="1"/>
      <c r="E609" s="1"/>
      <c r="F609" s="1"/>
      <c r="H609" s="6"/>
      <c r="J609" s="7"/>
      <c r="K609" s="8"/>
      <c r="L609" s="4"/>
      <c r="M609" s="6"/>
      <c r="N609" s="6"/>
      <c r="O609" s="9"/>
    </row>
    <row r="610" spans="1:15" s="2" customFormat="1" x14ac:dyDescent="0.2">
      <c r="A610" s="5"/>
      <c r="B610" s="1"/>
      <c r="C610" s="1"/>
      <c r="D610" s="1"/>
      <c r="E610" s="1"/>
      <c r="F610" s="1"/>
      <c r="H610" s="6"/>
      <c r="J610" s="7"/>
      <c r="K610" s="8"/>
      <c r="L610" s="4"/>
      <c r="M610" s="6"/>
      <c r="N610" s="6"/>
      <c r="O610" s="9"/>
    </row>
    <row r="611" spans="1:15" s="2" customFormat="1" x14ac:dyDescent="0.2">
      <c r="A611" s="5"/>
      <c r="B611" s="1"/>
      <c r="C611" s="1"/>
      <c r="D611" s="1"/>
      <c r="E611" s="1"/>
      <c r="F611" s="1"/>
      <c r="H611" s="6"/>
      <c r="J611" s="7"/>
      <c r="K611" s="8"/>
      <c r="L611" s="4"/>
      <c r="M611" s="6"/>
      <c r="N611" s="6"/>
      <c r="O611" s="9"/>
    </row>
    <row r="612" spans="1:15" s="2" customFormat="1" x14ac:dyDescent="0.2">
      <c r="A612" s="5"/>
      <c r="B612" s="1"/>
      <c r="C612" s="1"/>
      <c r="D612" s="1"/>
      <c r="E612" s="1"/>
      <c r="F612" s="1"/>
      <c r="H612" s="6"/>
      <c r="J612" s="7"/>
      <c r="K612" s="8"/>
      <c r="L612" s="4"/>
      <c r="M612" s="6"/>
      <c r="N612" s="6"/>
      <c r="O612" s="9"/>
    </row>
    <row r="613" spans="1:15" s="2" customFormat="1" x14ac:dyDescent="0.2">
      <c r="A613" s="5"/>
      <c r="B613" s="1"/>
      <c r="C613" s="1"/>
      <c r="D613" s="1"/>
      <c r="E613" s="1"/>
      <c r="F613" s="1"/>
      <c r="H613" s="6"/>
      <c r="J613" s="7"/>
      <c r="K613" s="8"/>
      <c r="L613" s="4"/>
      <c r="M613" s="6"/>
      <c r="N613" s="6"/>
      <c r="O613" s="9"/>
    </row>
    <row r="614" spans="1:15" s="2" customFormat="1" x14ac:dyDescent="0.2">
      <c r="A614" s="5"/>
      <c r="B614" s="1"/>
      <c r="C614" s="1"/>
      <c r="D614" s="1"/>
      <c r="E614" s="1"/>
      <c r="F614" s="1"/>
      <c r="H614" s="6"/>
      <c r="J614" s="7"/>
      <c r="K614" s="8"/>
      <c r="L614" s="4"/>
      <c r="M614" s="6"/>
      <c r="N614" s="6"/>
      <c r="O614" s="9"/>
    </row>
    <row r="615" spans="1:15" s="2" customFormat="1" x14ac:dyDescent="0.2">
      <c r="A615" s="5"/>
      <c r="B615" s="1"/>
      <c r="C615" s="1"/>
      <c r="D615" s="1"/>
      <c r="E615" s="1"/>
      <c r="F615" s="1"/>
      <c r="H615" s="6"/>
      <c r="J615" s="7"/>
      <c r="K615" s="8"/>
      <c r="L615" s="4"/>
      <c r="M615" s="6"/>
      <c r="N615" s="6"/>
      <c r="O615" s="9"/>
    </row>
    <row r="616" spans="1:15" s="2" customFormat="1" x14ac:dyDescent="0.2">
      <c r="A616" s="5"/>
      <c r="B616" s="1"/>
      <c r="C616" s="1"/>
      <c r="D616" s="1"/>
      <c r="E616" s="1"/>
      <c r="F616" s="1"/>
      <c r="H616" s="6"/>
      <c r="J616" s="7"/>
      <c r="K616" s="8"/>
      <c r="L616" s="4"/>
      <c r="M616" s="6"/>
      <c r="N616" s="6"/>
      <c r="O616" s="9"/>
    </row>
    <row r="617" spans="1:15" s="2" customFormat="1" x14ac:dyDescent="0.2">
      <c r="A617" s="5"/>
      <c r="B617" s="1"/>
      <c r="C617" s="1"/>
      <c r="D617" s="1"/>
      <c r="E617" s="1"/>
      <c r="F617" s="1"/>
      <c r="H617" s="6"/>
      <c r="J617" s="7"/>
      <c r="K617" s="8"/>
      <c r="L617" s="4"/>
      <c r="M617" s="6"/>
      <c r="N617" s="6"/>
      <c r="O617" s="9"/>
    </row>
    <row r="618" spans="1:15" s="2" customFormat="1" x14ac:dyDescent="0.2">
      <c r="A618" s="5"/>
      <c r="B618" s="1"/>
      <c r="C618" s="1"/>
      <c r="D618" s="1"/>
      <c r="E618" s="1"/>
      <c r="F618" s="1"/>
      <c r="H618" s="6"/>
      <c r="J618" s="7"/>
      <c r="K618" s="8"/>
      <c r="L618" s="4"/>
      <c r="M618" s="6"/>
      <c r="N618" s="6"/>
      <c r="O618" s="9"/>
    </row>
    <row r="619" spans="1:15" s="2" customFormat="1" x14ac:dyDescent="0.2">
      <c r="A619" s="5"/>
      <c r="B619" s="1"/>
      <c r="C619" s="1"/>
      <c r="D619" s="1"/>
      <c r="E619" s="1"/>
      <c r="F619" s="1"/>
      <c r="H619" s="6"/>
      <c r="J619" s="7"/>
      <c r="K619" s="8"/>
      <c r="L619" s="4"/>
      <c r="M619" s="6"/>
      <c r="N619" s="6"/>
      <c r="O619" s="9"/>
    </row>
    <row r="620" spans="1:15" s="2" customFormat="1" x14ac:dyDescent="0.2">
      <c r="A620" s="5"/>
      <c r="B620" s="1"/>
      <c r="C620" s="1"/>
      <c r="D620" s="1"/>
      <c r="E620" s="1"/>
      <c r="F620" s="1"/>
      <c r="H620" s="6"/>
      <c r="J620" s="7"/>
      <c r="K620" s="8"/>
      <c r="L620" s="4"/>
      <c r="M620" s="6"/>
      <c r="N620" s="6"/>
      <c r="O620" s="9"/>
    </row>
    <row r="621" spans="1:15" s="2" customFormat="1" x14ac:dyDescent="0.2">
      <c r="A621" s="5"/>
      <c r="B621" s="1"/>
      <c r="C621" s="1"/>
      <c r="D621" s="1"/>
      <c r="E621" s="1"/>
      <c r="F621" s="1"/>
      <c r="H621" s="6"/>
      <c r="J621" s="7"/>
      <c r="K621" s="8"/>
      <c r="L621" s="4"/>
      <c r="M621" s="6"/>
      <c r="N621" s="6"/>
      <c r="O621" s="9"/>
    </row>
    <row r="622" spans="1:15" s="2" customFormat="1" x14ac:dyDescent="0.2">
      <c r="A622" s="5"/>
      <c r="B622" s="1"/>
      <c r="C622" s="1"/>
      <c r="D622" s="1"/>
      <c r="E622" s="1"/>
      <c r="F622" s="1"/>
      <c r="H622" s="6"/>
      <c r="J622" s="7"/>
      <c r="K622" s="8"/>
      <c r="L622" s="4"/>
      <c r="M622" s="6"/>
      <c r="N622" s="6"/>
      <c r="O622" s="9"/>
    </row>
    <row r="623" spans="1:15" s="2" customFormat="1" x14ac:dyDescent="0.2">
      <c r="A623" s="5"/>
      <c r="B623" s="1"/>
      <c r="C623" s="1"/>
      <c r="D623" s="1"/>
      <c r="E623" s="1"/>
      <c r="F623" s="1"/>
      <c r="H623" s="6"/>
      <c r="J623" s="7"/>
      <c r="K623" s="8"/>
      <c r="L623" s="4"/>
      <c r="M623" s="6"/>
      <c r="N623" s="6"/>
      <c r="O623" s="9"/>
    </row>
    <row r="624" spans="1:15" s="2" customFormat="1" x14ac:dyDescent="0.2">
      <c r="A624" s="5"/>
      <c r="B624" s="1"/>
      <c r="C624" s="1"/>
      <c r="D624" s="1"/>
      <c r="E624" s="1"/>
      <c r="F624" s="1"/>
      <c r="H624" s="6"/>
      <c r="J624" s="7"/>
      <c r="K624" s="8"/>
      <c r="L624" s="4"/>
      <c r="M624" s="6"/>
      <c r="N624" s="6"/>
      <c r="O624" s="9"/>
    </row>
    <row r="625" spans="1:15" s="2" customFormat="1" x14ac:dyDescent="0.2">
      <c r="A625" s="5"/>
      <c r="B625" s="1"/>
      <c r="C625" s="1"/>
      <c r="D625" s="1"/>
      <c r="E625" s="1"/>
      <c r="F625" s="1"/>
      <c r="H625" s="6"/>
      <c r="J625" s="7"/>
      <c r="K625" s="8"/>
      <c r="L625" s="4"/>
      <c r="M625" s="6"/>
      <c r="N625" s="6"/>
      <c r="O625" s="9"/>
    </row>
    <row r="626" spans="1:15" s="2" customFormat="1" x14ac:dyDescent="0.2">
      <c r="A626" s="5"/>
      <c r="B626" s="1"/>
      <c r="C626" s="1"/>
      <c r="D626" s="1"/>
      <c r="E626" s="1"/>
      <c r="F626" s="1"/>
      <c r="H626" s="6"/>
      <c r="J626" s="7"/>
      <c r="K626" s="8"/>
      <c r="L626" s="4"/>
      <c r="M626" s="6"/>
      <c r="N626" s="6"/>
      <c r="O626" s="9"/>
    </row>
    <row r="627" spans="1:15" s="2" customFormat="1" x14ac:dyDescent="0.2">
      <c r="A627" s="5"/>
      <c r="B627" s="1"/>
      <c r="C627" s="1"/>
      <c r="D627" s="1"/>
      <c r="E627" s="1"/>
      <c r="F627" s="1"/>
      <c r="H627" s="6"/>
      <c r="J627" s="7"/>
      <c r="K627" s="8"/>
      <c r="L627" s="4"/>
      <c r="M627" s="6"/>
      <c r="N627" s="6"/>
      <c r="O627" s="9"/>
    </row>
    <row r="628" spans="1:15" s="2" customFormat="1" x14ac:dyDescent="0.2">
      <c r="A628" s="5"/>
      <c r="B628" s="1"/>
      <c r="C628" s="1"/>
      <c r="D628" s="1"/>
      <c r="E628" s="1"/>
      <c r="F628" s="1"/>
      <c r="H628" s="6"/>
      <c r="J628" s="7"/>
      <c r="K628" s="8"/>
      <c r="L628" s="4"/>
      <c r="M628" s="6"/>
      <c r="N628" s="6"/>
      <c r="O628" s="9"/>
    </row>
    <row r="629" spans="1:15" s="2" customFormat="1" x14ac:dyDescent="0.2">
      <c r="A629" s="3"/>
      <c r="B629" s="3"/>
      <c r="C629" s="3"/>
      <c r="D629" s="3"/>
      <c r="E629" s="3"/>
      <c r="F629" s="3"/>
      <c r="H629" s="6"/>
      <c r="J629" s="7"/>
      <c r="K629" s="8"/>
      <c r="L629" s="4"/>
      <c r="M629" s="6"/>
      <c r="N629" s="6"/>
      <c r="O629" s="9"/>
    </row>
    <row r="630" spans="1:15" s="2" customFormat="1" x14ac:dyDescent="0.2">
      <c r="A630" s="3"/>
      <c r="B630" s="3"/>
      <c r="C630" s="3"/>
      <c r="D630" s="3"/>
      <c r="E630" s="3"/>
      <c r="F630" s="3"/>
      <c r="H630" s="6"/>
      <c r="J630" s="7"/>
      <c r="K630" s="8"/>
      <c r="L630" s="4"/>
      <c r="M630" s="6"/>
      <c r="N630" s="6"/>
      <c r="O630" s="9"/>
    </row>
    <row r="631" spans="1:15" s="2" customFormat="1" x14ac:dyDescent="0.2">
      <c r="A631" s="3"/>
      <c r="B631" s="3"/>
      <c r="C631" s="3"/>
      <c r="D631" s="3"/>
      <c r="E631" s="3"/>
      <c r="F631" s="3"/>
      <c r="H631" s="6"/>
      <c r="J631" s="7"/>
      <c r="K631" s="8"/>
      <c r="L631" s="4"/>
      <c r="M631" s="6"/>
      <c r="N631" s="6"/>
      <c r="O631" s="9"/>
    </row>
    <row r="632" spans="1:15" s="2" customFormat="1" x14ac:dyDescent="0.2">
      <c r="A632" s="3"/>
      <c r="B632" s="3"/>
      <c r="C632" s="3"/>
      <c r="D632" s="3"/>
      <c r="E632" s="3"/>
      <c r="F632" s="3"/>
      <c r="H632" s="6"/>
      <c r="J632" s="7"/>
      <c r="K632" s="8"/>
      <c r="L632" s="4"/>
      <c r="M632" s="6"/>
      <c r="N632" s="6"/>
      <c r="O632" s="9"/>
    </row>
    <row r="633" spans="1:15" s="2" customFormat="1" x14ac:dyDescent="0.2">
      <c r="A633" s="3"/>
      <c r="B633" s="3"/>
      <c r="C633" s="3"/>
      <c r="D633" s="3"/>
      <c r="E633" s="3"/>
      <c r="F633" s="3"/>
      <c r="H633" s="6"/>
      <c r="J633" s="7"/>
      <c r="K633" s="8"/>
      <c r="L633" s="4"/>
      <c r="M633" s="6"/>
      <c r="N633" s="6"/>
      <c r="O633" s="9"/>
    </row>
    <row r="634" spans="1:15" s="2" customFormat="1" x14ac:dyDescent="0.2">
      <c r="A634" s="3"/>
      <c r="B634" s="3"/>
      <c r="C634" s="3"/>
      <c r="D634" s="3"/>
      <c r="E634" s="3"/>
      <c r="F634" s="3"/>
      <c r="H634" s="6"/>
      <c r="J634" s="7"/>
      <c r="K634" s="8"/>
      <c r="L634" s="4"/>
      <c r="M634" s="6"/>
      <c r="N634" s="6"/>
      <c r="O634" s="9"/>
    </row>
    <row r="635" spans="1:15" s="2" customFormat="1" x14ac:dyDescent="0.2">
      <c r="A635" s="3"/>
      <c r="B635" s="3"/>
      <c r="C635" s="3"/>
      <c r="D635" s="3"/>
      <c r="E635" s="3"/>
      <c r="F635" s="3"/>
      <c r="H635" s="6"/>
      <c r="J635" s="7"/>
      <c r="K635" s="8"/>
      <c r="L635" s="4"/>
      <c r="M635" s="6"/>
      <c r="N635" s="6"/>
      <c r="O635" s="9"/>
    </row>
    <row r="636" spans="1:15" s="2" customFormat="1" x14ac:dyDescent="0.2">
      <c r="A636" s="3"/>
      <c r="B636" s="3"/>
      <c r="C636" s="3"/>
      <c r="D636" s="3"/>
      <c r="E636" s="3"/>
      <c r="F636" s="3"/>
      <c r="H636" s="6"/>
      <c r="J636" s="7"/>
      <c r="K636" s="8"/>
      <c r="L636" s="4"/>
      <c r="M636" s="6"/>
      <c r="N636" s="6"/>
      <c r="O636" s="9"/>
    </row>
    <row r="637" spans="1:15" s="2" customFormat="1" x14ac:dyDescent="0.2">
      <c r="A637" s="3"/>
      <c r="B637" s="3"/>
      <c r="C637" s="3"/>
      <c r="D637" s="3"/>
      <c r="E637" s="3"/>
      <c r="F637" s="3"/>
      <c r="H637" s="6"/>
      <c r="J637" s="7"/>
      <c r="K637" s="8"/>
      <c r="L637" s="4"/>
      <c r="M637" s="6"/>
      <c r="N637" s="6"/>
      <c r="O637" s="9"/>
    </row>
    <row r="638" spans="1:15" s="2" customFormat="1" x14ac:dyDescent="0.2">
      <c r="A638" s="3"/>
      <c r="B638" s="3"/>
      <c r="C638" s="3"/>
      <c r="D638" s="3"/>
      <c r="E638" s="3"/>
      <c r="F638" s="3"/>
      <c r="H638" s="6"/>
      <c r="J638" s="7"/>
      <c r="K638" s="8"/>
      <c r="L638" s="4"/>
      <c r="M638" s="6"/>
      <c r="N638" s="6"/>
      <c r="O638" s="9"/>
    </row>
    <row r="639" spans="1:15" s="2" customFormat="1" x14ac:dyDescent="0.2">
      <c r="A639" s="3"/>
      <c r="B639" s="3"/>
      <c r="C639" s="3"/>
      <c r="D639" s="3"/>
      <c r="E639" s="3"/>
      <c r="F639" s="3"/>
      <c r="H639" s="6"/>
      <c r="J639" s="7"/>
      <c r="K639" s="8"/>
      <c r="L639" s="4"/>
      <c r="M639" s="6"/>
      <c r="N639" s="6"/>
      <c r="O639" s="9"/>
    </row>
    <row r="640" spans="1:15" s="2" customFormat="1" x14ac:dyDescent="0.2">
      <c r="A640" s="3"/>
      <c r="B640" s="3"/>
      <c r="C640" s="3"/>
      <c r="D640" s="3"/>
      <c r="E640" s="3"/>
      <c r="F640" s="3"/>
      <c r="H640" s="6"/>
      <c r="J640" s="7"/>
      <c r="K640" s="8"/>
      <c r="L640" s="4"/>
      <c r="M640" s="6"/>
      <c r="N640" s="6"/>
      <c r="O640" s="9"/>
    </row>
    <row r="641" spans="1:15" s="2" customFormat="1" x14ac:dyDescent="0.2">
      <c r="A641" s="3"/>
      <c r="B641" s="3"/>
      <c r="C641" s="3"/>
      <c r="D641" s="3"/>
      <c r="E641" s="3"/>
      <c r="F641" s="3"/>
      <c r="H641" s="6"/>
      <c r="J641" s="7"/>
      <c r="K641" s="8"/>
      <c r="L641" s="4"/>
      <c r="M641" s="6"/>
      <c r="N641" s="6"/>
      <c r="O641" s="9"/>
    </row>
    <row r="642" spans="1:15" s="2" customFormat="1" x14ac:dyDescent="0.2">
      <c r="A642" s="3"/>
      <c r="B642" s="3"/>
      <c r="C642" s="3"/>
      <c r="D642" s="3"/>
      <c r="E642" s="3"/>
      <c r="F642" s="3"/>
      <c r="H642" s="6"/>
      <c r="J642" s="7"/>
      <c r="K642" s="8"/>
      <c r="L642" s="4"/>
      <c r="M642" s="6"/>
      <c r="N642" s="6"/>
      <c r="O642" s="9"/>
    </row>
    <row r="643" spans="1:15" s="2" customFormat="1" x14ac:dyDescent="0.2">
      <c r="A643" s="3"/>
      <c r="B643" s="3"/>
      <c r="C643" s="3"/>
      <c r="D643" s="3"/>
      <c r="E643" s="3"/>
      <c r="F643" s="3"/>
      <c r="H643" s="6"/>
      <c r="J643" s="7"/>
      <c r="K643" s="8"/>
      <c r="L643" s="4"/>
      <c r="M643" s="6"/>
      <c r="N643" s="6"/>
      <c r="O643" s="9"/>
    </row>
    <row r="644" spans="1:15" s="2" customFormat="1" x14ac:dyDescent="0.2">
      <c r="A644" s="3"/>
      <c r="B644" s="3"/>
      <c r="C644" s="3"/>
      <c r="D644" s="3"/>
      <c r="E644" s="3"/>
      <c r="F644" s="3"/>
      <c r="H644" s="6"/>
      <c r="J644" s="7"/>
      <c r="K644" s="8"/>
      <c r="L644" s="4"/>
      <c r="M644" s="6"/>
      <c r="N644" s="6"/>
      <c r="O644" s="9"/>
    </row>
    <row r="645" spans="1:15" s="2" customFormat="1" x14ac:dyDescent="0.2">
      <c r="A645" s="3"/>
      <c r="B645" s="3"/>
      <c r="C645" s="3"/>
      <c r="D645" s="3"/>
      <c r="E645" s="3"/>
      <c r="F645" s="3"/>
      <c r="H645" s="6"/>
      <c r="J645" s="7"/>
      <c r="K645" s="8"/>
      <c r="L645" s="4"/>
      <c r="M645" s="6"/>
      <c r="N645" s="6"/>
      <c r="O645" s="9"/>
    </row>
    <row r="646" spans="1:15" s="2" customFormat="1" x14ac:dyDescent="0.2">
      <c r="A646" s="3"/>
      <c r="B646" s="3"/>
      <c r="C646" s="3"/>
      <c r="D646" s="3"/>
      <c r="E646" s="3"/>
      <c r="F646" s="3"/>
      <c r="H646" s="6"/>
      <c r="J646" s="7"/>
      <c r="K646" s="8"/>
      <c r="L646" s="4"/>
      <c r="M646" s="6"/>
      <c r="N646" s="6"/>
      <c r="O646" s="9"/>
    </row>
    <row r="647" spans="1:15" s="2" customFormat="1" x14ac:dyDescent="0.2">
      <c r="A647" s="3"/>
      <c r="B647" s="3"/>
      <c r="C647" s="3"/>
      <c r="D647" s="3"/>
      <c r="E647" s="3"/>
      <c r="F647" s="3"/>
      <c r="H647" s="6"/>
      <c r="J647" s="7"/>
      <c r="K647" s="8"/>
      <c r="L647" s="4"/>
      <c r="M647" s="6"/>
      <c r="N647" s="6"/>
      <c r="O647" s="9"/>
    </row>
    <row r="648" spans="1:15" s="2" customFormat="1" x14ac:dyDescent="0.2">
      <c r="A648" s="3"/>
      <c r="B648" s="3"/>
      <c r="C648" s="3"/>
      <c r="D648" s="3"/>
      <c r="E648" s="3"/>
      <c r="F648" s="3"/>
      <c r="H648" s="6"/>
      <c r="J648" s="7"/>
      <c r="K648" s="8"/>
      <c r="L648" s="4"/>
      <c r="M648" s="6"/>
      <c r="N648" s="6"/>
      <c r="O648" s="9"/>
    </row>
    <row r="649" spans="1:15" s="2" customFormat="1" x14ac:dyDescent="0.2">
      <c r="A649" s="3"/>
      <c r="B649" s="3"/>
      <c r="C649" s="3"/>
      <c r="D649" s="3"/>
      <c r="E649" s="3"/>
      <c r="F649" s="3"/>
      <c r="H649" s="6"/>
      <c r="J649" s="7"/>
      <c r="K649" s="8"/>
      <c r="L649" s="4"/>
      <c r="M649" s="6"/>
      <c r="N649" s="6"/>
      <c r="O649" s="9"/>
    </row>
    <row r="650" spans="1:15" s="2" customFormat="1" x14ac:dyDescent="0.2">
      <c r="A650" s="3"/>
      <c r="B650" s="3"/>
      <c r="C650" s="3"/>
      <c r="D650" s="3"/>
      <c r="E650" s="3"/>
      <c r="F650" s="3"/>
      <c r="H650" s="6"/>
      <c r="J650" s="7"/>
      <c r="K650" s="8"/>
      <c r="L650" s="4"/>
      <c r="M650" s="6"/>
      <c r="N650" s="6"/>
      <c r="O650" s="9"/>
    </row>
    <row r="651" spans="1:15" s="2" customFormat="1" x14ac:dyDescent="0.2">
      <c r="A651" s="3"/>
      <c r="B651" s="3"/>
      <c r="C651" s="3"/>
      <c r="D651" s="3"/>
      <c r="E651" s="3"/>
      <c r="F651" s="3"/>
      <c r="H651" s="6"/>
      <c r="J651" s="7"/>
      <c r="K651" s="8"/>
      <c r="L651" s="4"/>
      <c r="M651" s="6"/>
      <c r="N651" s="6"/>
      <c r="O651" s="9"/>
    </row>
    <row r="652" spans="1:15" s="2" customFormat="1" x14ac:dyDescent="0.2">
      <c r="A652" s="3"/>
      <c r="B652" s="3"/>
      <c r="C652" s="3"/>
      <c r="D652" s="3"/>
      <c r="E652" s="3"/>
      <c r="F652" s="3"/>
      <c r="H652" s="6"/>
      <c r="J652" s="7"/>
      <c r="K652" s="8"/>
      <c r="L652" s="4"/>
      <c r="M652" s="6"/>
      <c r="N652" s="6"/>
      <c r="O652" s="9"/>
    </row>
    <row r="653" spans="1:15" s="2" customFormat="1" x14ac:dyDescent="0.2">
      <c r="A653" s="3"/>
      <c r="B653" s="3"/>
      <c r="C653" s="3"/>
      <c r="D653" s="3"/>
      <c r="E653" s="3"/>
      <c r="F653" s="3"/>
      <c r="H653" s="6"/>
      <c r="J653" s="7"/>
      <c r="K653" s="8"/>
      <c r="L653" s="4"/>
      <c r="M653" s="6"/>
      <c r="N653" s="6"/>
      <c r="O653" s="9"/>
    </row>
    <row r="654" spans="1:15" s="2" customFormat="1" x14ac:dyDescent="0.2">
      <c r="A654" s="3"/>
      <c r="B654" s="3"/>
      <c r="C654" s="3"/>
      <c r="D654" s="3"/>
      <c r="E654" s="3"/>
      <c r="F654" s="3"/>
      <c r="H654" s="6"/>
      <c r="J654" s="7"/>
      <c r="K654" s="8"/>
      <c r="L654" s="4"/>
      <c r="M654" s="6"/>
      <c r="N654" s="6"/>
      <c r="O654" s="9"/>
    </row>
    <row r="655" spans="1:15" s="2" customFormat="1" x14ac:dyDescent="0.2">
      <c r="A655" s="3"/>
      <c r="B655" s="3"/>
      <c r="C655" s="3"/>
      <c r="D655" s="3"/>
      <c r="E655" s="3"/>
      <c r="F655" s="3"/>
      <c r="H655" s="6"/>
      <c r="J655" s="7"/>
      <c r="K655" s="8"/>
      <c r="L655" s="4"/>
      <c r="M655" s="6"/>
      <c r="N655" s="6"/>
      <c r="O655" s="9"/>
    </row>
    <row r="656" spans="1:15" s="2" customFormat="1" x14ac:dyDescent="0.2">
      <c r="A656" s="3"/>
      <c r="B656" s="3"/>
      <c r="C656" s="3"/>
      <c r="D656" s="3"/>
      <c r="E656" s="3"/>
      <c r="F656" s="3"/>
      <c r="H656" s="6"/>
      <c r="J656" s="7"/>
      <c r="K656" s="8"/>
      <c r="L656" s="4"/>
      <c r="M656" s="6"/>
      <c r="N656" s="6"/>
      <c r="O656" s="9"/>
    </row>
    <row r="657" spans="1:15" s="2" customFormat="1" x14ac:dyDescent="0.2">
      <c r="A657" s="3"/>
      <c r="B657" s="3"/>
      <c r="C657" s="3"/>
      <c r="D657" s="3"/>
      <c r="E657" s="3"/>
      <c r="F657" s="3"/>
      <c r="H657" s="6"/>
      <c r="J657" s="7"/>
      <c r="K657" s="8"/>
      <c r="L657" s="4"/>
      <c r="M657" s="6"/>
      <c r="N657" s="6"/>
      <c r="O657" s="9"/>
    </row>
    <row r="658" spans="1:15" s="2" customFormat="1" x14ac:dyDescent="0.2">
      <c r="A658" s="3"/>
      <c r="B658" s="3"/>
      <c r="C658" s="3"/>
      <c r="D658" s="3"/>
      <c r="E658" s="3"/>
      <c r="F658" s="3"/>
      <c r="H658" s="6"/>
      <c r="J658" s="7"/>
      <c r="K658" s="8"/>
      <c r="L658" s="4"/>
      <c r="M658" s="6"/>
      <c r="N658" s="6"/>
      <c r="O658" s="9"/>
    </row>
    <row r="659" spans="1:15" s="2" customFormat="1" x14ac:dyDescent="0.2">
      <c r="A659" s="3"/>
      <c r="B659" s="3"/>
      <c r="C659" s="3"/>
      <c r="D659" s="3"/>
      <c r="E659" s="3"/>
      <c r="F659" s="3"/>
      <c r="H659" s="6"/>
      <c r="J659" s="7"/>
      <c r="K659" s="8"/>
      <c r="L659" s="4"/>
      <c r="M659" s="6"/>
      <c r="N659" s="6"/>
      <c r="O659" s="9"/>
    </row>
    <row r="660" spans="1:15" s="2" customFormat="1" x14ac:dyDescent="0.2">
      <c r="A660" s="3"/>
      <c r="B660" s="3"/>
      <c r="C660" s="3"/>
      <c r="D660" s="3"/>
      <c r="E660" s="3"/>
      <c r="F660" s="3"/>
      <c r="H660" s="6"/>
      <c r="J660" s="7"/>
      <c r="K660" s="8"/>
      <c r="L660" s="4"/>
      <c r="M660" s="6"/>
      <c r="N660" s="6"/>
      <c r="O660" s="9"/>
    </row>
    <row r="661" spans="1:15" s="2" customFormat="1" x14ac:dyDescent="0.2">
      <c r="A661" s="3"/>
      <c r="B661" s="3"/>
      <c r="C661" s="3"/>
      <c r="D661" s="3"/>
      <c r="E661" s="3"/>
      <c r="F661" s="3"/>
      <c r="H661" s="6"/>
      <c r="J661" s="7"/>
      <c r="K661" s="8"/>
      <c r="L661" s="4"/>
      <c r="M661" s="6"/>
      <c r="N661" s="6"/>
      <c r="O661" s="9"/>
    </row>
    <row r="662" spans="1:15" s="2" customFormat="1" x14ac:dyDescent="0.2">
      <c r="A662" s="3"/>
      <c r="B662" s="3"/>
      <c r="C662" s="3"/>
      <c r="D662" s="3"/>
      <c r="E662" s="3"/>
      <c r="F662" s="3"/>
      <c r="H662" s="6"/>
      <c r="J662" s="7"/>
      <c r="K662" s="8"/>
      <c r="L662" s="4"/>
      <c r="M662" s="6"/>
      <c r="N662" s="6"/>
      <c r="O662" s="9"/>
    </row>
    <row r="663" spans="1:15" s="2" customFormat="1" x14ac:dyDescent="0.2">
      <c r="A663" s="3"/>
      <c r="B663" s="3"/>
      <c r="C663" s="3"/>
      <c r="D663" s="3"/>
      <c r="E663" s="3"/>
      <c r="F663" s="3"/>
      <c r="H663" s="6"/>
      <c r="J663" s="7"/>
      <c r="K663" s="8"/>
      <c r="L663" s="4"/>
      <c r="M663" s="6"/>
      <c r="N663" s="6"/>
      <c r="O663" s="9"/>
    </row>
    <row r="664" spans="1:15" s="2" customFormat="1" x14ac:dyDescent="0.2">
      <c r="A664" s="3"/>
      <c r="B664" s="3"/>
      <c r="C664" s="3"/>
      <c r="D664" s="3"/>
      <c r="E664" s="3"/>
      <c r="F664" s="3"/>
      <c r="H664" s="6"/>
      <c r="J664" s="7"/>
      <c r="K664" s="8"/>
      <c r="L664" s="4"/>
      <c r="M664" s="6"/>
      <c r="N664" s="6"/>
      <c r="O664" s="9"/>
    </row>
    <row r="665" spans="1:15" s="2" customFormat="1" x14ac:dyDescent="0.2">
      <c r="A665" s="3"/>
      <c r="B665" s="3"/>
      <c r="C665" s="3"/>
      <c r="D665" s="3"/>
      <c r="E665" s="3"/>
      <c r="F665" s="3"/>
      <c r="H665" s="6"/>
      <c r="J665" s="7"/>
      <c r="K665" s="8"/>
      <c r="L665" s="4"/>
      <c r="M665" s="6"/>
      <c r="N665" s="6"/>
      <c r="O665" s="9"/>
    </row>
    <row r="666" spans="1:15" s="2" customFormat="1" x14ac:dyDescent="0.2">
      <c r="A666" s="3"/>
      <c r="B666" s="3"/>
      <c r="C666" s="3"/>
      <c r="D666" s="3"/>
      <c r="E666" s="3"/>
      <c r="F666" s="3"/>
      <c r="H666" s="6"/>
      <c r="J666" s="7"/>
      <c r="K666" s="8"/>
      <c r="L666" s="4"/>
      <c r="M666" s="6"/>
      <c r="N666" s="6"/>
      <c r="O666" s="9"/>
    </row>
    <row r="667" spans="1:15" s="2" customFormat="1" x14ac:dyDescent="0.2">
      <c r="A667" s="3"/>
      <c r="B667" s="3"/>
      <c r="C667" s="3"/>
      <c r="D667" s="3"/>
      <c r="E667" s="3"/>
      <c r="F667" s="3"/>
      <c r="H667" s="6"/>
      <c r="J667" s="7"/>
      <c r="K667" s="8"/>
      <c r="L667" s="4"/>
      <c r="M667" s="6"/>
      <c r="N667" s="6"/>
      <c r="O667" s="9"/>
    </row>
    <row r="668" spans="1:15" s="2" customFormat="1" x14ac:dyDescent="0.2">
      <c r="A668" s="3"/>
      <c r="B668" s="3"/>
      <c r="C668" s="3"/>
      <c r="D668" s="3"/>
      <c r="E668" s="3"/>
      <c r="F668" s="3"/>
      <c r="H668" s="6"/>
      <c r="J668" s="7"/>
      <c r="K668" s="8"/>
      <c r="L668" s="4"/>
      <c r="M668" s="6"/>
      <c r="N668" s="6"/>
      <c r="O668" s="9"/>
    </row>
    <row r="669" spans="1:15" s="2" customFormat="1" x14ac:dyDescent="0.2">
      <c r="A669" s="3"/>
      <c r="B669" s="3"/>
      <c r="C669" s="3"/>
      <c r="D669" s="3"/>
      <c r="E669" s="3"/>
      <c r="F669" s="3"/>
      <c r="H669" s="6"/>
      <c r="J669" s="7"/>
      <c r="K669" s="8"/>
      <c r="L669" s="4"/>
      <c r="M669" s="6"/>
      <c r="N669" s="6"/>
      <c r="O669" s="9"/>
    </row>
    <row r="670" spans="1:15" s="2" customFormat="1" x14ac:dyDescent="0.2">
      <c r="A670" s="3"/>
      <c r="B670" s="3"/>
      <c r="C670" s="3"/>
      <c r="D670" s="3"/>
      <c r="E670" s="3"/>
      <c r="F670" s="3"/>
      <c r="H670" s="6"/>
      <c r="J670" s="7"/>
      <c r="K670" s="8"/>
      <c r="L670" s="4"/>
      <c r="M670" s="6"/>
      <c r="N670" s="6"/>
      <c r="O670" s="9"/>
    </row>
    <row r="671" spans="1:15" s="2" customFormat="1" x14ac:dyDescent="0.2">
      <c r="A671" s="3"/>
      <c r="B671" s="3"/>
      <c r="C671" s="3"/>
      <c r="D671" s="3"/>
      <c r="E671" s="3"/>
      <c r="F671" s="3"/>
      <c r="H671" s="6"/>
      <c r="J671" s="7"/>
      <c r="K671" s="8"/>
      <c r="L671" s="4"/>
      <c r="M671" s="6"/>
      <c r="N671" s="6"/>
      <c r="O671" s="9"/>
    </row>
    <row r="672" spans="1:15" s="2" customFormat="1" x14ac:dyDescent="0.2">
      <c r="A672" s="3"/>
      <c r="B672" s="3"/>
      <c r="C672" s="3"/>
      <c r="D672" s="3"/>
      <c r="E672" s="3"/>
      <c r="F672" s="3"/>
      <c r="H672" s="6"/>
      <c r="J672" s="7"/>
      <c r="K672" s="8"/>
      <c r="L672" s="4"/>
      <c r="M672" s="6"/>
      <c r="N672" s="6"/>
      <c r="O672" s="9"/>
    </row>
    <row r="673" spans="1:15" s="2" customFormat="1" x14ac:dyDescent="0.2">
      <c r="A673" s="3"/>
      <c r="B673" s="3"/>
      <c r="C673" s="3"/>
      <c r="D673" s="3"/>
      <c r="E673" s="3"/>
      <c r="F673" s="3"/>
      <c r="H673" s="6"/>
      <c r="J673" s="7"/>
      <c r="K673" s="8"/>
      <c r="L673" s="4"/>
      <c r="M673" s="6"/>
      <c r="N673" s="6"/>
      <c r="O673" s="9"/>
    </row>
    <row r="674" spans="1:15" s="2" customFormat="1" x14ac:dyDescent="0.2">
      <c r="A674" s="3"/>
      <c r="B674" s="3"/>
      <c r="C674" s="3"/>
      <c r="D674" s="3"/>
      <c r="E674" s="3"/>
      <c r="F674" s="3"/>
      <c r="H674" s="6"/>
      <c r="J674" s="7"/>
      <c r="K674" s="8"/>
      <c r="L674" s="4"/>
      <c r="M674" s="6"/>
      <c r="N674" s="6"/>
      <c r="O674" s="9"/>
    </row>
    <row r="675" spans="1:15" s="2" customFormat="1" x14ac:dyDescent="0.2">
      <c r="A675" s="3"/>
      <c r="B675" s="3"/>
      <c r="C675" s="3"/>
      <c r="D675" s="3"/>
      <c r="E675" s="3"/>
      <c r="F675" s="3"/>
      <c r="H675" s="6"/>
      <c r="J675" s="7"/>
      <c r="K675" s="8"/>
      <c r="L675" s="4"/>
      <c r="M675" s="6"/>
      <c r="N675" s="6"/>
      <c r="O675" s="9"/>
    </row>
    <row r="676" spans="1:15" s="2" customFormat="1" x14ac:dyDescent="0.2">
      <c r="A676" s="3"/>
      <c r="B676" s="3"/>
      <c r="C676" s="3"/>
      <c r="D676" s="3"/>
      <c r="E676" s="3"/>
      <c r="F676" s="3"/>
      <c r="H676" s="6"/>
      <c r="J676" s="7"/>
      <c r="K676" s="8"/>
      <c r="L676" s="4"/>
      <c r="M676" s="6"/>
      <c r="N676" s="6"/>
      <c r="O676" s="9"/>
    </row>
    <row r="677" spans="1:15" s="2" customFormat="1" x14ac:dyDescent="0.2">
      <c r="A677" s="3"/>
      <c r="B677" s="3"/>
      <c r="C677" s="3"/>
      <c r="D677" s="3"/>
      <c r="E677" s="3"/>
      <c r="F677" s="3"/>
      <c r="H677" s="6"/>
      <c r="J677" s="7"/>
      <c r="K677" s="8"/>
      <c r="L677" s="4"/>
      <c r="M677" s="6"/>
      <c r="N677" s="6"/>
      <c r="O677" s="9"/>
    </row>
    <row r="678" spans="1:15" s="2" customFormat="1" x14ac:dyDescent="0.2">
      <c r="A678" s="3"/>
      <c r="B678" s="3"/>
      <c r="C678" s="3"/>
      <c r="D678" s="3"/>
      <c r="E678" s="3"/>
      <c r="F678" s="3"/>
      <c r="H678" s="6"/>
      <c r="J678" s="7"/>
      <c r="K678" s="8"/>
      <c r="L678" s="4"/>
      <c r="M678" s="6"/>
      <c r="N678" s="6"/>
      <c r="O678" s="9"/>
    </row>
    <row r="679" spans="1:15" s="2" customFormat="1" x14ac:dyDescent="0.2">
      <c r="A679" s="3"/>
      <c r="B679" s="3"/>
      <c r="C679" s="3"/>
      <c r="D679" s="3"/>
      <c r="E679" s="3"/>
      <c r="F679" s="3"/>
      <c r="H679" s="6"/>
      <c r="J679" s="7"/>
      <c r="K679" s="8"/>
      <c r="L679" s="4"/>
      <c r="M679" s="6"/>
      <c r="N679" s="6"/>
      <c r="O679" s="9"/>
    </row>
    <row r="680" spans="1:15" s="2" customFormat="1" x14ac:dyDescent="0.2">
      <c r="A680" s="3"/>
      <c r="B680" s="3"/>
      <c r="C680" s="3"/>
      <c r="D680" s="3"/>
      <c r="E680" s="3"/>
      <c r="F680" s="3"/>
      <c r="H680" s="6"/>
      <c r="J680" s="7"/>
      <c r="K680" s="8"/>
      <c r="L680" s="4"/>
      <c r="M680" s="6"/>
      <c r="N680" s="6"/>
      <c r="O680" s="9"/>
    </row>
    <row r="681" spans="1:15" s="2" customFormat="1" x14ac:dyDescent="0.2">
      <c r="A681" s="3"/>
      <c r="B681" s="3"/>
      <c r="C681" s="3"/>
      <c r="D681" s="3"/>
      <c r="E681" s="3"/>
      <c r="F681" s="3"/>
      <c r="H681" s="6"/>
      <c r="J681" s="7"/>
      <c r="K681" s="8"/>
      <c r="L681" s="4"/>
      <c r="M681" s="6"/>
      <c r="N681" s="6"/>
      <c r="O681" s="9"/>
    </row>
    <row r="682" spans="1:15" s="2" customFormat="1" x14ac:dyDescent="0.2">
      <c r="A682" s="3"/>
      <c r="B682" s="3"/>
      <c r="C682" s="3"/>
      <c r="D682" s="3"/>
      <c r="E682" s="3"/>
      <c r="F682" s="3"/>
      <c r="H682" s="6"/>
      <c r="J682" s="7"/>
      <c r="K682" s="8"/>
      <c r="L682" s="4"/>
      <c r="M682" s="6"/>
      <c r="N682" s="6"/>
      <c r="O682" s="9"/>
    </row>
    <row r="683" spans="1:15" s="2" customFormat="1" x14ac:dyDescent="0.2">
      <c r="A683" s="3"/>
      <c r="B683" s="3"/>
      <c r="C683" s="3"/>
      <c r="D683" s="3"/>
      <c r="E683" s="3"/>
      <c r="F683" s="3"/>
      <c r="H683" s="6"/>
      <c r="J683" s="7"/>
      <c r="K683" s="8"/>
      <c r="L683" s="4"/>
      <c r="M683" s="6"/>
      <c r="N683" s="6"/>
      <c r="O683" s="9"/>
    </row>
    <row r="684" spans="1:15" s="2" customFormat="1" x14ac:dyDescent="0.2">
      <c r="A684" s="3"/>
      <c r="B684" s="3"/>
      <c r="C684" s="3"/>
      <c r="D684" s="3"/>
      <c r="E684" s="3"/>
      <c r="F684" s="3"/>
      <c r="H684" s="6"/>
      <c r="J684" s="7"/>
      <c r="K684" s="8"/>
      <c r="L684" s="4"/>
      <c r="M684" s="6"/>
      <c r="N684" s="6"/>
      <c r="O684" s="9"/>
    </row>
    <row r="685" spans="1:15" s="2" customFormat="1" x14ac:dyDescent="0.2">
      <c r="A685" s="3"/>
      <c r="B685" s="3"/>
      <c r="C685" s="3"/>
      <c r="D685" s="3"/>
      <c r="E685" s="3"/>
      <c r="F685" s="3"/>
      <c r="H685" s="6"/>
      <c r="J685" s="7"/>
      <c r="K685" s="8"/>
      <c r="L685" s="4"/>
      <c r="M685" s="6"/>
      <c r="N685" s="6"/>
      <c r="O685" s="9"/>
    </row>
    <row r="686" spans="1:15" s="2" customFormat="1" x14ac:dyDescent="0.2">
      <c r="A686" s="3"/>
      <c r="B686" s="3"/>
      <c r="C686" s="3"/>
      <c r="D686" s="3"/>
      <c r="E686" s="3"/>
      <c r="F686" s="3"/>
      <c r="H686" s="6"/>
      <c r="J686" s="7"/>
      <c r="K686" s="8"/>
      <c r="L686" s="4"/>
      <c r="M686" s="6"/>
      <c r="N686" s="6"/>
      <c r="O686" s="9"/>
    </row>
    <row r="687" spans="1:15" s="2" customFormat="1" x14ac:dyDescent="0.2">
      <c r="A687" s="3"/>
      <c r="B687" s="3"/>
      <c r="C687" s="3"/>
      <c r="D687" s="3"/>
      <c r="E687" s="3"/>
      <c r="F687" s="3"/>
      <c r="H687" s="6"/>
      <c r="J687" s="7"/>
      <c r="K687" s="8"/>
      <c r="L687" s="4"/>
      <c r="M687" s="6"/>
      <c r="N687" s="6"/>
      <c r="O687" s="9"/>
    </row>
    <row r="688" spans="1:15" s="2" customFormat="1" x14ac:dyDescent="0.2">
      <c r="A688" s="3"/>
      <c r="B688" s="3"/>
      <c r="C688" s="3"/>
      <c r="D688" s="3"/>
      <c r="E688" s="3"/>
      <c r="F688" s="3"/>
      <c r="H688" s="6"/>
      <c r="J688" s="7"/>
      <c r="K688" s="8"/>
      <c r="L688" s="4"/>
      <c r="M688" s="6"/>
      <c r="N688" s="6"/>
      <c r="O688" s="9"/>
    </row>
    <row r="689" spans="1:15" s="2" customFormat="1" x14ac:dyDescent="0.2">
      <c r="A689" s="3"/>
      <c r="B689" s="3"/>
      <c r="C689" s="3"/>
      <c r="D689" s="3"/>
      <c r="E689" s="3"/>
      <c r="F689" s="3"/>
      <c r="H689" s="6"/>
      <c r="J689" s="7"/>
      <c r="K689" s="8"/>
      <c r="L689" s="4"/>
      <c r="M689" s="6"/>
      <c r="N689" s="6"/>
      <c r="O689" s="9"/>
    </row>
    <row r="690" spans="1:15" s="2" customFormat="1" x14ac:dyDescent="0.2">
      <c r="A690" s="3"/>
      <c r="B690" s="3"/>
      <c r="C690" s="3"/>
      <c r="D690" s="3"/>
      <c r="E690" s="3"/>
      <c r="F690" s="3"/>
      <c r="H690" s="6"/>
      <c r="J690" s="7"/>
      <c r="K690" s="8"/>
      <c r="L690" s="4"/>
      <c r="M690" s="6"/>
      <c r="N690" s="6"/>
      <c r="O690" s="9"/>
    </row>
    <row r="691" spans="1:15" s="2" customFormat="1" x14ac:dyDescent="0.2">
      <c r="A691" s="3"/>
      <c r="B691" s="3"/>
      <c r="C691" s="3"/>
      <c r="D691" s="3"/>
      <c r="E691" s="3"/>
      <c r="F691" s="3"/>
      <c r="H691" s="6"/>
      <c r="J691" s="7"/>
      <c r="K691" s="8"/>
      <c r="L691" s="4"/>
      <c r="M691" s="6"/>
      <c r="N691" s="6"/>
      <c r="O691" s="9"/>
    </row>
    <row r="692" spans="1:15" s="2" customFormat="1" x14ac:dyDescent="0.2">
      <c r="A692" s="3"/>
      <c r="B692" s="3"/>
      <c r="C692" s="3"/>
      <c r="D692" s="3"/>
      <c r="E692" s="3"/>
      <c r="F692" s="3"/>
      <c r="H692" s="6"/>
      <c r="J692" s="7"/>
      <c r="K692" s="8"/>
      <c r="L692" s="4"/>
      <c r="M692" s="6"/>
      <c r="N692" s="6"/>
      <c r="O692" s="9"/>
    </row>
    <row r="693" spans="1:15" s="2" customFormat="1" x14ac:dyDescent="0.2">
      <c r="A693" s="3"/>
      <c r="B693" s="3"/>
      <c r="C693" s="3"/>
      <c r="D693" s="3"/>
      <c r="E693" s="3"/>
      <c r="F693" s="3"/>
      <c r="H693" s="6"/>
      <c r="J693" s="7"/>
      <c r="K693" s="8"/>
      <c r="L693" s="4"/>
      <c r="M693" s="6"/>
      <c r="N693" s="6"/>
      <c r="O693" s="9"/>
    </row>
    <row r="694" spans="1:15" s="2" customFormat="1" x14ac:dyDescent="0.2">
      <c r="A694" s="3"/>
      <c r="B694" s="3"/>
      <c r="C694" s="3"/>
      <c r="D694" s="3"/>
      <c r="E694" s="3"/>
      <c r="F694" s="3"/>
      <c r="H694" s="6"/>
      <c r="J694" s="7"/>
      <c r="K694" s="8"/>
      <c r="L694" s="4"/>
      <c r="M694" s="6"/>
      <c r="N694" s="6"/>
      <c r="O694" s="9"/>
    </row>
    <row r="695" spans="1:15" s="2" customFormat="1" x14ac:dyDescent="0.2">
      <c r="A695" s="3"/>
      <c r="B695" s="3"/>
      <c r="C695" s="3"/>
      <c r="D695" s="3"/>
      <c r="E695" s="3"/>
      <c r="F695" s="3"/>
      <c r="H695" s="6"/>
      <c r="J695" s="7"/>
      <c r="K695" s="8"/>
      <c r="L695" s="4"/>
      <c r="M695" s="6"/>
      <c r="N695" s="6"/>
      <c r="O695" s="9"/>
    </row>
    <row r="696" spans="1:15" s="2" customFormat="1" x14ac:dyDescent="0.2">
      <c r="A696" s="3"/>
      <c r="B696" s="3"/>
      <c r="C696" s="3"/>
      <c r="D696" s="3"/>
      <c r="E696" s="3"/>
      <c r="F696" s="3"/>
      <c r="H696" s="6"/>
      <c r="J696" s="7"/>
      <c r="K696" s="8"/>
      <c r="L696" s="4"/>
      <c r="M696" s="6"/>
      <c r="N696" s="6"/>
      <c r="O696" s="9"/>
    </row>
    <row r="697" spans="1:15" s="2" customFormat="1" x14ac:dyDescent="0.2">
      <c r="A697" s="3"/>
      <c r="B697" s="3"/>
      <c r="C697" s="3"/>
      <c r="D697" s="3"/>
      <c r="E697" s="3"/>
      <c r="F697" s="3"/>
      <c r="H697" s="6"/>
      <c r="J697" s="7"/>
      <c r="K697" s="8"/>
      <c r="L697" s="4"/>
      <c r="M697" s="6"/>
      <c r="N697" s="6"/>
      <c r="O697" s="9"/>
    </row>
    <row r="698" spans="1:15" s="2" customFormat="1" x14ac:dyDescent="0.2">
      <c r="A698" s="3"/>
      <c r="B698" s="3"/>
      <c r="C698" s="3"/>
      <c r="D698" s="3"/>
      <c r="E698" s="3"/>
      <c r="F698" s="3"/>
      <c r="H698" s="6"/>
      <c r="J698" s="7"/>
      <c r="K698" s="8"/>
      <c r="L698" s="4"/>
      <c r="M698" s="6"/>
      <c r="N698" s="6"/>
      <c r="O698" s="9"/>
    </row>
    <row r="699" spans="1:15" s="2" customFormat="1" x14ac:dyDescent="0.2">
      <c r="A699" s="3"/>
      <c r="B699" s="3"/>
      <c r="C699" s="3"/>
      <c r="D699" s="3"/>
      <c r="E699" s="3"/>
      <c r="F699" s="3"/>
      <c r="H699" s="6"/>
      <c r="J699" s="7"/>
      <c r="K699" s="8"/>
      <c r="L699" s="4"/>
      <c r="M699" s="6"/>
      <c r="N699" s="6"/>
      <c r="O699" s="9"/>
    </row>
    <row r="700" spans="1:15" s="2" customFormat="1" x14ac:dyDescent="0.2">
      <c r="A700" s="3"/>
      <c r="B700" s="3"/>
      <c r="C700" s="3"/>
      <c r="D700" s="3"/>
      <c r="E700" s="3"/>
      <c r="F700" s="3"/>
      <c r="H700" s="6"/>
      <c r="J700" s="7"/>
      <c r="K700" s="8"/>
      <c r="L700" s="4"/>
      <c r="M700" s="6"/>
      <c r="N700" s="6"/>
      <c r="O700" s="9"/>
    </row>
    <row r="701" spans="1:15" s="2" customFormat="1" x14ac:dyDescent="0.2">
      <c r="A701" s="3"/>
      <c r="B701" s="3"/>
      <c r="C701" s="3"/>
      <c r="D701" s="3"/>
      <c r="E701" s="3"/>
      <c r="F701" s="3"/>
      <c r="H701" s="6"/>
      <c r="J701" s="7"/>
      <c r="K701" s="8"/>
      <c r="L701" s="4"/>
      <c r="M701" s="6"/>
      <c r="N701" s="6"/>
      <c r="O701" s="9"/>
    </row>
    <row r="702" spans="1:15" s="2" customFormat="1" x14ac:dyDescent="0.2">
      <c r="A702" s="3"/>
      <c r="B702" s="3"/>
      <c r="C702" s="3"/>
      <c r="D702" s="3"/>
      <c r="E702" s="3"/>
      <c r="F702" s="3"/>
      <c r="H702" s="6"/>
      <c r="J702" s="7"/>
      <c r="K702" s="8"/>
      <c r="L702" s="4"/>
      <c r="M702" s="6"/>
      <c r="N702" s="6"/>
      <c r="O702" s="9"/>
    </row>
    <row r="703" spans="1:15" s="2" customFormat="1" x14ac:dyDescent="0.2">
      <c r="A703" s="3"/>
      <c r="B703" s="3"/>
      <c r="C703" s="3"/>
      <c r="D703" s="3"/>
      <c r="E703" s="3"/>
      <c r="F703" s="3"/>
      <c r="H703" s="6"/>
      <c r="J703" s="7"/>
      <c r="K703" s="8"/>
      <c r="L703" s="4"/>
      <c r="M703" s="6"/>
      <c r="N703" s="6"/>
      <c r="O703" s="9"/>
    </row>
    <row r="704" spans="1:15" s="2" customFormat="1" x14ac:dyDescent="0.2">
      <c r="A704" s="3"/>
      <c r="B704" s="3"/>
      <c r="C704" s="3"/>
      <c r="D704" s="3"/>
      <c r="E704" s="3"/>
      <c r="F704" s="3"/>
      <c r="H704" s="6"/>
      <c r="J704" s="7"/>
      <c r="K704" s="8"/>
      <c r="L704" s="4"/>
      <c r="M704" s="6"/>
      <c r="N704" s="6"/>
      <c r="O704" s="9"/>
    </row>
    <row r="705" spans="1:15" s="2" customFormat="1" x14ac:dyDescent="0.2">
      <c r="A705" s="3"/>
      <c r="B705" s="3"/>
      <c r="C705" s="3"/>
      <c r="D705" s="3"/>
      <c r="E705" s="3"/>
      <c r="F705" s="3"/>
      <c r="H705" s="6"/>
      <c r="J705" s="7"/>
      <c r="K705" s="8"/>
      <c r="L705" s="4"/>
      <c r="M705" s="6"/>
      <c r="N705" s="6"/>
      <c r="O705" s="9"/>
    </row>
    <row r="706" spans="1:15" s="2" customFormat="1" x14ac:dyDescent="0.2">
      <c r="A706" s="3"/>
      <c r="B706" s="3"/>
      <c r="C706" s="3"/>
      <c r="D706" s="3"/>
      <c r="E706" s="3"/>
      <c r="F706" s="3"/>
      <c r="H706" s="6"/>
      <c r="J706" s="7"/>
      <c r="K706" s="8"/>
      <c r="L706" s="4"/>
      <c r="M706" s="6"/>
      <c r="N706" s="6"/>
      <c r="O706" s="9"/>
    </row>
    <row r="707" spans="1:15" s="2" customFormat="1" x14ac:dyDescent="0.2">
      <c r="A707" s="3"/>
      <c r="B707" s="3"/>
      <c r="C707" s="3"/>
      <c r="D707" s="3"/>
      <c r="E707" s="3"/>
      <c r="F707" s="3"/>
      <c r="H707" s="6"/>
      <c r="J707" s="7"/>
      <c r="K707" s="8"/>
      <c r="L707" s="4"/>
      <c r="M707" s="6"/>
      <c r="N707" s="6"/>
      <c r="O707" s="9"/>
    </row>
    <row r="708" spans="1:15" s="2" customFormat="1" x14ac:dyDescent="0.2">
      <c r="A708" s="3"/>
      <c r="B708" s="3"/>
      <c r="C708" s="3"/>
      <c r="D708" s="3"/>
      <c r="E708" s="3"/>
      <c r="F708" s="3"/>
      <c r="H708" s="6"/>
      <c r="J708" s="7"/>
      <c r="K708" s="8"/>
      <c r="L708" s="4"/>
      <c r="M708" s="6"/>
      <c r="N708" s="6"/>
      <c r="O708" s="9"/>
    </row>
    <row r="709" spans="1:15" s="2" customFormat="1" x14ac:dyDescent="0.2">
      <c r="A709" s="3"/>
      <c r="B709" s="3"/>
      <c r="C709" s="3"/>
      <c r="D709" s="3"/>
      <c r="E709" s="3"/>
      <c r="F709" s="3"/>
      <c r="H709" s="6"/>
      <c r="J709" s="7"/>
      <c r="K709" s="8"/>
      <c r="L709" s="4"/>
      <c r="M709" s="6"/>
      <c r="N709" s="6"/>
      <c r="O709" s="9"/>
    </row>
    <row r="710" spans="1:15" s="2" customFormat="1" x14ac:dyDescent="0.2">
      <c r="A710" s="3"/>
      <c r="B710" s="3"/>
      <c r="C710" s="3"/>
      <c r="D710" s="3"/>
      <c r="E710" s="3"/>
      <c r="F710" s="3"/>
      <c r="H710" s="6"/>
      <c r="J710" s="7"/>
      <c r="K710" s="8"/>
      <c r="L710" s="4"/>
      <c r="M710" s="6"/>
      <c r="N710" s="6"/>
      <c r="O710" s="9"/>
    </row>
    <row r="711" spans="1:15" s="2" customFormat="1" x14ac:dyDescent="0.2">
      <c r="A711" s="3"/>
      <c r="B711" s="3"/>
      <c r="C711" s="3"/>
      <c r="D711" s="3"/>
      <c r="E711" s="3"/>
      <c r="F711" s="3"/>
      <c r="H711" s="6"/>
      <c r="J711" s="7"/>
      <c r="K711" s="8"/>
      <c r="L711" s="4"/>
      <c r="M711" s="6"/>
      <c r="N711" s="6"/>
      <c r="O711" s="9"/>
    </row>
    <row r="712" spans="1:15" s="2" customFormat="1" x14ac:dyDescent="0.2">
      <c r="A712" s="3"/>
      <c r="B712" s="3"/>
      <c r="C712" s="3"/>
      <c r="D712" s="3"/>
      <c r="E712" s="3"/>
      <c r="F712" s="3"/>
      <c r="H712" s="6"/>
      <c r="J712" s="7"/>
      <c r="K712" s="8"/>
      <c r="L712" s="4"/>
      <c r="M712" s="6"/>
      <c r="N712" s="6"/>
      <c r="O712" s="9"/>
    </row>
    <row r="713" spans="1:15" s="2" customFormat="1" x14ac:dyDescent="0.2">
      <c r="A713" s="3"/>
      <c r="B713" s="3"/>
      <c r="C713" s="3"/>
      <c r="D713" s="3"/>
      <c r="E713" s="3"/>
      <c r="F713" s="3"/>
      <c r="H713" s="6"/>
      <c r="J713" s="7"/>
      <c r="K713" s="8"/>
      <c r="L713" s="4"/>
      <c r="M713" s="6"/>
      <c r="N713" s="6"/>
      <c r="O713" s="9"/>
    </row>
    <row r="714" spans="1:15" s="2" customFormat="1" x14ac:dyDescent="0.2">
      <c r="A714" s="3"/>
      <c r="B714" s="3"/>
      <c r="C714" s="3"/>
      <c r="D714" s="3"/>
      <c r="E714" s="3"/>
      <c r="F714" s="3"/>
      <c r="H714" s="6"/>
      <c r="J714" s="7"/>
      <c r="K714" s="8"/>
      <c r="L714" s="4"/>
      <c r="M714" s="6"/>
      <c r="N714" s="6"/>
      <c r="O714" s="9"/>
    </row>
    <row r="715" spans="1:15" s="2" customFormat="1" x14ac:dyDescent="0.2">
      <c r="A715" s="3"/>
      <c r="B715" s="3"/>
      <c r="C715" s="3"/>
      <c r="D715" s="3"/>
      <c r="E715" s="3"/>
      <c r="F715" s="3"/>
      <c r="H715" s="6"/>
      <c r="J715" s="7"/>
      <c r="K715" s="8"/>
      <c r="L715" s="4"/>
      <c r="M715" s="6"/>
      <c r="N715" s="6"/>
      <c r="O715" s="9"/>
    </row>
    <row r="716" spans="1:15" s="2" customFormat="1" x14ac:dyDescent="0.2">
      <c r="A716" s="3"/>
      <c r="B716" s="3"/>
      <c r="C716" s="3"/>
      <c r="D716" s="3"/>
      <c r="E716" s="3"/>
      <c r="F716" s="3"/>
      <c r="H716" s="6"/>
      <c r="J716" s="7"/>
      <c r="K716" s="8"/>
      <c r="L716" s="4"/>
      <c r="M716" s="6"/>
      <c r="N716" s="6"/>
      <c r="O716" s="9"/>
    </row>
    <row r="717" spans="1:15" s="2" customFormat="1" x14ac:dyDescent="0.2">
      <c r="A717" s="3"/>
      <c r="B717" s="3"/>
      <c r="C717" s="3"/>
      <c r="D717" s="3"/>
      <c r="E717" s="3"/>
      <c r="F717" s="3"/>
      <c r="H717" s="6"/>
      <c r="J717" s="7"/>
      <c r="K717" s="8"/>
      <c r="L717" s="4"/>
      <c r="M717" s="6"/>
      <c r="N717" s="6"/>
      <c r="O717" s="9"/>
    </row>
    <row r="718" spans="1:15" s="2" customFormat="1" x14ac:dyDescent="0.2">
      <c r="A718" s="3"/>
      <c r="B718" s="3"/>
      <c r="C718" s="3"/>
      <c r="D718" s="3"/>
      <c r="E718" s="3"/>
      <c r="F718" s="3"/>
      <c r="H718" s="6"/>
      <c r="J718" s="7"/>
      <c r="K718" s="8"/>
      <c r="L718" s="4"/>
      <c r="M718" s="6"/>
      <c r="N718" s="6"/>
      <c r="O718" s="9"/>
    </row>
    <row r="719" spans="1:15" s="2" customFormat="1" x14ac:dyDescent="0.2">
      <c r="A719" s="3"/>
      <c r="B719" s="3"/>
      <c r="C719" s="3"/>
      <c r="D719" s="3"/>
      <c r="E719" s="3"/>
      <c r="F719" s="3"/>
      <c r="H719" s="6"/>
      <c r="J719" s="7"/>
      <c r="K719" s="8"/>
      <c r="L719" s="4"/>
      <c r="M719" s="6"/>
      <c r="N719" s="6"/>
      <c r="O719" s="9"/>
    </row>
    <row r="720" spans="1:15" s="2" customFormat="1" x14ac:dyDescent="0.2">
      <c r="A720" s="3"/>
      <c r="B720" s="3"/>
      <c r="C720" s="3"/>
      <c r="D720" s="3"/>
      <c r="E720" s="3"/>
      <c r="F720" s="3"/>
      <c r="H720" s="6"/>
      <c r="J720" s="7"/>
      <c r="K720" s="8"/>
      <c r="L720" s="4"/>
      <c r="M720" s="6"/>
      <c r="N720" s="6"/>
      <c r="O720" s="9"/>
    </row>
    <row r="721" spans="1:15" s="2" customFormat="1" x14ac:dyDescent="0.2">
      <c r="A721" s="3"/>
      <c r="B721" s="3"/>
      <c r="C721" s="3"/>
      <c r="D721" s="3"/>
      <c r="E721" s="3"/>
      <c r="F721" s="3"/>
      <c r="H721" s="6"/>
      <c r="J721" s="7"/>
      <c r="K721" s="8"/>
      <c r="L721" s="4"/>
      <c r="M721" s="6"/>
      <c r="N721" s="6"/>
      <c r="O721" s="9"/>
    </row>
    <row r="722" spans="1:15" s="2" customFormat="1" x14ac:dyDescent="0.2">
      <c r="A722" s="3"/>
      <c r="B722" s="3"/>
      <c r="C722" s="3"/>
      <c r="D722" s="3"/>
      <c r="E722" s="3"/>
      <c r="F722" s="3"/>
      <c r="H722" s="6"/>
      <c r="J722" s="7"/>
      <c r="K722" s="8"/>
      <c r="L722" s="4"/>
      <c r="M722" s="6"/>
      <c r="N722" s="6"/>
      <c r="O722" s="9"/>
    </row>
    <row r="723" spans="1:15" s="2" customFormat="1" x14ac:dyDescent="0.2">
      <c r="A723" s="3"/>
      <c r="B723" s="3"/>
      <c r="C723" s="3"/>
      <c r="D723" s="3"/>
      <c r="E723" s="3"/>
      <c r="F723" s="3"/>
      <c r="H723" s="6"/>
      <c r="J723" s="7"/>
      <c r="K723" s="8"/>
      <c r="L723" s="4"/>
      <c r="M723" s="6"/>
      <c r="N723" s="6"/>
      <c r="O723" s="9"/>
    </row>
    <row r="724" spans="1:15" s="2" customFormat="1" x14ac:dyDescent="0.2">
      <c r="A724" s="3"/>
      <c r="B724" s="3"/>
      <c r="C724" s="3"/>
      <c r="D724" s="3"/>
      <c r="E724" s="3"/>
      <c r="F724" s="3"/>
      <c r="H724" s="6"/>
      <c r="J724" s="7"/>
      <c r="K724" s="8"/>
      <c r="L724" s="4"/>
      <c r="M724" s="6"/>
      <c r="N724" s="6"/>
      <c r="O724" s="9"/>
    </row>
    <row r="725" spans="1:15" s="2" customFormat="1" x14ac:dyDescent="0.2">
      <c r="A725" s="3"/>
      <c r="B725" s="3"/>
      <c r="C725" s="3"/>
      <c r="D725" s="3"/>
      <c r="E725" s="3"/>
      <c r="F725" s="3"/>
      <c r="H725" s="6"/>
      <c r="J725" s="7"/>
      <c r="K725" s="8"/>
      <c r="L725" s="4"/>
      <c r="M725" s="6"/>
      <c r="N725" s="6"/>
      <c r="O725" s="9"/>
    </row>
    <row r="726" spans="1:15" s="2" customFormat="1" x14ac:dyDescent="0.2">
      <c r="A726" s="3"/>
      <c r="B726" s="3"/>
      <c r="C726" s="3"/>
      <c r="D726" s="3"/>
      <c r="E726" s="3"/>
      <c r="F726" s="3"/>
      <c r="H726" s="6"/>
      <c r="J726" s="7"/>
      <c r="K726" s="8"/>
      <c r="L726" s="4"/>
      <c r="M726" s="6"/>
      <c r="N726" s="6"/>
      <c r="O726" s="9"/>
    </row>
    <row r="727" spans="1:15" s="2" customFormat="1" x14ac:dyDescent="0.2">
      <c r="A727" s="3"/>
      <c r="B727" s="3"/>
      <c r="C727" s="3"/>
      <c r="D727" s="3"/>
      <c r="E727" s="3"/>
      <c r="F727" s="3"/>
      <c r="H727" s="6"/>
      <c r="J727" s="7"/>
      <c r="K727" s="8"/>
      <c r="L727" s="4"/>
      <c r="M727" s="6"/>
      <c r="N727" s="6"/>
      <c r="O727" s="9"/>
    </row>
    <row r="728" spans="1:15" s="2" customFormat="1" x14ac:dyDescent="0.2">
      <c r="A728" s="3"/>
      <c r="B728" s="3"/>
      <c r="C728" s="3"/>
      <c r="D728" s="3"/>
      <c r="E728" s="3"/>
      <c r="F728" s="3"/>
      <c r="H728" s="6"/>
      <c r="J728" s="7"/>
      <c r="K728" s="8"/>
      <c r="L728" s="4"/>
      <c r="M728" s="6"/>
      <c r="N728" s="6"/>
      <c r="O728" s="9"/>
    </row>
    <row r="729" spans="1:15" s="2" customFormat="1" x14ac:dyDescent="0.2">
      <c r="A729" s="3"/>
      <c r="B729" s="3"/>
      <c r="C729" s="3"/>
      <c r="D729" s="3"/>
      <c r="E729" s="3"/>
      <c r="F729" s="3"/>
      <c r="H729" s="6"/>
      <c r="J729" s="7"/>
      <c r="K729" s="8"/>
      <c r="L729" s="4"/>
      <c r="M729" s="6"/>
      <c r="N729" s="6"/>
      <c r="O729" s="9"/>
    </row>
    <row r="730" spans="1:15" s="2" customFormat="1" x14ac:dyDescent="0.2">
      <c r="A730" s="3"/>
      <c r="B730" s="3"/>
      <c r="C730" s="3"/>
      <c r="D730" s="3"/>
      <c r="E730" s="3"/>
      <c r="F730" s="3"/>
      <c r="H730" s="6"/>
      <c r="J730" s="7"/>
      <c r="K730" s="8"/>
      <c r="L730" s="4"/>
      <c r="M730" s="6"/>
      <c r="N730" s="6"/>
      <c r="O730" s="9"/>
    </row>
    <row r="731" spans="1:15" s="2" customFormat="1" x14ac:dyDescent="0.2">
      <c r="A731" s="3"/>
      <c r="B731" s="3"/>
      <c r="C731" s="3"/>
      <c r="D731" s="3"/>
      <c r="E731" s="3"/>
      <c r="F731" s="3"/>
      <c r="H731" s="6"/>
      <c r="J731" s="7"/>
      <c r="K731" s="8"/>
      <c r="L731" s="4"/>
      <c r="M731" s="6"/>
      <c r="N731" s="6"/>
      <c r="O731" s="9"/>
    </row>
    <row r="732" spans="1:15" s="2" customFormat="1" x14ac:dyDescent="0.2">
      <c r="A732" s="3"/>
      <c r="B732" s="3"/>
      <c r="C732" s="3"/>
      <c r="D732" s="3"/>
      <c r="E732" s="3"/>
      <c r="F732" s="3"/>
      <c r="H732" s="6"/>
      <c r="J732" s="7"/>
      <c r="K732" s="8"/>
      <c r="L732" s="4"/>
      <c r="M732" s="6"/>
      <c r="N732" s="6"/>
      <c r="O732" s="9"/>
    </row>
    <row r="733" spans="1:15" s="2" customFormat="1" x14ac:dyDescent="0.2">
      <c r="A733" s="3"/>
      <c r="B733" s="3"/>
      <c r="C733" s="3"/>
      <c r="D733" s="3"/>
      <c r="E733" s="3"/>
      <c r="F733" s="3"/>
      <c r="H733" s="6"/>
      <c r="J733" s="7"/>
      <c r="K733" s="8"/>
      <c r="L733" s="4"/>
      <c r="M733" s="6"/>
      <c r="N733" s="6"/>
      <c r="O733" s="9"/>
    </row>
    <row r="734" spans="1:15" s="2" customFormat="1" x14ac:dyDescent="0.2">
      <c r="A734" s="3"/>
      <c r="B734" s="3"/>
      <c r="C734" s="3"/>
      <c r="D734" s="3"/>
      <c r="E734" s="3"/>
      <c r="F734" s="3"/>
      <c r="H734" s="6"/>
      <c r="J734" s="7"/>
      <c r="K734" s="8"/>
      <c r="L734" s="4"/>
      <c r="M734" s="6"/>
      <c r="N734" s="6"/>
      <c r="O734" s="9"/>
    </row>
    <row r="735" spans="1:15" s="2" customFormat="1" x14ac:dyDescent="0.2">
      <c r="A735" s="3"/>
      <c r="B735" s="3"/>
      <c r="C735" s="3"/>
      <c r="D735" s="3"/>
      <c r="E735" s="3"/>
      <c r="F735" s="3"/>
      <c r="H735" s="6"/>
      <c r="J735" s="7"/>
      <c r="K735" s="8"/>
      <c r="L735" s="4"/>
      <c r="M735" s="6"/>
      <c r="N735" s="6"/>
      <c r="O735" s="9"/>
    </row>
    <row r="736" spans="1:15" s="2" customFormat="1" x14ac:dyDescent="0.2">
      <c r="A736" s="3"/>
      <c r="B736" s="3"/>
      <c r="C736" s="3"/>
      <c r="D736" s="3"/>
      <c r="E736" s="3"/>
      <c r="F736" s="3"/>
      <c r="H736" s="6"/>
      <c r="J736" s="7"/>
      <c r="K736" s="8"/>
      <c r="L736" s="4"/>
      <c r="M736" s="6"/>
      <c r="N736" s="6"/>
      <c r="O736" s="9"/>
    </row>
    <row r="737" spans="1:15" s="2" customFormat="1" x14ac:dyDescent="0.2">
      <c r="A737" s="3"/>
      <c r="B737" s="3"/>
      <c r="C737" s="3"/>
      <c r="D737" s="3"/>
      <c r="E737" s="3"/>
      <c r="F737" s="3"/>
      <c r="H737" s="6"/>
      <c r="J737" s="7"/>
      <c r="K737" s="8"/>
      <c r="L737" s="4"/>
      <c r="M737" s="6"/>
      <c r="N737" s="6"/>
      <c r="O737" s="9"/>
    </row>
    <row r="738" spans="1:15" s="2" customFormat="1" x14ac:dyDescent="0.2">
      <c r="A738" s="3"/>
      <c r="B738" s="3"/>
      <c r="C738" s="3"/>
      <c r="D738" s="3"/>
      <c r="E738" s="3"/>
      <c r="F738" s="3"/>
      <c r="H738" s="6"/>
      <c r="J738" s="7"/>
      <c r="K738" s="8"/>
      <c r="L738" s="4"/>
      <c r="M738" s="6"/>
      <c r="N738" s="6"/>
      <c r="O738" s="9"/>
    </row>
    <row r="739" spans="1:15" s="2" customFormat="1" x14ac:dyDescent="0.2">
      <c r="A739" s="3"/>
      <c r="B739" s="3"/>
      <c r="C739" s="3"/>
      <c r="D739" s="3"/>
      <c r="E739" s="3"/>
      <c r="F739" s="3"/>
      <c r="H739" s="6"/>
      <c r="J739" s="7"/>
      <c r="K739" s="8"/>
      <c r="L739" s="4"/>
      <c r="M739" s="6"/>
      <c r="N739" s="6"/>
      <c r="O739" s="9"/>
    </row>
    <row r="740" spans="1:15" s="2" customFormat="1" x14ac:dyDescent="0.2">
      <c r="A740" s="3"/>
      <c r="B740" s="3"/>
      <c r="C740" s="3"/>
      <c r="D740" s="3"/>
      <c r="E740" s="3"/>
      <c r="F740" s="3"/>
      <c r="H740" s="6"/>
      <c r="J740" s="7"/>
      <c r="K740" s="8"/>
      <c r="L740" s="4"/>
      <c r="M740" s="6"/>
      <c r="N740" s="6"/>
      <c r="O740" s="9"/>
    </row>
    <row r="741" spans="1:15" s="2" customFormat="1" x14ac:dyDescent="0.2">
      <c r="A741" s="3"/>
      <c r="B741" s="3"/>
      <c r="C741" s="3"/>
      <c r="D741" s="3"/>
      <c r="E741" s="3"/>
      <c r="F741" s="3"/>
      <c r="H741" s="6"/>
      <c r="J741" s="7"/>
      <c r="K741" s="8"/>
      <c r="L741" s="4"/>
      <c r="M741" s="6"/>
      <c r="N741" s="6"/>
      <c r="O741" s="9"/>
    </row>
    <row r="742" spans="1:15" s="2" customFormat="1" x14ac:dyDescent="0.2">
      <c r="A742" s="3"/>
      <c r="B742" s="3"/>
      <c r="C742" s="3"/>
      <c r="D742" s="3"/>
      <c r="E742" s="3"/>
      <c r="F742" s="3"/>
      <c r="H742" s="6"/>
      <c r="J742" s="7"/>
      <c r="K742" s="8"/>
      <c r="L742" s="4"/>
      <c r="M742" s="6"/>
      <c r="N742" s="6"/>
      <c r="O742" s="9"/>
    </row>
    <row r="743" spans="1:15" s="2" customFormat="1" x14ac:dyDescent="0.2">
      <c r="A743" s="3"/>
      <c r="B743" s="3"/>
      <c r="C743" s="3"/>
      <c r="D743" s="3"/>
      <c r="E743" s="3"/>
      <c r="F743" s="3"/>
      <c r="H743" s="6"/>
      <c r="J743" s="7"/>
      <c r="K743" s="8"/>
      <c r="L743" s="4"/>
      <c r="M743" s="6"/>
      <c r="N743" s="6"/>
      <c r="O743" s="9"/>
    </row>
    <row r="744" spans="1:15" s="2" customFormat="1" x14ac:dyDescent="0.2">
      <c r="A744" s="3"/>
      <c r="B744" s="3"/>
      <c r="C744" s="3"/>
      <c r="D744" s="3"/>
      <c r="E744" s="3"/>
      <c r="F744" s="3"/>
      <c r="H744" s="6"/>
      <c r="J744" s="7"/>
      <c r="K744" s="8"/>
      <c r="L744" s="4"/>
      <c r="M744" s="6"/>
      <c r="N744" s="6"/>
      <c r="O744" s="9"/>
    </row>
  </sheetData>
  <mergeCells count="12">
    <mergeCell ref="E2:F2"/>
    <mergeCell ref="H2:H4"/>
    <mergeCell ref="G2:G4"/>
    <mergeCell ref="A18:A20"/>
    <mergeCell ref="B18:B20"/>
    <mergeCell ref="C18:C20"/>
    <mergeCell ref="D18:E18"/>
    <mergeCell ref="F18:F20"/>
    <mergeCell ref="G18:G20"/>
    <mergeCell ref="A2:A4"/>
    <mergeCell ref="B2:B4"/>
    <mergeCell ref="C2:D2"/>
  </mergeCells>
  <conditionalFormatting sqref="D21:E52">
    <cfRule type="cellIs" dxfId="41" priority="8" stopIfTrue="1" operator="greaterThan">
      <formula>$G$52</formula>
    </cfRule>
    <cfRule type="cellIs" dxfId="40" priority="29" stopIfTrue="1" operator="lessThan">
      <formula>$F$52</formula>
    </cfRule>
  </conditionalFormatting>
  <conditionalFormatting sqref="D53:E84">
    <cfRule type="cellIs" dxfId="39" priority="9" stopIfTrue="1" operator="greaterThan">
      <formula>$G$84</formula>
    </cfRule>
    <cfRule type="cellIs" dxfId="38" priority="28" stopIfTrue="1" operator="lessThan">
      <formula>$F$84</formula>
    </cfRule>
  </conditionalFormatting>
  <conditionalFormatting sqref="D85:E116">
    <cfRule type="cellIs" dxfId="37" priority="10" stopIfTrue="1" operator="greaterThan">
      <formula>$G$116</formula>
    </cfRule>
    <cfRule type="cellIs" dxfId="36" priority="27" stopIfTrue="1" operator="lessThan">
      <formula>$F$116</formula>
    </cfRule>
  </conditionalFormatting>
  <conditionalFormatting sqref="D117:E148">
    <cfRule type="cellIs" dxfId="35" priority="11" stopIfTrue="1" operator="greaterThan">
      <formula>$G$148</formula>
    </cfRule>
    <cfRule type="cellIs" dxfId="34" priority="26" stopIfTrue="1" operator="lessThan">
      <formula>$F$148</formula>
    </cfRule>
  </conditionalFormatting>
  <conditionalFormatting sqref="D149:E180">
    <cfRule type="cellIs" dxfId="33" priority="12" stopIfTrue="1" operator="greaterThan">
      <formula>$G$180</formula>
    </cfRule>
    <cfRule type="cellIs" dxfId="32" priority="25" stopIfTrue="1" operator="lessThan">
      <formula>$F$180</formula>
    </cfRule>
  </conditionalFormatting>
  <conditionalFormatting sqref="D181:E212">
    <cfRule type="cellIs" dxfId="31" priority="13" stopIfTrue="1" operator="greaterThan">
      <formula>$G$212</formula>
    </cfRule>
    <cfRule type="cellIs" dxfId="30" priority="24" stopIfTrue="1" operator="lessThan">
      <formula>$F$212</formula>
    </cfRule>
  </conditionalFormatting>
  <conditionalFormatting sqref="C5:F6">
    <cfRule type="cellIs" dxfId="29" priority="1" stopIfTrue="1" operator="greaterThan">
      <formula>$H$6</formula>
    </cfRule>
    <cfRule type="cellIs" dxfId="28" priority="20" stopIfTrue="1" operator="lessThan">
      <formula>$G$6</formula>
    </cfRule>
  </conditionalFormatting>
  <conditionalFormatting sqref="C7:F8">
    <cfRule type="cellIs" dxfId="27" priority="2" stopIfTrue="1" operator="greaterThan">
      <formula>$H$8</formula>
    </cfRule>
    <cfRule type="cellIs" dxfId="26" priority="19" stopIfTrue="1" operator="lessThan">
      <formula>$G$8</formula>
    </cfRule>
  </conditionalFormatting>
  <conditionalFormatting sqref="C9:F10">
    <cfRule type="cellIs" dxfId="25" priority="3" stopIfTrue="1" operator="greaterThan">
      <formula>$H$10</formula>
    </cfRule>
    <cfRule type="cellIs" dxfId="24" priority="18" stopIfTrue="1" operator="lessThan">
      <formula>$G$10</formula>
    </cfRule>
  </conditionalFormatting>
  <conditionalFormatting sqref="C11:F12">
    <cfRule type="cellIs" dxfId="23" priority="4" stopIfTrue="1" operator="greaterThan">
      <formula>$H$12</formula>
    </cfRule>
    <cfRule type="cellIs" dxfId="22" priority="17" stopIfTrue="1" operator="lessThan">
      <formula>$G$12</formula>
    </cfRule>
  </conditionalFormatting>
  <conditionalFormatting sqref="C13:F16">
    <cfRule type="cellIs" dxfId="21" priority="16" stopIfTrue="1" operator="lessThan">
      <formula>$G$16</formula>
    </cfRule>
  </conditionalFormatting>
  <conditionalFormatting sqref="C15:F16">
    <cfRule type="cellIs" dxfId="20" priority="6" stopIfTrue="1" operator="greaterThan">
      <formula>$H$16</formula>
    </cfRule>
  </conditionalFormatting>
  <conditionalFormatting sqref="C13:F14">
    <cfRule type="cellIs" dxfId="19" priority="5" stopIfTrue="1" operator="greaterThan">
      <formula>$H$14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0"/>
  <sheetViews>
    <sheetView topLeftCell="A7" workbookViewId="0">
      <selection activeCell="H59" sqref="H59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</cols>
  <sheetData>
    <row r="1" spans="1:11" ht="13.5" thickBot="1" x14ac:dyDescent="0.25"/>
    <row r="2" spans="1:11" x14ac:dyDescent="0.2">
      <c r="A2" s="384" t="s">
        <v>8</v>
      </c>
      <c r="B2" s="395" t="s">
        <v>10</v>
      </c>
      <c r="C2" s="395" t="s">
        <v>141</v>
      </c>
      <c r="D2" s="401" t="s">
        <v>78</v>
      </c>
      <c r="E2" s="411" t="s">
        <v>18</v>
      </c>
      <c r="F2" s="412"/>
      <c r="G2" s="411" t="s">
        <v>28</v>
      </c>
      <c r="H2" s="412"/>
      <c r="I2"/>
      <c r="J2"/>
      <c r="K2"/>
    </row>
    <row r="3" spans="1:11" x14ac:dyDescent="0.2">
      <c r="A3" s="393"/>
      <c r="B3" s="396"/>
      <c r="C3" s="396"/>
      <c r="D3" s="402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</row>
    <row r="4" spans="1:11" ht="13.5" thickBot="1" x14ac:dyDescent="0.25">
      <c r="A4" s="394"/>
      <c r="B4" s="397"/>
      <c r="C4" s="397"/>
      <c r="D4" s="403"/>
      <c r="E4" s="92" t="s">
        <v>90</v>
      </c>
      <c r="F4" s="35" t="s">
        <v>90</v>
      </c>
      <c r="G4" s="93" t="s">
        <v>90</v>
      </c>
      <c r="H4" s="35" t="s">
        <v>90</v>
      </c>
      <c r="I4"/>
      <c r="J4"/>
      <c r="K4"/>
    </row>
    <row r="5" spans="1:11" x14ac:dyDescent="0.2">
      <c r="A5" s="36" t="s">
        <v>77</v>
      </c>
      <c r="B5" s="29" t="s">
        <v>12</v>
      </c>
      <c r="C5" s="29" t="s">
        <v>142</v>
      </c>
      <c r="D5" s="37">
        <v>1</v>
      </c>
      <c r="E5" s="15">
        <f t="shared" ref="E5" si="0">MEDIAN(F41:F56)</f>
        <v>2.6207914999999998E-5</v>
      </c>
      <c r="F5" s="20">
        <f>MEDIAN(G41:G56)</f>
        <v>2.6207914999999998E-5</v>
      </c>
      <c r="G5" s="15">
        <f t="shared" ref="G5" si="1">AVERAGE(F41:F56)</f>
        <v>2.6276257312500002E-5</v>
      </c>
      <c r="H5" s="20">
        <f>AVERAGE(G41:G56)</f>
        <v>2.6276257312500002E-5</v>
      </c>
      <c r="I5"/>
      <c r="J5"/>
      <c r="K5"/>
    </row>
    <row r="6" spans="1:11" x14ac:dyDescent="0.2">
      <c r="A6" s="26" t="s">
        <v>77</v>
      </c>
      <c r="B6" s="29" t="s">
        <v>12</v>
      </c>
      <c r="C6" s="27" t="s">
        <v>142</v>
      </c>
      <c r="D6" s="28">
        <v>7</v>
      </c>
      <c r="E6" s="17">
        <f t="shared" ref="E6" si="2">MEDIAN(F57:F72)</f>
        <v>4.0256331999999997E-5</v>
      </c>
      <c r="F6" s="21">
        <f>MEDIAN(G57:G72)</f>
        <v>4.0256331999999997E-5</v>
      </c>
      <c r="G6" s="17">
        <f t="shared" ref="G6" si="3">AVERAGE(F57:F72)</f>
        <v>4.0466964124999998E-5</v>
      </c>
      <c r="H6" s="21">
        <f>AVERAGE(G57:G72)</f>
        <v>4.0466964124999998E-5</v>
      </c>
      <c r="I6"/>
      <c r="J6"/>
      <c r="K6"/>
    </row>
    <row r="7" spans="1:11" x14ac:dyDescent="0.2">
      <c r="A7" s="26" t="s">
        <v>77</v>
      </c>
      <c r="B7" s="27" t="s">
        <v>12</v>
      </c>
      <c r="C7" s="27" t="s">
        <v>142</v>
      </c>
      <c r="D7" s="28">
        <v>11</v>
      </c>
      <c r="E7" s="17">
        <f t="shared" ref="E7" si="4">MEDIAN(F73:F88)</f>
        <v>5.9352809500000001E-5</v>
      </c>
      <c r="F7" s="21">
        <f>MEDIAN(G73:G88)</f>
        <v>5.9352809500000001E-5</v>
      </c>
      <c r="G7" s="17">
        <f t="shared" ref="G7" si="5">AVERAGE(F73:F88)</f>
        <v>5.9572080499999995E-5</v>
      </c>
      <c r="H7" s="21">
        <f>AVERAGE(G73:G88)</f>
        <v>5.9572080499999995E-5</v>
      </c>
      <c r="I7"/>
      <c r="J7"/>
      <c r="K7"/>
    </row>
    <row r="8" spans="1:11" x14ac:dyDescent="0.2">
      <c r="A8" s="26" t="s">
        <v>77</v>
      </c>
      <c r="B8" s="27" t="s">
        <v>12</v>
      </c>
      <c r="C8" s="27" t="s">
        <v>142</v>
      </c>
      <c r="D8" s="28">
        <v>15</v>
      </c>
      <c r="E8" s="17">
        <f t="shared" ref="E8" si="6">MEDIAN(F89:F104)</f>
        <v>6.2721677999999999E-5</v>
      </c>
      <c r="F8" s="21">
        <f>MEDIAN(G89:G104)</f>
        <v>6.2721677999999999E-5</v>
      </c>
      <c r="G8" s="17">
        <f t="shared" ref="G8" si="7">AVERAGE(F89:F104)</f>
        <v>6.2906684562499999E-5</v>
      </c>
      <c r="H8" s="21">
        <f>AVERAGE(G89:G104)</f>
        <v>6.2906684562499999E-5</v>
      </c>
      <c r="I8"/>
      <c r="J8"/>
      <c r="K8"/>
    </row>
    <row r="9" spans="1:11" x14ac:dyDescent="0.2">
      <c r="A9" s="26" t="s">
        <v>77</v>
      </c>
      <c r="B9" s="27" t="s">
        <v>12</v>
      </c>
      <c r="C9" s="27" t="s">
        <v>142</v>
      </c>
      <c r="D9" s="28">
        <v>20</v>
      </c>
      <c r="E9" s="17">
        <f t="shared" ref="E9" si="8">MEDIAN(F105:F120)</f>
        <v>1.31035425E-4</v>
      </c>
      <c r="F9" s="21">
        <f>MEDIAN(G105:G120)</f>
        <v>1.31035425E-4</v>
      </c>
      <c r="G9" s="17">
        <f t="shared" ref="G9" si="9">AVERAGE(F105:F120)</f>
        <v>1.17365159125E-4</v>
      </c>
      <c r="H9" s="21">
        <f>AVERAGE(G105:G120)</f>
        <v>1.17365159125E-4</v>
      </c>
      <c r="I9"/>
      <c r="J9"/>
      <c r="K9"/>
    </row>
    <row r="10" spans="1:11" x14ac:dyDescent="0.2">
      <c r="A10" s="26" t="s">
        <v>77</v>
      </c>
      <c r="B10" s="27" t="s">
        <v>12</v>
      </c>
      <c r="C10" s="27" t="s">
        <v>142</v>
      </c>
      <c r="D10" s="28">
        <v>26</v>
      </c>
      <c r="E10" s="17">
        <f t="shared" ref="E10" si="10">MEDIAN(F121:F136)</f>
        <v>2.0443905999999998E-4</v>
      </c>
      <c r="F10" s="21">
        <f>MEDIAN(G121:G136)</f>
        <v>2.0443905999999998E-4</v>
      </c>
      <c r="G10" s="17">
        <f t="shared" ref="G10" si="11">AVERAGE(F121:F136)</f>
        <v>2.0491186875E-4</v>
      </c>
      <c r="H10" s="21">
        <f>AVERAGE(G121:G136)</f>
        <v>2.0491186875E-4</v>
      </c>
      <c r="I10"/>
      <c r="J10"/>
      <c r="K10"/>
    </row>
    <row r="11" spans="1:11" x14ac:dyDescent="0.2">
      <c r="A11" s="26" t="s">
        <v>77</v>
      </c>
      <c r="B11" s="27" t="s">
        <v>12</v>
      </c>
      <c r="C11" s="27" t="s">
        <v>142</v>
      </c>
      <c r="D11" s="28">
        <v>32</v>
      </c>
      <c r="E11" s="17">
        <f t="shared" ref="E11" si="12">MEDIAN(F137:F152)</f>
        <v>3.3092034499999999E-4</v>
      </c>
      <c r="F11" s="21">
        <f>MEDIAN(G137:G152)</f>
        <v>3.3092034499999999E-4</v>
      </c>
      <c r="G11" s="17">
        <f t="shared" ref="G11" si="13">AVERAGE(F137:F152)</f>
        <v>3.1070266812499993E-4</v>
      </c>
      <c r="H11" s="21">
        <f>AVERAGE(G137:G152)</f>
        <v>3.1070266812499993E-4</v>
      </c>
      <c r="I11"/>
      <c r="J11"/>
      <c r="K11"/>
    </row>
    <row r="12" spans="1:11" x14ac:dyDescent="0.2">
      <c r="A12" s="26" t="s">
        <v>77</v>
      </c>
      <c r="B12" s="27" t="s">
        <v>12</v>
      </c>
      <c r="C12" s="27" t="s">
        <v>142</v>
      </c>
      <c r="D12" s="28">
        <v>34</v>
      </c>
      <c r="E12" s="17">
        <f t="shared" ref="E12" si="14">MEDIAN(F153:F168)</f>
        <v>1.35503185E-5</v>
      </c>
      <c r="F12" s="21">
        <f>MEDIAN(G153:G168)</f>
        <v>1.35503185E-5</v>
      </c>
      <c r="G12" s="17">
        <f t="shared" ref="G12" si="15">AVERAGE(F153:F168)</f>
        <v>1.3885955625000002E-5</v>
      </c>
      <c r="H12" s="21">
        <f>AVERAGE(G153:G168)</f>
        <v>1.3885955625000002E-5</v>
      </c>
      <c r="I12"/>
      <c r="J12"/>
      <c r="K12"/>
    </row>
    <row r="13" spans="1:11" x14ac:dyDescent="0.2">
      <c r="A13" s="26" t="s">
        <v>77</v>
      </c>
      <c r="B13" s="27" t="s">
        <v>13</v>
      </c>
      <c r="C13" s="27" t="s">
        <v>142</v>
      </c>
      <c r="D13" s="28">
        <v>1</v>
      </c>
      <c r="E13" s="17">
        <f t="shared" ref="E13" si="16">MEDIAN(F169:F184)</f>
        <v>2.6006199499999997E-5</v>
      </c>
      <c r="F13" s="21">
        <f>MEDIAN(G169:G184)</f>
        <v>2.6006199499999997E-5</v>
      </c>
      <c r="G13" s="17">
        <f t="shared" ref="G13" si="17">AVERAGE(F169:F184)</f>
        <v>2.6053123000000003E-5</v>
      </c>
      <c r="H13" s="21">
        <f>AVERAGE(G169:G184)</f>
        <v>2.6053123000000003E-5</v>
      </c>
      <c r="I13"/>
      <c r="J13"/>
      <c r="K13"/>
    </row>
    <row r="14" spans="1:11" x14ac:dyDescent="0.2">
      <c r="A14" s="26" t="s">
        <v>77</v>
      </c>
      <c r="B14" s="27" t="s">
        <v>13</v>
      </c>
      <c r="C14" s="27" t="s">
        <v>142</v>
      </c>
      <c r="D14" s="28">
        <v>7</v>
      </c>
      <c r="E14" s="17">
        <f t="shared" ref="E14" si="18">MEDIAN(F185:F200)</f>
        <v>4.0228870999999998E-5</v>
      </c>
      <c r="F14" s="21">
        <f>MEDIAN(G185:G200)</f>
        <v>4.0228870999999998E-5</v>
      </c>
      <c r="G14" s="17">
        <f t="shared" ref="G14" si="19">AVERAGE(F185:F200)</f>
        <v>4.0385928874999995E-5</v>
      </c>
      <c r="H14" s="21">
        <f>AVERAGE(G185:G200)</f>
        <v>4.0385928874999995E-5</v>
      </c>
      <c r="I14"/>
      <c r="J14"/>
      <c r="K14"/>
    </row>
    <row r="15" spans="1:11" x14ac:dyDescent="0.2">
      <c r="A15" s="26" t="s">
        <v>77</v>
      </c>
      <c r="B15" s="27" t="s">
        <v>13</v>
      </c>
      <c r="C15" s="27" t="s">
        <v>142</v>
      </c>
      <c r="D15" s="28">
        <v>11</v>
      </c>
      <c r="E15" s="17">
        <f t="shared" ref="E15" si="20">MEDIAN(F201:F216)</f>
        <v>5.9293407500000001E-5</v>
      </c>
      <c r="F15" s="21">
        <f>MEDIAN(G201:G216)</f>
        <v>5.9293407500000001E-5</v>
      </c>
      <c r="G15" s="17">
        <f t="shared" ref="G15" si="21">AVERAGE(F201:F216)</f>
        <v>5.9430195812500009E-5</v>
      </c>
      <c r="H15" s="21">
        <f>AVERAGE(G201:G216)</f>
        <v>5.9430195812500009E-5</v>
      </c>
      <c r="I15"/>
      <c r="J15"/>
      <c r="K15"/>
    </row>
    <row r="16" spans="1:11" x14ac:dyDescent="0.2">
      <c r="A16" s="26" t="s">
        <v>77</v>
      </c>
      <c r="B16" s="27" t="s">
        <v>13</v>
      </c>
      <c r="C16" s="27" t="s">
        <v>142</v>
      </c>
      <c r="D16" s="28">
        <v>15</v>
      </c>
      <c r="E16" s="17">
        <f t="shared" ref="E16" si="22">MEDIAN(F217:F233)</f>
        <v>6.2520622999999995E-5</v>
      </c>
      <c r="F16" s="21">
        <f>MEDIAN(G217:G233)</f>
        <v>6.2520622999999995E-5</v>
      </c>
      <c r="G16" s="17">
        <f t="shared" ref="G16" si="23">AVERAGE(F217:F233)</f>
        <v>6.634169129411766E-5</v>
      </c>
      <c r="H16" s="21">
        <f>AVERAGE(G217:G233)</f>
        <v>6.634169129411766E-5</v>
      </c>
      <c r="I16"/>
      <c r="J16"/>
      <c r="K16"/>
    </row>
    <row r="17" spans="1:11" x14ac:dyDescent="0.2">
      <c r="A17" s="26" t="s">
        <v>77</v>
      </c>
      <c r="B17" s="27" t="s">
        <v>13</v>
      </c>
      <c r="C17" s="27" t="s">
        <v>142</v>
      </c>
      <c r="D17" s="28">
        <v>20</v>
      </c>
      <c r="E17" s="17">
        <f t="shared" ref="E17" si="24">MEDIAN(F234:F248)</f>
        <v>1.2655718999999999E-4</v>
      </c>
      <c r="F17" s="21">
        <f>MEDIAN(G234:G248)</f>
        <v>1.2655718999999999E-4</v>
      </c>
      <c r="G17" s="17">
        <f t="shared" ref="G17" si="25">AVERAGE(F234:F248)</f>
        <v>1.1339701120000001E-4</v>
      </c>
      <c r="H17" s="21">
        <f>AVERAGE(G234:G248)</f>
        <v>1.1339701120000001E-4</v>
      </c>
      <c r="I17"/>
      <c r="J17"/>
      <c r="K17"/>
    </row>
    <row r="18" spans="1:11" x14ac:dyDescent="0.2">
      <c r="A18" s="26" t="s">
        <v>77</v>
      </c>
      <c r="B18" s="27" t="s">
        <v>13</v>
      </c>
      <c r="C18" s="27" t="s">
        <v>142</v>
      </c>
      <c r="D18" s="28">
        <v>26</v>
      </c>
      <c r="E18" s="17">
        <f t="shared" ref="E18" si="26">MEDIAN(F249:F264)</f>
        <v>2.0548204E-4</v>
      </c>
      <c r="F18" s="21">
        <f>MEDIAN(G249:G264)</f>
        <v>2.0548204E-4</v>
      </c>
      <c r="G18" s="17">
        <f t="shared" ref="G18" si="27">AVERAGE(F249:F264)</f>
        <v>2.0547284250000002E-4</v>
      </c>
      <c r="H18" s="21">
        <f>AVERAGE(G249:G264)</f>
        <v>2.0547284250000002E-4</v>
      </c>
      <c r="I18"/>
      <c r="J18"/>
      <c r="K18"/>
    </row>
    <row r="19" spans="1:11" x14ac:dyDescent="0.2">
      <c r="A19" s="26" t="s">
        <v>77</v>
      </c>
      <c r="B19" s="27" t="s">
        <v>13</v>
      </c>
      <c r="C19" s="27" t="s">
        <v>142</v>
      </c>
      <c r="D19" s="28">
        <v>32</v>
      </c>
      <c r="E19" s="17">
        <f t="shared" ref="E19" si="28">MEDIAN(F265:F280)</f>
        <v>3.3035578499999996E-4</v>
      </c>
      <c r="F19" s="21">
        <f>MEDIAN(G265:G280)</f>
        <v>3.3035578499999996E-4</v>
      </c>
      <c r="G19" s="17">
        <f t="shared" ref="G19" si="29">AVERAGE(F265:F280)</f>
        <v>3.1281327506250001E-4</v>
      </c>
      <c r="H19" s="21">
        <f>AVERAGE(G265:G280)</f>
        <v>3.1281327506250001E-4</v>
      </c>
      <c r="I19"/>
      <c r="J19"/>
      <c r="K19"/>
    </row>
    <row r="20" spans="1:11" ht="13.5" thickBot="1" x14ac:dyDescent="0.25">
      <c r="A20" s="30" t="s">
        <v>77</v>
      </c>
      <c r="B20" s="31" t="s">
        <v>13</v>
      </c>
      <c r="C20" s="31" t="s">
        <v>142</v>
      </c>
      <c r="D20" s="32">
        <v>34</v>
      </c>
      <c r="E20" s="19">
        <f t="shared" ref="E20" si="30">MEDIAN(F281:F296)</f>
        <v>1.3505757000000001E-5</v>
      </c>
      <c r="F20" s="22">
        <f>MEDIAN(G281:G296)</f>
        <v>1.3505757000000001E-5</v>
      </c>
      <c r="G20" s="19">
        <f t="shared" ref="G20" si="31">AVERAGE(F281:F296)</f>
        <v>1.3857253875000003E-5</v>
      </c>
      <c r="H20" s="22">
        <f>AVERAGE(G281:G296)</f>
        <v>1.3857253875000003E-5</v>
      </c>
      <c r="I20"/>
      <c r="J20"/>
      <c r="K20"/>
    </row>
    <row r="21" spans="1:11" x14ac:dyDescent="0.2">
      <c r="A21" s="36" t="s">
        <v>77</v>
      </c>
      <c r="B21" s="29" t="s">
        <v>12</v>
      </c>
      <c r="C21" s="29" t="s">
        <v>143</v>
      </c>
      <c r="D21" s="37">
        <v>1</v>
      </c>
      <c r="E21" s="15">
        <f t="shared" ref="E21" si="32">MEDIAN(F297:F312)</f>
        <v>1.8271455500000001E-7</v>
      </c>
      <c r="F21" s="20">
        <f>MEDIAN(G297:G312)</f>
        <v>1.8271455500000001E-7</v>
      </c>
      <c r="G21" s="15">
        <f t="shared" ref="G21" si="33">AVERAGE(F297:F312)</f>
        <v>1.8259664750000002E-7</v>
      </c>
      <c r="H21" s="20">
        <f>AVERAGE(G297:G312)</f>
        <v>1.8259664750000002E-7</v>
      </c>
      <c r="I21"/>
      <c r="J21"/>
      <c r="K21"/>
    </row>
    <row r="22" spans="1:11" x14ac:dyDescent="0.2">
      <c r="A22" s="26" t="s">
        <v>77</v>
      </c>
      <c r="B22" s="27" t="s">
        <v>12</v>
      </c>
      <c r="C22" s="27" t="s">
        <v>143</v>
      </c>
      <c r="D22" s="28">
        <v>7</v>
      </c>
      <c r="E22" s="17">
        <f t="shared" ref="E22" si="34">MEDIAN(F313:F328)</f>
        <v>2.9660508999999998E-7</v>
      </c>
      <c r="F22" s="21">
        <f>MEDIAN(G313:G328)</f>
        <v>2.9660508999999998E-7</v>
      </c>
      <c r="G22" s="17">
        <f t="shared" ref="G22" si="35">AVERAGE(F313:F328)</f>
        <v>2.968578868750001E-7</v>
      </c>
      <c r="H22" s="21">
        <f>AVERAGE(G313:G328)</f>
        <v>2.968578868750001E-7</v>
      </c>
      <c r="I22"/>
      <c r="J22"/>
      <c r="K22"/>
    </row>
    <row r="23" spans="1:11" x14ac:dyDescent="0.2">
      <c r="A23" s="26" t="s">
        <v>77</v>
      </c>
      <c r="B23" s="29" t="s">
        <v>12</v>
      </c>
      <c r="C23" s="27" t="s">
        <v>143</v>
      </c>
      <c r="D23" s="37">
        <v>11</v>
      </c>
      <c r="E23" s="17">
        <f t="shared" ref="E23" si="36">MEDIAN(F329:F344)</f>
        <v>4.4178068499999997E-7</v>
      </c>
      <c r="F23" s="21">
        <f>MEDIAN(G329:G344)</f>
        <v>4.4178068499999997E-7</v>
      </c>
      <c r="G23" s="17">
        <f t="shared" ref="G23" si="37">AVERAGE(F329:F344)</f>
        <v>4.4150500312500001E-7</v>
      </c>
      <c r="H23" s="21">
        <f>AVERAGE(G329:G344)</f>
        <v>4.4150500312500001E-7</v>
      </c>
      <c r="I23"/>
      <c r="J23"/>
      <c r="K23"/>
    </row>
    <row r="24" spans="1:11" x14ac:dyDescent="0.2">
      <c r="A24" s="26" t="s">
        <v>77</v>
      </c>
      <c r="B24" s="27" t="s">
        <v>12</v>
      </c>
      <c r="C24" s="27" t="s">
        <v>143</v>
      </c>
      <c r="D24" s="28">
        <v>15</v>
      </c>
      <c r="E24" s="17">
        <f t="shared" ref="E24" si="38">MEDIAN(F345:F360)</f>
        <v>7.0160784499999996E-7</v>
      </c>
      <c r="F24" s="21">
        <f>MEDIAN(G345:G360)</f>
        <v>7.0160784499999996E-7</v>
      </c>
      <c r="G24" s="17">
        <f t="shared" ref="G24" si="39">AVERAGE(F345:F360)</f>
        <v>7.0194015499999998E-7</v>
      </c>
      <c r="H24" s="21">
        <f>AVERAGE(G345:G360)</f>
        <v>7.0194015499999998E-7</v>
      </c>
      <c r="I24"/>
      <c r="J24"/>
      <c r="K24"/>
    </row>
    <row r="25" spans="1:11" x14ac:dyDescent="0.2">
      <c r="A25" s="26" t="s">
        <v>77</v>
      </c>
      <c r="B25" s="27" t="s">
        <v>12</v>
      </c>
      <c r="C25" s="27" t="s">
        <v>143</v>
      </c>
      <c r="D25" s="28">
        <v>20</v>
      </c>
      <c r="E25" s="17">
        <f t="shared" ref="E25" si="40">MEDIAN(F361:F376)</f>
        <v>1.0593536E-6</v>
      </c>
      <c r="F25" s="21">
        <f>MEDIAN(G361:G376)</f>
        <v>1.0593536E-6</v>
      </c>
      <c r="G25" s="17">
        <f t="shared" ref="G25" si="41">AVERAGE(F361:F376)</f>
        <v>1.05994166875E-6</v>
      </c>
      <c r="H25" s="21">
        <f>AVERAGE(G361:G376)</f>
        <v>1.05994166875E-6</v>
      </c>
      <c r="I25"/>
      <c r="J25"/>
      <c r="K25"/>
    </row>
    <row r="26" spans="1:11" x14ac:dyDescent="0.2">
      <c r="A26" s="26" t="s">
        <v>77</v>
      </c>
      <c r="B26" s="27" t="s">
        <v>12</v>
      </c>
      <c r="C26" s="27" t="s">
        <v>143</v>
      </c>
      <c r="D26" s="28">
        <v>26</v>
      </c>
      <c r="E26" s="17">
        <f t="shared" ref="E26" si="42">MEDIAN(F377:F392)</f>
        <v>1.5655727999999999E-6</v>
      </c>
      <c r="F26" s="21">
        <f>MEDIAN(G377:G392)</f>
        <v>1.5655727999999999E-6</v>
      </c>
      <c r="G26" s="17">
        <f t="shared" ref="G26" si="43">AVERAGE(F377:F392)</f>
        <v>1.5726096125000003E-6</v>
      </c>
      <c r="H26" s="21">
        <f>AVERAGE(G377:G392)</f>
        <v>1.5726096125000003E-6</v>
      </c>
      <c r="I26"/>
      <c r="J26"/>
      <c r="K26"/>
    </row>
    <row r="27" spans="1:11" x14ac:dyDescent="0.2">
      <c r="A27" s="26" t="s">
        <v>77</v>
      </c>
      <c r="B27" s="27" t="s">
        <v>12</v>
      </c>
      <c r="C27" s="27" t="s">
        <v>143</v>
      </c>
      <c r="D27" s="28">
        <v>32</v>
      </c>
      <c r="E27" s="17">
        <f t="shared" ref="E27" si="44">MEDIAN(F393:F408)</f>
        <v>2.5024168499999999E-6</v>
      </c>
      <c r="F27" s="21">
        <f>MEDIAN(G393:G408)</f>
        <v>2.5024168499999999E-6</v>
      </c>
      <c r="G27" s="17">
        <f t="shared" ref="G27" si="45">AVERAGE(F393:F408)</f>
        <v>2.5094948937499997E-6</v>
      </c>
      <c r="H27" s="21">
        <f>AVERAGE(G393:G408)</f>
        <v>2.5094948937499997E-6</v>
      </c>
      <c r="I27"/>
      <c r="J27"/>
      <c r="K27"/>
    </row>
    <row r="28" spans="1:11" x14ac:dyDescent="0.2">
      <c r="A28" s="26" t="s">
        <v>77</v>
      </c>
      <c r="B28" s="27" t="s">
        <v>12</v>
      </c>
      <c r="C28" s="27" t="s">
        <v>143</v>
      </c>
      <c r="D28" s="28">
        <v>34</v>
      </c>
      <c r="E28" s="17">
        <f t="shared" ref="E28" si="46">MEDIAN(F409:F424)</f>
        <v>9.9850625500000003E-8</v>
      </c>
      <c r="F28" s="21">
        <f>MEDIAN(G409:G424)</f>
        <v>9.9850625500000003E-8</v>
      </c>
      <c r="G28" s="17">
        <f t="shared" ref="G28" si="47">AVERAGE(F409:F424)</f>
        <v>9.9902729375000002E-8</v>
      </c>
      <c r="H28" s="21">
        <f>AVERAGE(G409:G424)</f>
        <v>9.9902729375000002E-8</v>
      </c>
      <c r="I28"/>
      <c r="J28"/>
      <c r="K28"/>
    </row>
    <row r="29" spans="1:11" x14ac:dyDescent="0.2">
      <c r="A29" s="26" t="s">
        <v>77</v>
      </c>
      <c r="B29" s="27" t="s">
        <v>13</v>
      </c>
      <c r="C29" s="27" t="s">
        <v>143</v>
      </c>
      <c r="D29" s="28">
        <v>1</v>
      </c>
      <c r="E29" s="17">
        <f>MEDIAN(F425:F440)</f>
        <v>1.82543855E-7</v>
      </c>
      <c r="F29" s="17">
        <f>MEDIAN(G425:G440)</f>
        <v>1.82543855E-7</v>
      </c>
      <c r="G29" s="17">
        <f t="shared" ref="G29" si="48">AVERAGE(F425:F440)</f>
        <v>1.8248443187500005E-7</v>
      </c>
      <c r="H29" s="21">
        <f>AVERAGE(G425:G440)</f>
        <v>1.8248443187500005E-7</v>
      </c>
      <c r="I29"/>
      <c r="J29"/>
      <c r="K29"/>
    </row>
    <row r="30" spans="1:11" x14ac:dyDescent="0.2">
      <c r="A30" s="26" t="s">
        <v>77</v>
      </c>
      <c r="B30" s="27" t="s">
        <v>13</v>
      </c>
      <c r="C30" s="27" t="s">
        <v>143</v>
      </c>
      <c r="D30" s="28">
        <v>7</v>
      </c>
      <c r="E30" s="17">
        <f t="shared" ref="E30" si="49">MEDIAN(F441:F456)</f>
        <v>2.9645350499999999E-7</v>
      </c>
      <c r="F30" s="21">
        <f>MEDIAN(G441:G456)</f>
        <v>2.9645350499999999E-7</v>
      </c>
      <c r="G30" s="17">
        <f t="shared" ref="G30" si="50">AVERAGE(F441:F456)</f>
        <v>2.9651772937499999E-7</v>
      </c>
      <c r="H30" s="21">
        <f>AVERAGE(G441:G456)</f>
        <v>2.9651772937499999E-7</v>
      </c>
      <c r="I30"/>
      <c r="J30" s="13"/>
      <c r="K30"/>
    </row>
    <row r="31" spans="1:11" x14ac:dyDescent="0.2">
      <c r="A31" s="26" t="s">
        <v>77</v>
      </c>
      <c r="B31" s="27" t="s">
        <v>13</v>
      </c>
      <c r="C31" s="27" t="s">
        <v>143</v>
      </c>
      <c r="D31" s="45">
        <v>11</v>
      </c>
      <c r="E31" s="16">
        <f t="shared" ref="E31" si="51">MEDIAN(F457:F472)</f>
        <v>4.41111705E-7</v>
      </c>
      <c r="F31" s="21">
        <f>MEDIAN(G457:G472)</f>
        <v>4.41111705E-7</v>
      </c>
      <c r="G31" s="17">
        <f t="shared" ref="G31" si="52">AVERAGE(F457:F472)</f>
        <v>4.4114519249999998E-7</v>
      </c>
      <c r="H31" s="21">
        <f>AVERAGE(G457:G472)</f>
        <v>4.4114519249999998E-7</v>
      </c>
      <c r="I31"/>
      <c r="J31" s="13"/>
      <c r="K31"/>
    </row>
    <row r="32" spans="1:11" x14ac:dyDescent="0.2">
      <c r="A32" s="26" t="s">
        <v>77</v>
      </c>
      <c r="B32" s="27" t="s">
        <v>13</v>
      </c>
      <c r="C32" s="27" t="s">
        <v>143</v>
      </c>
      <c r="D32" s="45">
        <v>15</v>
      </c>
      <c r="E32" s="16">
        <f t="shared" ref="E32" si="53">MEDIAN(F473:F488)</f>
        <v>7.0074951499999996E-7</v>
      </c>
      <c r="F32" s="21">
        <f>MEDIAN(G473:G488)</f>
        <v>7.0074951499999996E-7</v>
      </c>
      <c r="G32" s="17">
        <f t="shared" ref="G32" si="54">AVERAGE(F473:F488)</f>
        <v>7.0121600937499991E-7</v>
      </c>
      <c r="H32" s="21">
        <f>AVERAGE(G473:G488)</f>
        <v>7.0121600937499991E-7</v>
      </c>
      <c r="I32"/>
      <c r="J32" s="13"/>
      <c r="K32"/>
    </row>
    <row r="33" spans="1:11" x14ac:dyDescent="0.2">
      <c r="A33" s="26" t="s">
        <v>77</v>
      </c>
      <c r="B33" s="29" t="s">
        <v>13</v>
      </c>
      <c r="C33" s="27" t="s">
        <v>143</v>
      </c>
      <c r="D33" s="45">
        <v>20</v>
      </c>
      <c r="E33" s="16">
        <f t="shared" ref="E33" si="55">MEDIAN(F489:F504)</f>
        <v>1.0573068000000001E-6</v>
      </c>
      <c r="F33" s="21">
        <f>MEDIAN(G489:G504)</f>
        <v>1.0573068000000001E-6</v>
      </c>
      <c r="G33" s="17">
        <f t="shared" ref="G33" si="56">AVERAGE(F489:F504)</f>
        <v>1.0582713062500001E-6</v>
      </c>
      <c r="H33" s="21">
        <f>AVERAGE(G489:G504)</f>
        <v>1.0582713062500001E-6</v>
      </c>
      <c r="I33"/>
      <c r="J33" s="13"/>
      <c r="K33"/>
    </row>
    <row r="34" spans="1:11" x14ac:dyDescent="0.2">
      <c r="A34" s="27" t="s">
        <v>77</v>
      </c>
      <c r="B34" s="27" t="s">
        <v>13</v>
      </c>
      <c r="C34" s="27" t="s">
        <v>143</v>
      </c>
      <c r="D34" s="45">
        <v>26</v>
      </c>
      <c r="E34" s="16">
        <f t="shared" ref="E34" si="57">MEDIAN(F505:F520)</f>
        <v>1.5692809000000001E-6</v>
      </c>
      <c r="F34" s="21">
        <f>MEDIAN(G505:G520)</f>
        <v>1.5692809000000001E-6</v>
      </c>
      <c r="G34" s="17">
        <f t="shared" ref="G34" si="58">AVERAGE(F505:F520)</f>
        <v>1.5747831625000002E-6</v>
      </c>
      <c r="H34" s="21">
        <f>AVERAGE(G505:G520)</f>
        <v>1.5747831625000002E-6</v>
      </c>
      <c r="I34"/>
      <c r="J34" s="13"/>
      <c r="K34"/>
    </row>
    <row r="35" spans="1:11" x14ac:dyDescent="0.2">
      <c r="A35" s="27" t="s">
        <v>77</v>
      </c>
      <c r="B35" s="27" t="s">
        <v>13</v>
      </c>
      <c r="C35" s="27" t="s">
        <v>143</v>
      </c>
      <c r="D35" s="45">
        <v>32</v>
      </c>
      <c r="E35" s="16">
        <f t="shared" ref="E35" si="59">MEDIAN(F521:F536)</f>
        <v>2.4850872000000003E-6</v>
      </c>
      <c r="F35" s="21">
        <f>MEDIAN(G521:G536)</f>
        <v>2.4850872000000003E-6</v>
      </c>
      <c r="G35" s="17">
        <f t="shared" ref="G35" si="60">AVERAGE(F520:F536)</f>
        <v>2.4410298117647063E-6</v>
      </c>
      <c r="H35" s="21">
        <f>AVERAGE(G520:G536)</f>
        <v>2.4410298117647063E-6</v>
      </c>
      <c r="I35"/>
      <c r="J35" s="13"/>
      <c r="K35"/>
    </row>
    <row r="36" spans="1:11" ht="13.5" thickBot="1" x14ac:dyDescent="0.25">
      <c r="A36" s="31" t="s">
        <v>77</v>
      </c>
      <c r="B36" s="31" t="s">
        <v>13</v>
      </c>
      <c r="C36" s="31" t="s">
        <v>143</v>
      </c>
      <c r="D36" s="46">
        <v>34</v>
      </c>
      <c r="E36" s="18">
        <f t="shared" ref="E36" si="61">MEDIAN(F537:F552)</f>
        <v>9.9779883500000012E-8</v>
      </c>
      <c r="F36" s="22">
        <f>MEDIAN(G537:G552)</f>
        <v>9.9779883500000012E-8</v>
      </c>
      <c r="G36" s="19">
        <f t="shared" ref="G36" si="62">AVERAGE(F537:F552)</f>
        <v>9.9828282375000017E-8</v>
      </c>
      <c r="H36" s="22">
        <f>AVERAGE(G537:G552)</f>
        <v>9.9828282375000017E-8</v>
      </c>
      <c r="I36"/>
      <c r="J36" s="13"/>
      <c r="K36"/>
    </row>
    <row r="37" spans="1:11" ht="13.5" thickBot="1" x14ac:dyDescent="0.25">
      <c r="J37" s="199"/>
    </row>
    <row r="38" spans="1:11" x14ac:dyDescent="0.2">
      <c r="A38" s="384" t="s">
        <v>8</v>
      </c>
      <c r="B38" s="395" t="s">
        <v>10</v>
      </c>
      <c r="C38" s="395" t="s">
        <v>141</v>
      </c>
      <c r="D38" s="398" t="s">
        <v>78</v>
      </c>
      <c r="E38" s="401" t="s">
        <v>11</v>
      </c>
      <c r="F38" s="409" t="s">
        <v>19</v>
      </c>
      <c r="G38" s="410"/>
      <c r="I38" s="13" t="s">
        <v>29</v>
      </c>
      <c r="J38" s="13"/>
      <c r="K38"/>
    </row>
    <row r="39" spans="1:11" x14ac:dyDescent="0.2">
      <c r="A39" s="393"/>
      <c r="B39" s="396"/>
      <c r="C39" s="396"/>
      <c r="D39" s="399"/>
      <c r="E39" s="402"/>
      <c r="F39" s="90" t="s">
        <v>23</v>
      </c>
      <c r="G39" s="90" t="s">
        <v>24</v>
      </c>
      <c r="I39" s="13" t="s">
        <v>95</v>
      </c>
      <c r="J39" s="13"/>
      <c r="K39"/>
    </row>
    <row r="40" spans="1:11" ht="13.5" thickBot="1" x14ac:dyDescent="0.25">
      <c r="A40" s="394"/>
      <c r="B40" s="397"/>
      <c r="C40" s="397"/>
      <c r="D40" s="400"/>
      <c r="E40" s="403"/>
      <c r="F40" s="55" t="s">
        <v>90</v>
      </c>
      <c r="G40" s="35" t="s">
        <v>90</v>
      </c>
      <c r="I40" s="13" t="s">
        <v>80</v>
      </c>
      <c r="J40" s="13"/>
      <c r="K40"/>
    </row>
    <row r="41" spans="1:11" x14ac:dyDescent="0.2">
      <c r="A41" s="36" t="s">
        <v>77</v>
      </c>
      <c r="B41" s="29" t="s">
        <v>12</v>
      </c>
      <c r="C41" s="29" t="s">
        <v>142</v>
      </c>
      <c r="D41" s="44">
        <v>1</v>
      </c>
      <c r="E41" s="37">
        <v>1</v>
      </c>
      <c r="F41" s="40">
        <v>2.7416801000000001E-5</v>
      </c>
      <c r="G41" s="40">
        <v>2.7416801000000001E-5</v>
      </c>
      <c r="H41" s="2"/>
      <c r="I41" s="13" t="s">
        <v>93</v>
      </c>
      <c r="J41" s="13"/>
      <c r="K41"/>
    </row>
    <row r="42" spans="1:11" x14ac:dyDescent="0.2">
      <c r="A42" s="26" t="s">
        <v>77</v>
      </c>
      <c r="B42" s="27" t="s">
        <v>12</v>
      </c>
      <c r="C42" s="27" t="s">
        <v>142</v>
      </c>
      <c r="D42" s="45">
        <v>1</v>
      </c>
      <c r="E42" s="28">
        <v>2</v>
      </c>
      <c r="F42" s="21">
        <v>2.7221192000000001E-5</v>
      </c>
      <c r="G42" s="21">
        <v>2.7221192000000001E-5</v>
      </c>
      <c r="H42" s="2"/>
      <c r="I42" s="13" t="s">
        <v>157</v>
      </c>
      <c r="J42" s="13"/>
      <c r="K42"/>
    </row>
    <row r="43" spans="1:11" x14ac:dyDescent="0.2">
      <c r="A43" s="26" t="s">
        <v>77</v>
      </c>
      <c r="B43" s="27" t="s">
        <v>12</v>
      </c>
      <c r="C43" s="27" t="s">
        <v>142</v>
      </c>
      <c r="D43" s="45">
        <v>1</v>
      </c>
      <c r="E43" s="28">
        <v>3</v>
      </c>
      <c r="F43" s="21">
        <v>2.685326E-5</v>
      </c>
      <c r="G43" s="21">
        <v>2.685326E-5</v>
      </c>
      <c r="H43" s="2"/>
      <c r="I43" s="13" t="s">
        <v>98</v>
      </c>
      <c r="J43" s="13"/>
      <c r="K43"/>
    </row>
    <row r="44" spans="1:11" x14ac:dyDescent="0.2">
      <c r="A44" s="26" t="s">
        <v>77</v>
      </c>
      <c r="B44" s="29" t="s">
        <v>12</v>
      </c>
      <c r="C44" s="27" t="s">
        <v>142</v>
      </c>
      <c r="D44" s="45">
        <v>1</v>
      </c>
      <c r="E44" s="28">
        <v>4</v>
      </c>
      <c r="F44" s="21">
        <v>2.653588E-5</v>
      </c>
      <c r="G44" s="21">
        <v>2.653588E-5</v>
      </c>
      <c r="H44" s="2"/>
      <c r="I44" s="13" t="s">
        <v>97</v>
      </c>
      <c r="J44" s="13"/>
      <c r="K44"/>
    </row>
    <row r="45" spans="1:11" x14ac:dyDescent="0.2">
      <c r="A45" s="26" t="s">
        <v>77</v>
      </c>
      <c r="B45" s="27" t="s">
        <v>12</v>
      </c>
      <c r="C45" s="27" t="s">
        <v>142</v>
      </c>
      <c r="D45" s="45">
        <v>1</v>
      </c>
      <c r="E45" s="28">
        <v>5</v>
      </c>
      <c r="F45" s="21">
        <v>2.7650415E-5</v>
      </c>
      <c r="G45" s="21">
        <v>2.7650415E-5</v>
      </c>
      <c r="H45" s="2"/>
      <c r="I45" s="199" t="s">
        <v>140</v>
      </c>
      <c r="J45"/>
      <c r="K45"/>
    </row>
    <row r="46" spans="1:11" x14ac:dyDescent="0.2">
      <c r="A46" s="26" t="s">
        <v>77</v>
      </c>
      <c r="B46" s="27" t="s">
        <v>12</v>
      </c>
      <c r="C46" s="27" t="s">
        <v>142</v>
      </c>
      <c r="D46" s="45">
        <v>1</v>
      </c>
      <c r="E46" s="28">
        <v>6</v>
      </c>
      <c r="F46" s="21">
        <v>2.7354298000000001E-5</v>
      </c>
      <c r="G46" s="21">
        <v>2.7354298000000001E-5</v>
      </c>
      <c r="H46" s="2"/>
      <c r="I46"/>
      <c r="J46"/>
      <c r="K46"/>
    </row>
    <row r="47" spans="1:11" x14ac:dyDescent="0.2">
      <c r="A47" s="26" t="s">
        <v>77</v>
      </c>
      <c r="B47" s="29" t="s">
        <v>12</v>
      </c>
      <c r="C47" s="27" t="s">
        <v>142</v>
      </c>
      <c r="D47" s="45">
        <v>1</v>
      </c>
      <c r="E47" s="28">
        <v>7</v>
      </c>
      <c r="F47" s="21">
        <v>2.7118356000000001E-5</v>
      </c>
      <c r="G47" s="21">
        <v>2.7118356000000001E-5</v>
      </c>
      <c r="H47" s="2"/>
      <c r="I47"/>
      <c r="J47"/>
      <c r="K47"/>
    </row>
    <row r="48" spans="1:11" x14ac:dyDescent="0.2">
      <c r="A48" s="26" t="s">
        <v>77</v>
      </c>
      <c r="B48" s="27" t="s">
        <v>12</v>
      </c>
      <c r="C48" s="27" t="s">
        <v>142</v>
      </c>
      <c r="D48" s="45">
        <v>1</v>
      </c>
      <c r="E48" s="28">
        <v>8</v>
      </c>
      <c r="F48" s="21">
        <v>2.6910352000000001E-5</v>
      </c>
      <c r="G48" s="21">
        <v>2.6910352000000001E-5</v>
      </c>
      <c r="H48" s="2"/>
      <c r="I48"/>
      <c r="J48"/>
      <c r="K48"/>
    </row>
    <row r="49" spans="1:11" x14ac:dyDescent="0.2">
      <c r="A49" s="26" t="s">
        <v>77</v>
      </c>
      <c r="B49" s="27" t="s">
        <v>12</v>
      </c>
      <c r="C49" s="27" t="s">
        <v>142</v>
      </c>
      <c r="D49" s="45">
        <v>1</v>
      </c>
      <c r="E49" s="28">
        <v>9</v>
      </c>
      <c r="F49" s="21">
        <v>2.5810746999999999E-5</v>
      </c>
      <c r="G49" s="21">
        <v>2.5810746999999999E-5</v>
      </c>
      <c r="H49" s="2"/>
      <c r="I49"/>
      <c r="J49"/>
      <c r="K49"/>
    </row>
    <row r="50" spans="1:11" x14ac:dyDescent="0.2">
      <c r="A50" s="26" t="s">
        <v>77</v>
      </c>
      <c r="B50" s="29" t="s">
        <v>12</v>
      </c>
      <c r="C50" s="27" t="s">
        <v>142</v>
      </c>
      <c r="D50" s="45">
        <v>1</v>
      </c>
      <c r="E50" s="28">
        <v>10</v>
      </c>
      <c r="F50" s="21">
        <v>2.474494E-5</v>
      </c>
      <c r="G50" s="21">
        <v>2.474494E-5</v>
      </c>
      <c r="H50" s="2"/>
      <c r="I50"/>
      <c r="J50"/>
      <c r="K50"/>
    </row>
    <row r="51" spans="1:11" x14ac:dyDescent="0.2">
      <c r="A51" s="26" t="s">
        <v>77</v>
      </c>
      <c r="B51" s="27" t="s">
        <v>12</v>
      </c>
      <c r="C51" s="27" t="s">
        <v>142</v>
      </c>
      <c r="D51" s="45">
        <v>1</v>
      </c>
      <c r="E51" s="28">
        <v>11</v>
      </c>
      <c r="F51" s="21">
        <v>2.5879949999999999E-5</v>
      </c>
      <c r="G51" s="21">
        <v>2.5879949999999999E-5</v>
      </c>
      <c r="H51" s="2"/>
      <c r="I51"/>
      <c r="J51"/>
      <c r="K51"/>
    </row>
    <row r="52" spans="1:11" x14ac:dyDescent="0.2">
      <c r="A52" s="26" t="s">
        <v>77</v>
      </c>
      <c r="B52" s="27" t="s">
        <v>12</v>
      </c>
      <c r="C52" s="27" t="s">
        <v>142</v>
      </c>
      <c r="D52" s="45">
        <v>1</v>
      </c>
      <c r="E52" s="28">
        <v>12</v>
      </c>
      <c r="F52" s="21">
        <v>2.4937963999999999E-5</v>
      </c>
      <c r="G52" s="21">
        <v>2.4937963999999999E-5</v>
      </c>
      <c r="H52" s="2"/>
      <c r="I52"/>
      <c r="J52"/>
      <c r="K52"/>
    </row>
    <row r="53" spans="1:11" x14ac:dyDescent="0.2">
      <c r="A53" s="26" t="s">
        <v>77</v>
      </c>
      <c r="B53" s="29" t="s">
        <v>12</v>
      </c>
      <c r="C53" s="27" t="s">
        <v>142</v>
      </c>
      <c r="D53" s="45">
        <v>1</v>
      </c>
      <c r="E53" s="28">
        <v>13</v>
      </c>
      <c r="F53" s="21">
        <v>2.5553560999999999E-5</v>
      </c>
      <c r="G53" s="21">
        <v>2.5553560999999999E-5</v>
      </c>
      <c r="H53" s="2"/>
      <c r="I53"/>
      <c r="J53"/>
      <c r="K53"/>
    </row>
    <row r="54" spans="1:11" x14ac:dyDescent="0.2">
      <c r="A54" s="26" t="s">
        <v>77</v>
      </c>
      <c r="B54" s="27" t="s">
        <v>12</v>
      </c>
      <c r="C54" s="27" t="s">
        <v>142</v>
      </c>
      <c r="D54" s="45">
        <v>1</v>
      </c>
      <c r="E54" s="28">
        <v>14</v>
      </c>
      <c r="F54" s="21">
        <v>2.4872419000000001E-5</v>
      </c>
      <c r="G54" s="21">
        <v>2.4872419000000001E-5</v>
      </c>
      <c r="H54" s="2"/>
      <c r="I54"/>
      <c r="J54"/>
      <c r="K54"/>
    </row>
    <row r="55" spans="1:11" x14ac:dyDescent="0.2">
      <c r="A55" s="26" t="s">
        <v>77</v>
      </c>
      <c r="B55" s="27" t="s">
        <v>12</v>
      </c>
      <c r="C55" s="27" t="s">
        <v>142</v>
      </c>
      <c r="D55" s="45">
        <v>1</v>
      </c>
      <c r="E55" s="28">
        <v>15</v>
      </c>
      <c r="F55" s="21">
        <v>2.5743930000000001E-5</v>
      </c>
      <c r="G55" s="21">
        <v>2.5743930000000001E-5</v>
      </c>
      <c r="H55" s="2"/>
      <c r="I55"/>
      <c r="J55"/>
      <c r="K55"/>
    </row>
    <row r="56" spans="1:11" x14ac:dyDescent="0.2">
      <c r="A56" s="26" t="s">
        <v>77</v>
      </c>
      <c r="B56" s="29" t="s">
        <v>12</v>
      </c>
      <c r="C56" s="27" t="s">
        <v>142</v>
      </c>
      <c r="D56" s="45">
        <v>1</v>
      </c>
      <c r="E56" s="28">
        <v>16</v>
      </c>
      <c r="F56" s="21">
        <v>2.5816052E-5</v>
      </c>
      <c r="G56" s="21">
        <v>2.5816052E-5</v>
      </c>
      <c r="H56" s="2"/>
      <c r="I56"/>
      <c r="J56"/>
      <c r="K56"/>
    </row>
    <row r="57" spans="1:11" x14ac:dyDescent="0.2">
      <c r="A57" s="26" t="s">
        <v>77</v>
      </c>
      <c r="B57" s="27" t="s">
        <v>13</v>
      </c>
      <c r="C57" s="27" t="s">
        <v>142</v>
      </c>
      <c r="D57" s="45">
        <v>1</v>
      </c>
      <c r="E57" s="28">
        <v>1</v>
      </c>
      <c r="F57" s="21">
        <v>4.2202274999999999E-5</v>
      </c>
      <c r="G57" s="21">
        <v>4.2202274999999999E-5</v>
      </c>
      <c r="H57" s="2"/>
      <c r="I57"/>
      <c r="J57"/>
      <c r="K57"/>
    </row>
    <row r="58" spans="1:11" x14ac:dyDescent="0.2">
      <c r="A58" s="26" t="s">
        <v>77</v>
      </c>
      <c r="B58" s="27" t="s">
        <v>13</v>
      </c>
      <c r="C58" s="27" t="s">
        <v>142</v>
      </c>
      <c r="D58" s="45">
        <v>1</v>
      </c>
      <c r="E58" s="28">
        <v>2</v>
      </c>
      <c r="F58" s="21">
        <v>4.1654667999999999E-5</v>
      </c>
      <c r="G58" s="21">
        <v>4.1654667999999999E-5</v>
      </c>
      <c r="H58" s="2"/>
      <c r="I58"/>
      <c r="J58"/>
      <c r="K58"/>
    </row>
    <row r="59" spans="1:11" x14ac:dyDescent="0.2">
      <c r="A59" s="26" t="s">
        <v>77</v>
      </c>
      <c r="B59" s="27" t="s">
        <v>13</v>
      </c>
      <c r="C59" s="27" t="s">
        <v>142</v>
      </c>
      <c r="D59" s="45">
        <v>1</v>
      </c>
      <c r="E59" s="28">
        <v>3</v>
      </c>
      <c r="F59" s="21">
        <v>4.2223132E-5</v>
      </c>
      <c r="G59" s="21">
        <v>4.2223132E-5</v>
      </c>
      <c r="H59" s="2"/>
      <c r="I59"/>
      <c r="J59"/>
      <c r="K59"/>
    </row>
    <row r="60" spans="1:11" x14ac:dyDescent="0.2">
      <c r="A60" s="26" t="s">
        <v>77</v>
      </c>
      <c r="B60" s="27" t="s">
        <v>13</v>
      </c>
      <c r="C60" s="27" t="s">
        <v>142</v>
      </c>
      <c r="D60" s="45">
        <v>1</v>
      </c>
      <c r="E60" s="28">
        <v>4</v>
      </c>
      <c r="F60" s="21">
        <v>4.2013688999999997E-5</v>
      </c>
      <c r="G60" s="21">
        <v>4.2013688999999997E-5</v>
      </c>
      <c r="H60" s="2"/>
      <c r="I60"/>
      <c r="J60"/>
      <c r="K60"/>
    </row>
    <row r="61" spans="1:11" x14ac:dyDescent="0.2">
      <c r="A61" s="26" t="s">
        <v>77</v>
      </c>
      <c r="B61" s="27" t="s">
        <v>13</v>
      </c>
      <c r="C61" s="27" t="s">
        <v>142</v>
      </c>
      <c r="D61" s="45">
        <v>1</v>
      </c>
      <c r="E61" s="28">
        <v>5</v>
      </c>
      <c r="F61" s="21">
        <v>4.1527297999999999E-5</v>
      </c>
      <c r="G61" s="21">
        <v>4.1527297999999999E-5</v>
      </c>
      <c r="H61" s="2"/>
      <c r="I61"/>
      <c r="J61"/>
      <c r="K61"/>
    </row>
    <row r="62" spans="1:11" x14ac:dyDescent="0.2">
      <c r="A62" s="26" t="s">
        <v>77</v>
      </c>
      <c r="B62" s="27" t="s">
        <v>13</v>
      </c>
      <c r="C62" s="27" t="s">
        <v>142</v>
      </c>
      <c r="D62" s="45">
        <v>1</v>
      </c>
      <c r="E62" s="28">
        <v>6</v>
      </c>
      <c r="F62" s="21">
        <v>4.2098029999999998E-5</v>
      </c>
      <c r="G62" s="21">
        <v>4.2098029999999998E-5</v>
      </c>
      <c r="H62" s="2"/>
      <c r="I62"/>
      <c r="J62"/>
      <c r="K62"/>
    </row>
    <row r="63" spans="1:11" x14ac:dyDescent="0.2">
      <c r="A63" s="26" t="s">
        <v>77</v>
      </c>
      <c r="B63" s="27" t="s">
        <v>13</v>
      </c>
      <c r="C63" s="27" t="s">
        <v>142</v>
      </c>
      <c r="D63" s="45">
        <v>1</v>
      </c>
      <c r="E63" s="28">
        <v>7</v>
      </c>
      <c r="F63" s="21">
        <v>4.0920419999999997E-5</v>
      </c>
      <c r="G63" s="21">
        <v>4.0920419999999997E-5</v>
      </c>
      <c r="H63" s="2"/>
      <c r="I63"/>
      <c r="J63"/>
      <c r="K63"/>
    </row>
    <row r="64" spans="1:11" x14ac:dyDescent="0.2">
      <c r="A64" s="26" t="s">
        <v>77</v>
      </c>
      <c r="B64" s="27" t="s">
        <v>13</v>
      </c>
      <c r="C64" s="27" t="s">
        <v>142</v>
      </c>
      <c r="D64" s="45">
        <v>1</v>
      </c>
      <c r="E64" s="28">
        <v>8</v>
      </c>
      <c r="F64" s="21">
        <v>4.1402622999999999E-5</v>
      </c>
      <c r="G64" s="21">
        <v>4.1402622999999999E-5</v>
      </c>
      <c r="H64" s="2"/>
      <c r="I64"/>
      <c r="J64"/>
      <c r="K64"/>
    </row>
    <row r="65" spans="1:11" x14ac:dyDescent="0.2">
      <c r="A65" s="26" t="s">
        <v>77</v>
      </c>
      <c r="B65" s="27" t="s">
        <v>13</v>
      </c>
      <c r="C65" s="27" t="s">
        <v>142</v>
      </c>
      <c r="D65" s="45">
        <v>1</v>
      </c>
      <c r="E65" s="28">
        <v>9</v>
      </c>
      <c r="F65" s="21">
        <v>3.9113591E-5</v>
      </c>
      <c r="G65" s="21">
        <v>3.9113591E-5</v>
      </c>
      <c r="H65" s="2"/>
      <c r="I65"/>
      <c r="J65"/>
      <c r="K65"/>
    </row>
    <row r="66" spans="1:11" x14ac:dyDescent="0.2">
      <c r="A66" s="26" t="s">
        <v>77</v>
      </c>
      <c r="B66" s="27" t="s">
        <v>13</v>
      </c>
      <c r="C66" s="27" t="s">
        <v>142</v>
      </c>
      <c r="D66" s="45">
        <v>1</v>
      </c>
      <c r="E66" s="28">
        <v>10</v>
      </c>
      <c r="F66" s="21">
        <v>3.8717665000000001E-5</v>
      </c>
      <c r="G66" s="21">
        <v>3.8717665000000001E-5</v>
      </c>
      <c r="H66" s="2"/>
      <c r="I66"/>
      <c r="J66"/>
      <c r="K66"/>
    </row>
    <row r="67" spans="1:11" x14ac:dyDescent="0.2">
      <c r="A67" s="26" t="s">
        <v>77</v>
      </c>
      <c r="B67" s="27" t="s">
        <v>13</v>
      </c>
      <c r="C67" s="27" t="s">
        <v>142</v>
      </c>
      <c r="D67" s="45">
        <v>1</v>
      </c>
      <c r="E67" s="28">
        <v>11</v>
      </c>
      <c r="F67" s="21">
        <v>3.9453435E-5</v>
      </c>
      <c r="G67" s="21">
        <v>3.9453435E-5</v>
      </c>
      <c r="H67" s="2"/>
      <c r="I67"/>
      <c r="J67"/>
      <c r="K67"/>
    </row>
    <row r="68" spans="1:11" x14ac:dyDescent="0.2">
      <c r="A68" s="26" t="s">
        <v>77</v>
      </c>
      <c r="B68" s="27" t="s">
        <v>13</v>
      </c>
      <c r="C68" s="27" t="s">
        <v>142</v>
      </c>
      <c r="D68" s="45">
        <v>1</v>
      </c>
      <c r="E68" s="28">
        <v>12</v>
      </c>
      <c r="F68" s="21">
        <v>3.8980044000000003E-5</v>
      </c>
      <c r="G68" s="21">
        <v>3.8980044000000003E-5</v>
      </c>
      <c r="H68" s="2"/>
      <c r="I68"/>
      <c r="J68"/>
      <c r="K68"/>
    </row>
    <row r="69" spans="1:11" x14ac:dyDescent="0.2">
      <c r="A69" s="26" t="s">
        <v>77</v>
      </c>
      <c r="B69" s="27" t="s">
        <v>13</v>
      </c>
      <c r="C69" s="27" t="s">
        <v>142</v>
      </c>
      <c r="D69" s="45">
        <v>1</v>
      </c>
      <c r="E69" s="28">
        <v>13</v>
      </c>
      <c r="F69" s="21">
        <v>3.9592243999999997E-5</v>
      </c>
      <c r="G69" s="21">
        <v>3.9592243999999997E-5</v>
      </c>
      <c r="H69" s="2"/>
      <c r="I69"/>
      <c r="J69"/>
      <c r="K69"/>
    </row>
    <row r="70" spans="1:11" x14ac:dyDescent="0.2">
      <c r="A70" s="26" t="s">
        <v>77</v>
      </c>
      <c r="B70" s="27" t="s">
        <v>13</v>
      </c>
      <c r="C70" s="27" t="s">
        <v>142</v>
      </c>
      <c r="D70" s="45">
        <v>1</v>
      </c>
      <c r="E70" s="28">
        <v>14</v>
      </c>
      <c r="F70" s="21">
        <v>3.9139464000000002E-5</v>
      </c>
      <c r="G70" s="21">
        <v>3.9139464000000002E-5</v>
      </c>
      <c r="H70" s="2"/>
      <c r="I70"/>
      <c r="J70"/>
      <c r="K70"/>
    </row>
    <row r="71" spans="1:11" x14ac:dyDescent="0.2">
      <c r="A71" s="26" t="s">
        <v>77</v>
      </c>
      <c r="B71" s="27" t="s">
        <v>13</v>
      </c>
      <c r="C71" s="27" t="s">
        <v>142</v>
      </c>
      <c r="D71" s="45">
        <v>1</v>
      </c>
      <c r="E71" s="28">
        <v>15</v>
      </c>
      <c r="F71" s="21">
        <v>3.9504369000000003E-5</v>
      </c>
      <c r="G71" s="21">
        <v>3.9504369000000003E-5</v>
      </c>
      <c r="H71" s="2"/>
      <c r="I71"/>
      <c r="J71"/>
      <c r="K71"/>
    </row>
    <row r="72" spans="1:11" x14ac:dyDescent="0.2">
      <c r="A72" s="26" t="s">
        <v>77</v>
      </c>
      <c r="B72" s="27" t="s">
        <v>13</v>
      </c>
      <c r="C72" s="27" t="s">
        <v>142</v>
      </c>
      <c r="D72" s="45">
        <v>1</v>
      </c>
      <c r="E72" s="28">
        <v>16</v>
      </c>
      <c r="F72" s="21">
        <v>3.8928479000000001E-5</v>
      </c>
      <c r="G72" s="21">
        <v>3.8928479000000001E-5</v>
      </c>
      <c r="H72" s="2"/>
      <c r="I72"/>
      <c r="J72"/>
      <c r="K72"/>
    </row>
    <row r="73" spans="1:11" x14ac:dyDescent="0.2">
      <c r="A73" s="26" t="s">
        <v>77</v>
      </c>
      <c r="B73" s="27" t="s">
        <v>12</v>
      </c>
      <c r="C73" s="27" t="s">
        <v>142</v>
      </c>
      <c r="D73" s="45">
        <v>7</v>
      </c>
      <c r="E73" s="28">
        <v>1</v>
      </c>
      <c r="F73" s="21">
        <v>6.1334089000000003E-5</v>
      </c>
      <c r="G73" s="21">
        <v>6.1334089000000003E-5</v>
      </c>
      <c r="H73" s="2"/>
      <c r="I73"/>
      <c r="J73"/>
      <c r="K73"/>
    </row>
    <row r="74" spans="1:11" x14ac:dyDescent="0.2">
      <c r="A74" s="26" t="s">
        <v>77</v>
      </c>
      <c r="B74" s="29" t="s">
        <v>12</v>
      </c>
      <c r="C74" s="27" t="s">
        <v>142</v>
      </c>
      <c r="D74" s="45">
        <v>7</v>
      </c>
      <c r="E74" s="28">
        <v>2</v>
      </c>
      <c r="F74" s="21">
        <v>6.1755340000000004E-5</v>
      </c>
      <c r="G74" s="21">
        <v>6.1755340000000004E-5</v>
      </c>
      <c r="H74" s="2"/>
      <c r="I74"/>
      <c r="J74"/>
      <c r="K74"/>
    </row>
    <row r="75" spans="1:11" x14ac:dyDescent="0.2">
      <c r="A75" s="26" t="s">
        <v>77</v>
      </c>
      <c r="B75" s="27" t="s">
        <v>12</v>
      </c>
      <c r="C75" s="27" t="s">
        <v>142</v>
      </c>
      <c r="D75" s="45">
        <v>7</v>
      </c>
      <c r="E75" s="28">
        <v>3</v>
      </c>
      <c r="F75" s="21">
        <v>6.1642668000000004E-5</v>
      </c>
      <c r="G75" s="21">
        <v>6.1642668000000004E-5</v>
      </c>
      <c r="H75" s="2"/>
      <c r="I75"/>
      <c r="J75"/>
      <c r="K75"/>
    </row>
    <row r="76" spans="1:11" x14ac:dyDescent="0.2">
      <c r="A76" s="26" t="s">
        <v>77</v>
      </c>
      <c r="B76" s="27" t="s">
        <v>12</v>
      </c>
      <c r="C76" s="27" t="s">
        <v>142</v>
      </c>
      <c r="D76" s="45">
        <v>7</v>
      </c>
      <c r="E76" s="28">
        <v>4</v>
      </c>
      <c r="F76" s="21">
        <v>6.1444439999999993E-5</v>
      </c>
      <c r="G76" s="21">
        <v>6.1444439999999993E-5</v>
      </c>
      <c r="H76" s="2"/>
      <c r="I76"/>
      <c r="J76"/>
      <c r="K76"/>
    </row>
    <row r="77" spans="1:11" x14ac:dyDescent="0.2">
      <c r="A77" s="26" t="s">
        <v>77</v>
      </c>
      <c r="B77" s="29" t="s">
        <v>12</v>
      </c>
      <c r="C77" s="27" t="s">
        <v>142</v>
      </c>
      <c r="D77" s="45">
        <v>7</v>
      </c>
      <c r="E77" s="28">
        <v>5</v>
      </c>
      <c r="F77" s="21">
        <v>6.1844019000000005E-5</v>
      </c>
      <c r="G77" s="21">
        <v>6.1844019000000005E-5</v>
      </c>
      <c r="H77" s="2"/>
      <c r="I77"/>
      <c r="J77"/>
      <c r="K77"/>
    </row>
    <row r="78" spans="1:11" x14ac:dyDescent="0.2">
      <c r="A78" s="26" t="s">
        <v>77</v>
      </c>
      <c r="B78" s="27" t="s">
        <v>12</v>
      </c>
      <c r="C78" s="27" t="s">
        <v>142</v>
      </c>
      <c r="D78" s="45">
        <v>7</v>
      </c>
      <c r="E78" s="28">
        <v>6</v>
      </c>
      <c r="F78" s="21">
        <v>6.1549621000000002E-5</v>
      </c>
      <c r="G78" s="21">
        <v>6.1549621000000002E-5</v>
      </c>
      <c r="H78" s="2"/>
      <c r="I78"/>
      <c r="J78"/>
      <c r="K78"/>
    </row>
    <row r="79" spans="1:11" x14ac:dyDescent="0.2">
      <c r="A79" s="26" t="s">
        <v>77</v>
      </c>
      <c r="B79" s="27" t="s">
        <v>12</v>
      </c>
      <c r="C79" s="27" t="s">
        <v>142</v>
      </c>
      <c r="D79" s="45">
        <v>7</v>
      </c>
      <c r="E79" s="28">
        <v>7</v>
      </c>
      <c r="F79" s="21">
        <v>6.1358045000000001E-5</v>
      </c>
      <c r="G79" s="21">
        <v>6.1358045000000001E-5</v>
      </c>
      <c r="H79" s="2"/>
      <c r="I79"/>
      <c r="J79"/>
      <c r="K79"/>
    </row>
    <row r="80" spans="1:11" x14ac:dyDescent="0.2">
      <c r="A80" s="26" t="s">
        <v>77</v>
      </c>
      <c r="B80" s="29" t="s">
        <v>12</v>
      </c>
      <c r="C80" s="27" t="s">
        <v>142</v>
      </c>
      <c r="D80" s="45">
        <v>7</v>
      </c>
      <c r="E80" s="28">
        <v>8</v>
      </c>
      <c r="F80" s="21">
        <v>6.0650765000000003E-5</v>
      </c>
      <c r="G80" s="21">
        <v>6.0650765000000003E-5</v>
      </c>
      <c r="H80" s="2"/>
      <c r="I80"/>
      <c r="J80"/>
      <c r="K80"/>
    </row>
    <row r="81" spans="1:11" x14ac:dyDescent="0.2">
      <c r="A81" s="26" t="s">
        <v>77</v>
      </c>
      <c r="B81" s="27" t="s">
        <v>12</v>
      </c>
      <c r="C81" s="27" t="s">
        <v>142</v>
      </c>
      <c r="D81" s="45">
        <v>7</v>
      </c>
      <c r="E81" s="28">
        <v>9</v>
      </c>
      <c r="F81" s="21">
        <v>5.7592115999999997E-5</v>
      </c>
      <c r="G81" s="21">
        <v>5.7592115999999997E-5</v>
      </c>
      <c r="H81" s="2"/>
      <c r="I81"/>
      <c r="J81"/>
      <c r="K81"/>
    </row>
    <row r="82" spans="1:11" x14ac:dyDescent="0.2">
      <c r="A82" s="26" t="s">
        <v>77</v>
      </c>
      <c r="B82" s="27" t="s">
        <v>12</v>
      </c>
      <c r="C82" s="27" t="s">
        <v>142</v>
      </c>
      <c r="D82" s="45">
        <v>7</v>
      </c>
      <c r="E82" s="28">
        <v>10</v>
      </c>
      <c r="F82" s="21">
        <v>5.7267649000000001E-5</v>
      </c>
      <c r="G82" s="21">
        <v>5.7267649000000001E-5</v>
      </c>
      <c r="H82" s="2"/>
      <c r="I82"/>
      <c r="J82"/>
      <c r="K82"/>
    </row>
    <row r="83" spans="1:11" x14ac:dyDescent="0.2">
      <c r="A83" s="26" t="s">
        <v>77</v>
      </c>
      <c r="B83" s="29" t="s">
        <v>12</v>
      </c>
      <c r="C83" s="27" t="s">
        <v>142</v>
      </c>
      <c r="D83" s="45">
        <v>7</v>
      </c>
      <c r="E83" s="28">
        <v>11</v>
      </c>
      <c r="F83" s="21">
        <v>5.7769295999999998E-5</v>
      </c>
      <c r="G83" s="21">
        <v>5.7769295999999998E-5</v>
      </c>
      <c r="H83" s="2"/>
      <c r="I83"/>
      <c r="J83"/>
      <c r="K83"/>
    </row>
    <row r="84" spans="1:11" x14ac:dyDescent="0.2">
      <c r="A84" s="26" t="s">
        <v>77</v>
      </c>
      <c r="B84" s="27" t="s">
        <v>12</v>
      </c>
      <c r="C84" s="27" t="s">
        <v>142</v>
      </c>
      <c r="D84" s="45">
        <v>7</v>
      </c>
      <c r="E84" s="28">
        <v>12</v>
      </c>
      <c r="F84" s="21">
        <v>5.7413453E-5</v>
      </c>
      <c r="G84" s="21">
        <v>5.7413453E-5</v>
      </c>
      <c r="H84" s="2"/>
      <c r="I84"/>
      <c r="J84"/>
      <c r="K84"/>
    </row>
    <row r="85" spans="1:11" x14ac:dyDescent="0.2">
      <c r="A85" s="26" t="s">
        <v>77</v>
      </c>
      <c r="B85" s="27" t="s">
        <v>12</v>
      </c>
      <c r="C85" s="27" t="s">
        <v>142</v>
      </c>
      <c r="D85" s="45">
        <v>7</v>
      </c>
      <c r="E85" s="28">
        <v>13</v>
      </c>
      <c r="F85" s="21">
        <v>5.8042150999999997E-5</v>
      </c>
      <c r="G85" s="21">
        <v>5.8042150999999997E-5</v>
      </c>
      <c r="H85" s="2"/>
      <c r="I85"/>
      <c r="J85"/>
      <c r="K85"/>
    </row>
    <row r="86" spans="1:11" x14ac:dyDescent="0.2">
      <c r="A86" s="26" t="s">
        <v>77</v>
      </c>
      <c r="B86" s="29" t="s">
        <v>12</v>
      </c>
      <c r="C86" s="27" t="s">
        <v>142</v>
      </c>
      <c r="D86" s="45">
        <v>7</v>
      </c>
      <c r="E86" s="28">
        <v>14</v>
      </c>
      <c r="F86" s="21">
        <v>5.7590295999999999E-5</v>
      </c>
      <c r="G86" s="21">
        <v>5.7590295999999999E-5</v>
      </c>
      <c r="H86" s="2"/>
      <c r="I86"/>
      <c r="J86"/>
      <c r="K86"/>
    </row>
    <row r="87" spans="1:11" x14ac:dyDescent="0.2">
      <c r="A87" s="26" t="s">
        <v>77</v>
      </c>
      <c r="B87" s="27" t="s">
        <v>12</v>
      </c>
      <c r="C87" s="27" t="s">
        <v>142</v>
      </c>
      <c r="D87" s="45">
        <v>7</v>
      </c>
      <c r="E87" s="28">
        <v>15</v>
      </c>
      <c r="F87" s="21">
        <v>5.7844486E-5</v>
      </c>
      <c r="G87" s="21">
        <v>5.7844486E-5</v>
      </c>
      <c r="H87" s="2"/>
      <c r="I87"/>
      <c r="J87"/>
      <c r="K87"/>
    </row>
    <row r="88" spans="1:11" x14ac:dyDescent="0.2">
      <c r="A88" s="26" t="s">
        <v>77</v>
      </c>
      <c r="B88" s="27" t="s">
        <v>12</v>
      </c>
      <c r="C88" s="27" t="s">
        <v>142</v>
      </c>
      <c r="D88" s="45">
        <v>7</v>
      </c>
      <c r="E88" s="28">
        <v>16</v>
      </c>
      <c r="F88" s="21">
        <v>5.8054854E-5</v>
      </c>
      <c r="G88" s="21">
        <v>5.8054854E-5</v>
      </c>
      <c r="H88" s="2"/>
      <c r="I88"/>
      <c r="J88"/>
      <c r="K88"/>
    </row>
    <row r="89" spans="1:11" x14ac:dyDescent="0.2">
      <c r="A89" s="26" t="s">
        <v>77</v>
      </c>
      <c r="B89" s="27" t="s">
        <v>13</v>
      </c>
      <c r="C89" s="27" t="s">
        <v>142</v>
      </c>
      <c r="D89" s="45">
        <v>7</v>
      </c>
      <c r="E89" s="28">
        <v>1</v>
      </c>
      <c r="F89" s="21">
        <v>5.8643732000000003E-5</v>
      </c>
      <c r="G89" s="21">
        <v>5.8643732000000003E-5</v>
      </c>
      <c r="H89" s="2"/>
      <c r="I89"/>
      <c r="J89"/>
      <c r="K89"/>
    </row>
    <row r="90" spans="1:11" x14ac:dyDescent="0.2">
      <c r="A90" s="26" t="s">
        <v>77</v>
      </c>
      <c r="B90" s="27" t="s">
        <v>13</v>
      </c>
      <c r="C90" s="27" t="s">
        <v>142</v>
      </c>
      <c r="D90" s="45">
        <v>7</v>
      </c>
      <c r="E90" s="28">
        <v>2</v>
      </c>
      <c r="F90" s="21">
        <v>5.9194519999999999E-5</v>
      </c>
      <c r="G90" s="21">
        <v>5.9194519999999999E-5</v>
      </c>
      <c r="H90" s="2"/>
      <c r="I90"/>
      <c r="J90"/>
      <c r="K90"/>
    </row>
    <row r="91" spans="1:11" x14ac:dyDescent="0.2">
      <c r="A91" s="26" t="s">
        <v>77</v>
      </c>
      <c r="B91" s="27" t="s">
        <v>13</v>
      </c>
      <c r="C91" s="27" t="s">
        <v>142</v>
      </c>
      <c r="D91" s="45">
        <v>7</v>
      </c>
      <c r="E91" s="28">
        <v>3</v>
      </c>
      <c r="F91" s="21">
        <v>5.7606187000000002E-5</v>
      </c>
      <c r="G91" s="21">
        <v>5.7606187000000002E-5</v>
      </c>
      <c r="H91" s="2"/>
      <c r="I91"/>
      <c r="J91"/>
      <c r="K91"/>
    </row>
    <row r="92" spans="1:11" x14ac:dyDescent="0.2">
      <c r="A92" s="26" t="s">
        <v>77</v>
      </c>
      <c r="B92" s="27" t="s">
        <v>13</v>
      </c>
      <c r="C92" s="27" t="s">
        <v>142</v>
      </c>
      <c r="D92" s="45">
        <v>7</v>
      </c>
      <c r="E92" s="28">
        <v>4</v>
      </c>
      <c r="F92" s="21">
        <v>5.8326642E-5</v>
      </c>
      <c r="G92" s="21">
        <v>5.8326642E-5</v>
      </c>
      <c r="H92" s="2"/>
      <c r="I92"/>
      <c r="J92"/>
      <c r="K92"/>
    </row>
    <row r="93" spans="1:11" x14ac:dyDescent="0.2">
      <c r="A93" s="26" t="s">
        <v>77</v>
      </c>
      <c r="B93" s="27" t="s">
        <v>13</v>
      </c>
      <c r="C93" s="27" t="s">
        <v>142</v>
      </c>
      <c r="D93" s="45">
        <v>7</v>
      </c>
      <c r="E93" s="28">
        <v>5</v>
      </c>
      <c r="F93" s="21">
        <v>5.9881213999999997E-5</v>
      </c>
      <c r="G93" s="21">
        <v>5.9881213999999997E-5</v>
      </c>
      <c r="H93" s="2"/>
      <c r="I93"/>
      <c r="J93"/>
      <c r="K93"/>
    </row>
    <row r="94" spans="1:11" x14ac:dyDescent="0.2">
      <c r="A94" s="26" t="s">
        <v>77</v>
      </c>
      <c r="B94" s="27" t="s">
        <v>13</v>
      </c>
      <c r="C94" s="27" t="s">
        <v>142</v>
      </c>
      <c r="D94" s="45">
        <v>7</v>
      </c>
      <c r="E94" s="28">
        <v>6</v>
      </c>
      <c r="F94" s="21">
        <v>5.9670897999999999E-5</v>
      </c>
      <c r="G94" s="21">
        <v>5.9670897999999999E-5</v>
      </c>
      <c r="H94" s="2"/>
      <c r="I94"/>
      <c r="J94"/>
      <c r="K94"/>
    </row>
    <row r="95" spans="1:11" x14ac:dyDescent="0.2">
      <c r="A95" s="26" t="s">
        <v>77</v>
      </c>
      <c r="B95" s="27" t="s">
        <v>13</v>
      </c>
      <c r="C95" s="27" t="s">
        <v>142</v>
      </c>
      <c r="D95" s="45">
        <v>7</v>
      </c>
      <c r="E95" s="28">
        <v>7</v>
      </c>
      <c r="F95" s="21">
        <v>6.0348155000000003E-5</v>
      </c>
      <c r="G95" s="21">
        <v>6.0348155000000003E-5</v>
      </c>
      <c r="H95" s="2"/>
      <c r="I95"/>
      <c r="J95"/>
      <c r="K95"/>
    </row>
    <row r="96" spans="1:11" x14ac:dyDescent="0.2">
      <c r="A96" s="26" t="s">
        <v>77</v>
      </c>
      <c r="B96" s="27" t="s">
        <v>13</v>
      </c>
      <c r="C96" s="27" t="s">
        <v>142</v>
      </c>
      <c r="D96" s="45">
        <v>7</v>
      </c>
      <c r="E96" s="28">
        <v>8</v>
      </c>
      <c r="F96" s="21">
        <v>6.1730391000000003E-5</v>
      </c>
      <c r="G96" s="21">
        <v>6.1730391000000003E-5</v>
      </c>
      <c r="H96" s="2"/>
      <c r="I96"/>
      <c r="J96"/>
      <c r="K96"/>
    </row>
    <row r="97" spans="1:11" x14ac:dyDescent="0.2">
      <c r="A97" s="26" t="s">
        <v>77</v>
      </c>
      <c r="B97" s="27" t="s">
        <v>13</v>
      </c>
      <c r="C97" s="27" t="s">
        <v>142</v>
      </c>
      <c r="D97" s="45">
        <v>7</v>
      </c>
      <c r="E97" s="28">
        <v>9</v>
      </c>
      <c r="F97" s="21">
        <v>6.3712964999999996E-5</v>
      </c>
      <c r="G97" s="21">
        <v>6.3712964999999996E-5</v>
      </c>
      <c r="H97" s="2"/>
      <c r="I97"/>
      <c r="J97"/>
      <c r="K97"/>
    </row>
    <row r="98" spans="1:11" x14ac:dyDescent="0.2">
      <c r="A98" s="26" t="s">
        <v>77</v>
      </c>
      <c r="B98" s="27" t="s">
        <v>13</v>
      </c>
      <c r="C98" s="27" t="s">
        <v>142</v>
      </c>
      <c r="D98" s="45">
        <v>7</v>
      </c>
      <c r="E98" s="28">
        <v>10</v>
      </c>
      <c r="F98" s="21">
        <v>6.4115567000000003E-5</v>
      </c>
      <c r="G98" s="21">
        <v>6.4115567000000003E-5</v>
      </c>
      <c r="H98" s="2"/>
      <c r="I98"/>
      <c r="J98"/>
      <c r="K98"/>
    </row>
    <row r="99" spans="1:11" x14ac:dyDescent="0.2">
      <c r="A99" s="26" t="s">
        <v>77</v>
      </c>
      <c r="B99" s="27" t="s">
        <v>13</v>
      </c>
      <c r="C99" s="27" t="s">
        <v>142</v>
      </c>
      <c r="D99" s="45">
        <v>7</v>
      </c>
      <c r="E99" s="28">
        <v>11</v>
      </c>
      <c r="F99" s="21">
        <v>6.3774571999999994E-5</v>
      </c>
      <c r="G99" s="21">
        <v>6.3774571999999994E-5</v>
      </c>
      <c r="H99" s="2"/>
      <c r="I99"/>
      <c r="J99"/>
      <c r="K99"/>
    </row>
    <row r="100" spans="1:11" x14ac:dyDescent="0.2">
      <c r="A100" s="26" t="s">
        <v>77</v>
      </c>
      <c r="B100" s="27" t="s">
        <v>13</v>
      </c>
      <c r="C100" s="27" t="s">
        <v>142</v>
      </c>
      <c r="D100" s="45">
        <v>7</v>
      </c>
      <c r="E100" s="28">
        <v>12</v>
      </c>
      <c r="F100" s="21">
        <v>6.5127258999999997E-5</v>
      </c>
      <c r="G100" s="21">
        <v>6.5127258999999997E-5</v>
      </c>
      <c r="H100" s="2"/>
      <c r="I100"/>
      <c r="J100"/>
      <c r="K100"/>
    </row>
    <row r="101" spans="1:11" x14ac:dyDescent="0.2">
      <c r="A101" s="26" t="s">
        <v>77</v>
      </c>
      <c r="B101" s="27" t="s">
        <v>13</v>
      </c>
      <c r="C101" s="27" t="s">
        <v>142</v>
      </c>
      <c r="D101" s="45">
        <v>7</v>
      </c>
      <c r="E101" s="28">
        <v>13</v>
      </c>
      <c r="F101" s="21">
        <v>6.74748E-5</v>
      </c>
      <c r="G101" s="21">
        <v>6.74748E-5</v>
      </c>
      <c r="H101" s="2"/>
      <c r="I101"/>
      <c r="J101"/>
      <c r="K101"/>
    </row>
    <row r="102" spans="1:11" x14ac:dyDescent="0.2">
      <c r="A102" s="26" t="s">
        <v>77</v>
      </c>
      <c r="B102" s="27" t="s">
        <v>13</v>
      </c>
      <c r="C102" s="27" t="s">
        <v>142</v>
      </c>
      <c r="D102" s="45">
        <v>7</v>
      </c>
      <c r="E102" s="28">
        <v>14</v>
      </c>
      <c r="F102" s="21">
        <v>6.8027651000000005E-5</v>
      </c>
      <c r="G102" s="21">
        <v>6.8027651000000005E-5</v>
      </c>
      <c r="H102" s="2"/>
      <c r="I102"/>
      <c r="J102"/>
      <c r="K102"/>
    </row>
    <row r="103" spans="1:11" x14ac:dyDescent="0.2">
      <c r="A103" s="26" t="s">
        <v>77</v>
      </c>
      <c r="B103" s="27" t="s">
        <v>13</v>
      </c>
      <c r="C103" s="27" t="s">
        <v>142</v>
      </c>
      <c r="D103" s="45">
        <v>7</v>
      </c>
      <c r="E103" s="28">
        <v>15</v>
      </c>
      <c r="F103" s="21">
        <v>6.9826799999999994E-5</v>
      </c>
      <c r="G103" s="21">
        <v>6.9826799999999994E-5</v>
      </c>
      <c r="H103" s="2"/>
      <c r="I103"/>
      <c r="J103"/>
      <c r="K103"/>
    </row>
    <row r="104" spans="1:11" x14ac:dyDescent="0.2">
      <c r="A104" s="26" t="s">
        <v>77</v>
      </c>
      <c r="B104" s="27" t="s">
        <v>13</v>
      </c>
      <c r="C104" s="27" t="s">
        <v>142</v>
      </c>
      <c r="D104" s="45">
        <v>7</v>
      </c>
      <c r="E104" s="28">
        <v>16</v>
      </c>
      <c r="F104" s="21">
        <v>6.9045600000000002E-5</v>
      </c>
      <c r="G104" s="21">
        <v>6.9045600000000002E-5</v>
      </c>
      <c r="H104" s="2"/>
      <c r="I104"/>
      <c r="J104"/>
      <c r="K104"/>
    </row>
    <row r="105" spans="1:11" x14ac:dyDescent="0.2">
      <c r="A105" s="26" t="s">
        <v>77</v>
      </c>
      <c r="B105" s="27" t="s">
        <v>12</v>
      </c>
      <c r="C105" s="27" t="s">
        <v>142</v>
      </c>
      <c r="D105" s="45">
        <v>11</v>
      </c>
      <c r="E105" s="28">
        <v>1</v>
      </c>
      <c r="F105" s="21">
        <v>1.3511744E-4</v>
      </c>
      <c r="G105" s="21">
        <v>1.3511744E-4</v>
      </c>
      <c r="H105" s="2"/>
      <c r="I105"/>
      <c r="J105"/>
      <c r="K105"/>
    </row>
    <row r="106" spans="1:11" x14ac:dyDescent="0.2">
      <c r="A106" s="26" t="s">
        <v>77</v>
      </c>
      <c r="B106" s="27" t="s">
        <v>12</v>
      </c>
      <c r="C106" s="27" t="s">
        <v>142</v>
      </c>
      <c r="D106" s="45">
        <v>11</v>
      </c>
      <c r="E106" s="28">
        <v>2</v>
      </c>
      <c r="F106" s="21">
        <v>1.3526826000000001E-4</v>
      </c>
      <c r="G106" s="21">
        <v>1.3526826000000001E-4</v>
      </c>
      <c r="H106" s="2"/>
      <c r="I106"/>
      <c r="J106"/>
      <c r="K106"/>
    </row>
    <row r="107" spans="1:11" x14ac:dyDescent="0.2">
      <c r="A107" s="26" t="s">
        <v>77</v>
      </c>
      <c r="B107" s="27" t="s">
        <v>12</v>
      </c>
      <c r="C107" s="27" t="s">
        <v>142</v>
      </c>
      <c r="D107" s="45">
        <v>11</v>
      </c>
      <c r="E107" s="28">
        <v>3</v>
      </c>
      <c r="F107" s="21">
        <v>1.3639201000000001E-4</v>
      </c>
      <c r="G107" s="21">
        <v>1.3639201000000001E-4</v>
      </c>
      <c r="H107" s="2"/>
      <c r="I107"/>
      <c r="J107"/>
      <c r="K107"/>
    </row>
    <row r="108" spans="1:11" x14ac:dyDescent="0.2">
      <c r="A108" s="26" t="s">
        <v>77</v>
      </c>
      <c r="B108" s="27" t="s">
        <v>12</v>
      </c>
      <c r="C108" s="27" t="s">
        <v>142</v>
      </c>
      <c r="D108" s="45">
        <v>11</v>
      </c>
      <c r="E108" s="28">
        <v>4</v>
      </c>
      <c r="F108" s="21">
        <v>1.3735765000000001E-4</v>
      </c>
      <c r="G108" s="21">
        <v>1.3735765000000001E-4</v>
      </c>
      <c r="H108" s="2"/>
      <c r="I108"/>
      <c r="J108"/>
      <c r="K108"/>
    </row>
    <row r="109" spans="1:11" x14ac:dyDescent="0.2">
      <c r="A109" s="26" t="s">
        <v>77</v>
      </c>
      <c r="B109" s="27" t="s">
        <v>12</v>
      </c>
      <c r="C109" s="27" t="s">
        <v>142</v>
      </c>
      <c r="D109" s="45">
        <v>11</v>
      </c>
      <c r="E109" s="28">
        <v>5</v>
      </c>
      <c r="F109" s="21">
        <v>1.3733899999999999E-4</v>
      </c>
      <c r="G109" s="21">
        <v>1.3733899999999999E-4</v>
      </c>
      <c r="H109" s="2"/>
      <c r="I109"/>
      <c r="J109"/>
      <c r="K109"/>
    </row>
    <row r="110" spans="1:11" x14ac:dyDescent="0.2">
      <c r="A110" s="26" t="s">
        <v>77</v>
      </c>
      <c r="B110" s="27" t="s">
        <v>12</v>
      </c>
      <c r="C110" s="27" t="s">
        <v>142</v>
      </c>
      <c r="D110" s="45">
        <v>11</v>
      </c>
      <c r="E110" s="28">
        <v>6</v>
      </c>
      <c r="F110" s="21">
        <v>1.3735571000000001E-4</v>
      </c>
      <c r="G110" s="21">
        <v>1.3735571000000001E-4</v>
      </c>
      <c r="H110" s="2"/>
      <c r="I110"/>
      <c r="J110"/>
      <c r="K110"/>
    </row>
    <row r="111" spans="1:11" x14ac:dyDescent="0.2">
      <c r="A111" s="26" t="s">
        <v>77</v>
      </c>
      <c r="B111" s="27" t="s">
        <v>12</v>
      </c>
      <c r="C111" s="27" t="s">
        <v>142</v>
      </c>
      <c r="D111" s="45">
        <v>11</v>
      </c>
      <c r="E111" s="28">
        <v>7</v>
      </c>
      <c r="F111" s="21">
        <v>1.3789326000000001E-4</v>
      </c>
      <c r="G111" s="21">
        <v>1.3789326000000001E-4</v>
      </c>
      <c r="H111" s="2"/>
      <c r="I111"/>
      <c r="J111"/>
      <c r="K111"/>
    </row>
    <row r="112" spans="1:11" x14ac:dyDescent="0.2">
      <c r="A112" s="26" t="s">
        <v>77</v>
      </c>
      <c r="B112" s="27" t="s">
        <v>12</v>
      </c>
      <c r="C112" s="27" t="s">
        <v>142</v>
      </c>
      <c r="D112" s="45">
        <v>11</v>
      </c>
      <c r="E112" s="28">
        <v>8</v>
      </c>
      <c r="F112" s="21">
        <v>1.3910600000000001E-4</v>
      </c>
      <c r="G112" s="21">
        <v>1.3910600000000001E-4</v>
      </c>
      <c r="H112" s="2"/>
      <c r="I112"/>
      <c r="J112"/>
      <c r="K112"/>
    </row>
    <row r="113" spans="1:11" x14ac:dyDescent="0.2">
      <c r="A113" s="26" t="s">
        <v>77</v>
      </c>
      <c r="B113" s="27" t="s">
        <v>12</v>
      </c>
      <c r="C113" s="27" t="s">
        <v>142</v>
      </c>
      <c r="D113" s="45">
        <v>11</v>
      </c>
      <c r="E113" s="28">
        <v>9</v>
      </c>
      <c r="F113" s="21">
        <v>8.6767805E-5</v>
      </c>
      <c r="G113" s="21">
        <v>8.6767805E-5</v>
      </c>
      <c r="H113" s="2"/>
      <c r="I113"/>
      <c r="J113"/>
      <c r="K113"/>
    </row>
    <row r="114" spans="1:11" x14ac:dyDescent="0.2">
      <c r="A114" s="26" t="s">
        <v>77</v>
      </c>
      <c r="B114" s="27" t="s">
        <v>12</v>
      </c>
      <c r="C114" s="27" t="s">
        <v>142</v>
      </c>
      <c r="D114" s="45">
        <v>11</v>
      </c>
      <c r="E114" s="28">
        <v>10</v>
      </c>
      <c r="F114" s="21">
        <v>8.7858173999999994E-5</v>
      </c>
      <c r="G114" s="21">
        <v>8.7858173999999994E-5</v>
      </c>
      <c r="H114" s="2"/>
      <c r="I114"/>
      <c r="J114"/>
      <c r="K114"/>
    </row>
    <row r="115" spans="1:11" x14ac:dyDescent="0.2">
      <c r="A115" s="26" t="s">
        <v>77</v>
      </c>
      <c r="B115" s="27" t="s">
        <v>12</v>
      </c>
      <c r="C115" s="27" t="s">
        <v>142</v>
      </c>
      <c r="D115" s="45">
        <v>11</v>
      </c>
      <c r="E115" s="28">
        <v>11</v>
      </c>
      <c r="F115" s="21">
        <v>8.6300070000000002E-5</v>
      </c>
      <c r="G115" s="21">
        <v>8.6300070000000002E-5</v>
      </c>
      <c r="H115" s="2"/>
      <c r="I115"/>
      <c r="J115"/>
      <c r="K115"/>
    </row>
    <row r="116" spans="1:11" x14ac:dyDescent="0.2">
      <c r="A116" s="26" t="s">
        <v>77</v>
      </c>
      <c r="B116" s="27" t="s">
        <v>12</v>
      </c>
      <c r="C116" s="27" t="s">
        <v>142</v>
      </c>
      <c r="D116" s="45">
        <v>11</v>
      </c>
      <c r="E116" s="28">
        <v>12</v>
      </c>
      <c r="F116" s="21">
        <v>8.6956406999999999E-5</v>
      </c>
      <c r="G116" s="21">
        <v>8.6956406999999999E-5</v>
      </c>
      <c r="H116" s="2"/>
      <c r="I116"/>
      <c r="J116"/>
      <c r="K116"/>
    </row>
    <row r="117" spans="1:11" x14ac:dyDescent="0.2">
      <c r="A117" s="26" t="s">
        <v>77</v>
      </c>
      <c r="B117" s="27" t="s">
        <v>12</v>
      </c>
      <c r="C117" s="27" t="s">
        <v>142</v>
      </c>
      <c r="D117" s="45">
        <v>11</v>
      </c>
      <c r="E117" s="28">
        <v>13</v>
      </c>
      <c r="F117" s="21">
        <v>8.8995354000000006E-5</v>
      </c>
      <c r="G117" s="21">
        <v>8.8995354000000006E-5</v>
      </c>
      <c r="H117" s="2"/>
      <c r="I117"/>
      <c r="J117"/>
      <c r="K117"/>
    </row>
    <row r="118" spans="1:11" x14ac:dyDescent="0.2">
      <c r="A118" s="26" t="s">
        <v>77</v>
      </c>
      <c r="B118" s="27" t="s">
        <v>12</v>
      </c>
      <c r="C118" s="27" t="s">
        <v>142</v>
      </c>
      <c r="D118" s="45">
        <v>11</v>
      </c>
      <c r="E118" s="28">
        <v>14</v>
      </c>
      <c r="F118" s="21">
        <v>9.2225175999999993E-5</v>
      </c>
      <c r="G118" s="21">
        <v>9.2225175999999993E-5</v>
      </c>
      <c r="H118" s="2"/>
      <c r="I118"/>
      <c r="J118"/>
      <c r="K118"/>
    </row>
    <row r="119" spans="1:11" x14ac:dyDescent="0.2">
      <c r="A119" s="26" t="s">
        <v>77</v>
      </c>
      <c r="B119" s="27" t="s">
        <v>12</v>
      </c>
      <c r="C119" s="27" t="s">
        <v>142</v>
      </c>
      <c r="D119" s="45">
        <v>11</v>
      </c>
      <c r="E119" s="28">
        <v>15</v>
      </c>
      <c r="F119" s="21">
        <v>1.2695341E-4</v>
      </c>
      <c r="G119" s="21">
        <v>1.2695341E-4</v>
      </c>
      <c r="H119" s="2"/>
      <c r="I119"/>
      <c r="J119"/>
      <c r="K119"/>
    </row>
    <row r="120" spans="1:11" x14ac:dyDescent="0.2">
      <c r="A120" s="26" t="s">
        <v>77</v>
      </c>
      <c r="B120" s="27" t="s">
        <v>12</v>
      </c>
      <c r="C120" s="27" t="s">
        <v>142</v>
      </c>
      <c r="D120" s="45">
        <v>11</v>
      </c>
      <c r="E120" s="28">
        <v>16</v>
      </c>
      <c r="F120" s="21">
        <v>1.2595681999999999E-4</v>
      </c>
      <c r="G120" s="21">
        <v>1.2595681999999999E-4</v>
      </c>
      <c r="H120" s="2"/>
      <c r="I120"/>
      <c r="J120"/>
      <c r="K120"/>
    </row>
    <row r="121" spans="1:11" x14ac:dyDescent="0.2">
      <c r="A121" s="26" t="s">
        <v>77</v>
      </c>
      <c r="B121" s="27" t="s">
        <v>13</v>
      </c>
      <c r="C121" s="27" t="s">
        <v>142</v>
      </c>
      <c r="D121" s="45">
        <v>11</v>
      </c>
      <c r="E121" s="28">
        <v>1</v>
      </c>
      <c r="F121" s="21">
        <v>2.1753739E-4</v>
      </c>
      <c r="G121" s="21">
        <v>2.1753739E-4</v>
      </c>
      <c r="H121" s="2"/>
      <c r="I121"/>
      <c r="J121"/>
      <c r="K121"/>
    </row>
    <row r="122" spans="1:11" x14ac:dyDescent="0.2">
      <c r="A122" s="26" t="s">
        <v>77</v>
      </c>
      <c r="B122" s="27" t="s">
        <v>13</v>
      </c>
      <c r="C122" s="27" t="s">
        <v>142</v>
      </c>
      <c r="D122" s="45">
        <v>11</v>
      </c>
      <c r="E122" s="28">
        <v>2</v>
      </c>
      <c r="F122" s="21">
        <v>2.1643891999999999E-4</v>
      </c>
      <c r="G122" s="21">
        <v>2.1643891999999999E-4</v>
      </c>
      <c r="H122" s="2"/>
      <c r="I122"/>
      <c r="J122"/>
      <c r="K122"/>
    </row>
    <row r="123" spans="1:11" x14ac:dyDescent="0.2">
      <c r="A123" s="26" t="s">
        <v>77</v>
      </c>
      <c r="B123" s="27" t="s">
        <v>13</v>
      </c>
      <c r="C123" s="27" t="s">
        <v>142</v>
      </c>
      <c r="D123" s="45">
        <v>11</v>
      </c>
      <c r="E123" s="28">
        <v>3</v>
      </c>
      <c r="F123" s="21">
        <v>2.1901715E-4</v>
      </c>
      <c r="G123" s="21">
        <v>2.1901715E-4</v>
      </c>
      <c r="H123" s="2"/>
      <c r="I123"/>
      <c r="J123"/>
      <c r="K123"/>
    </row>
    <row r="124" spans="1:11" x14ac:dyDescent="0.2">
      <c r="A124" s="26" t="s">
        <v>77</v>
      </c>
      <c r="B124" s="27" t="s">
        <v>13</v>
      </c>
      <c r="C124" s="27" t="s">
        <v>142</v>
      </c>
      <c r="D124" s="45">
        <v>11</v>
      </c>
      <c r="E124" s="28">
        <v>4</v>
      </c>
      <c r="F124" s="21">
        <v>2.1967340000000001E-4</v>
      </c>
      <c r="G124" s="21">
        <v>2.1967340000000001E-4</v>
      </c>
      <c r="H124" s="2"/>
      <c r="I124"/>
      <c r="J124"/>
      <c r="K124"/>
    </row>
    <row r="125" spans="1:11" x14ac:dyDescent="0.2">
      <c r="A125" s="26" t="s">
        <v>77</v>
      </c>
      <c r="B125" s="27" t="s">
        <v>13</v>
      </c>
      <c r="C125" s="27" t="s">
        <v>142</v>
      </c>
      <c r="D125" s="45">
        <v>11</v>
      </c>
      <c r="E125" s="28">
        <v>5</v>
      </c>
      <c r="F125" s="21">
        <v>2.1945894E-4</v>
      </c>
      <c r="G125" s="21">
        <v>2.1945894E-4</v>
      </c>
      <c r="H125" s="2"/>
      <c r="I125"/>
      <c r="J125"/>
      <c r="K125"/>
    </row>
    <row r="126" spans="1:11" x14ac:dyDescent="0.2">
      <c r="A126" s="26" t="s">
        <v>77</v>
      </c>
      <c r="B126" s="27" t="s">
        <v>13</v>
      </c>
      <c r="C126" s="27" t="s">
        <v>142</v>
      </c>
      <c r="D126" s="45">
        <v>11</v>
      </c>
      <c r="E126" s="28">
        <v>6</v>
      </c>
      <c r="F126" s="21">
        <v>2.2035825000000001E-4</v>
      </c>
      <c r="G126" s="21">
        <v>2.2035825000000001E-4</v>
      </c>
      <c r="H126" s="2"/>
      <c r="I126"/>
      <c r="J126"/>
      <c r="K126"/>
    </row>
    <row r="127" spans="1:11" x14ac:dyDescent="0.2">
      <c r="A127" s="26" t="s">
        <v>77</v>
      </c>
      <c r="B127" s="27" t="s">
        <v>13</v>
      </c>
      <c r="C127" s="27" t="s">
        <v>142</v>
      </c>
      <c r="D127" s="45">
        <v>11</v>
      </c>
      <c r="E127" s="28">
        <v>7</v>
      </c>
      <c r="F127" s="21">
        <v>2.2172332E-4</v>
      </c>
      <c r="G127" s="21">
        <v>2.2172332E-4</v>
      </c>
      <c r="H127" s="2"/>
      <c r="I127"/>
      <c r="J127"/>
      <c r="K127"/>
    </row>
    <row r="128" spans="1:11" x14ac:dyDescent="0.2">
      <c r="A128" s="26" t="s">
        <v>77</v>
      </c>
      <c r="B128" s="27" t="s">
        <v>13</v>
      </c>
      <c r="C128" s="27" t="s">
        <v>142</v>
      </c>
      <c r="D128" s="45">
        <v>11</v>
      </c>
      <c r="E128" s="28">
        <v>8</v>
      </c>
      <c r="F128" s="21">
        <v>2.2338377E-4</v>
      </c>
      <c r="G128" s="21">
        <v>2.2338377E-4</v>
      </c>
      <c r="H128" s="2"/>
      <c r="I128"/>
      <c r="J128"/>
      <c r="K128"/>
    </row>
    <row r="129" spans="1:11" x14ac:dyDescent="0.2">
      <c r="A129" s="26" t="s">
        <v>77</v>
      </c>
      <c r="B129" s="27" t="s">
        <v>13</v>
      </c>
      <c r="C129" s="27" t="s">
        <v>142</v>
      </c>
      <c r="D129" s="45">
        <v>11</v>
      </c>
      <c r="E129" s="28">
        <v>9</v>
      </c>
      <c r="F129" s="21">
        <v>1.9243919999999999E-4</v>
      </c>
      <c r="G129" s="21">
        <v>1.9243919999999999E-4</v>
      </c>
      <c r="H129" s="2"/>
      <c r="I129"/>
      <c r="J129"/>
      <c r="K129"/>
    </row>
    <row r="130" spans="1:11" x14ac:dyDescent="0.2">
      <c r="A130" s="26" t="s">
        <v>77</v>
      </c>
      <c r="B130" s="27" t="s">
        <v>13</v>
      </c>
      <c r="C130" s="27" t="s">
        <v>142</v>
      </c>
      <c r="D130" s="45">
        <v>11</v>
      </c>
      <c r="E130" s="28">
        <v>10</v>
      </c>
      <c r="F130" s="21">
        <v>1.9161191E-4</v>
      </c>
      <c r="G130" s="21">
        <v>1.9161191E-4</v>
      </c>
      <c r="H130" s="2"/>
      <c r="I130"/>
      <c r="J130"/>
      <c r="K130"/>
    </row>
    <row r="131" spans="1:11" x14ac:dyDescent="0.2">
      <c r="A131" s="26" t="s">
        <v>77</v>
      </c>
      <c r="B131" s="27" t="s">
        <v>13</v>
      </c>
      <c r="C131" s="27" t="s">
        <v>142</v>
      </c>
      <c r="D131" s="45">
        <v>11</v>
      </c>
      <c r="E131" s="28">
        <v>11</v>
      </c>
      <c r="F131" s="21">
        <v>1.9233402000000001E-4</v>
      </c>
      <c r="G131" s="21">
        <v>1.9233402000000001E-4</v>
      </c>
      <c r="H131" s="2"/>
      <c r="I131"/>
      <c r="J131"/>
      <c r="K131"/>
    </row>
    <row r="132" spans="1:11" x14ac:dyDescent="0.2">
      <c r="A132" s="26" t="s">
        <v>77</v>
      </c>
      <c r="B132" s="27" t="s">
        <v>13</v>
      </c>
      <c r="C132" s="27" t="s">
        <v>142</v>
      </c>
      <c r="D132" s="45">
        <v>11</v>
      </c>
      <c r="E132" s="28">
        <v>12</v>
      </c>
      <c r="F132" s="21">
        <v>1.9149605E-4</v>
      </c>
      <c r="G132" s="21">
        <v>1.9149605E-4</v>
      </c>
      <c r="H132" s="2"/>
      <c r="I132"/>
      <c r="J132"/>
      <c r="K132"/>
    </row>
    <row r="133" spans="1:11" x14ac:dyDescent="0.2">
      <c r="A133" s="26" t="s">
        <v>77</v>
      </c>
      <c r="B133" s="27" t="s">
        <v>13</v>
      </c>
      <c r="C133" s="27" t="s">
        <v>142</v>
      </c>
      <c r="D133" s="45">
        <v>11</v>
      </c>
      <c r="E133" s="28">
        <v>13</v>
      </c>
      <c r="F133" s="21">
        <v>1.9095019999999999E-4</v>
      </c>
      <c r="G133" s="21">
        <v>1.9095019999999999E-4</v>
      </c>
      <c r="H133" s="2"/>
      <c r="I133"/>
      <c r="J133"/>
      <c r="K133"/>
    </row>
    <row r="134" spans="1:11" x14ac:dyDescent="0.2">
      <c r="A134" s="26" t="s">
        <v>77</v>
      </c>
      <c r="B134" s="27" t="s">
        <v>13</v>
      </c>
      <c r="C134" s="27" t="s">
        <v>142</v>
      </c>
      <c r="D134" s="45">
        <v>11</v>
      </c>
      <c r="E134" s="28">
        <v>14</v>
      </c>
      <c r="F134" s="21">
        <v>1.8863134E-4</v>
      </c>
      <c r="G134" s="21">
        <v>1.8863134E-4</v>
      </c>
      <c r="H134" s="2"/>
      <c r="I134"/>
      <c r="J134"/>
      <c r="K134"/>
    </row>
    <row r="135" spans="1:11" x14ac:dyDescent="0.2">
      <c r="A135" s="26" t="s">
        <v>77</v>
      </c>
      <c r="B135" s="27" t="s">
        <v>13</v>
      </c>
      <c r="C135" s="27" t="s">
        <v>142</v>
      </c>
      <c r="D135" s="45">
        <v>11</v>
      </c>
      <c r="E135" s="28">
        <v>15</v>
      </c>
      <c r="F135" s="21">
        <v>1.8571846E-4</v>
      </c>
      <c r="G135" s="21">
        <v>1.8571846E-4</v>
      </c>
      <c r="H135" s="2"/>
      <c r="I135"/>
      <c r="J135"/>
      <c r="K135"/>
    </row>
    <row r="136" spans="1:11" x14ac:dyDescent="0.2">
      <c r="A136" s="26" t="s">
        <v>77</v>
      </c>
      <c r="B136" s="27" t="s">
        <v>13</v>
      </c>
      <c r="C136" s="27" t="s">
        <v>142</v>
      </c>
      <c r="D136" s="45">
        <v>11</v>
      </c>
      <c r="E136" s="28">
        <v>16</v>
      </c>
      <c r="F136" s="21">
        <v>1.8781757999999999E-4</v>
      </c>
      <c r="G136" s="21">
        <v>1.8781757999999999E-4</v>
      </c>
      <c r="H136" s="2"/>
      <c r="I136"/>
      <c r="J136"/>
      <c r="K136"/>
    </row>
    <row r="137" spans="1:11" x14ac:dyDescent="0.2">
      <c r="A137" s="26" t="s">
        <v>77</v>
      </c>
      <c r="B137" s="27" t="s">
        <v>12</v>
      </c>
      <c r="C137" s="27" t="s">
        <v>142</v>
      </c>
      <c r="D137" s="45">
        <v>15</v>
      </c>
      <c r="E137" s="28">
        <v>1</v>
      </c>
      <c r="F137" s="21">
        <v>3.236763E-4</v>
      </c>
      <c r="G137" s="21">
        <v>3.236763E-4</v>
      </c>
      <c r="H137" s="2"/>
      <c r="I137"/>
      <c r="J137"/>
      <c r="K137"/>
    </row>
    <row r="138" spans="1:11" x14ac:dyDescent="0.2">
      <c r="A138" s="26" t="s">
        <v>77</v>
      </c>
      <c r="B138" s="27" t="s">
        <v>12</v>
      </c>
      <c r="C138" s="27" t="s">
        <v>142</v>
      </c>
      <c r="D138" s="45">
        <v>15</v>
      </c>
      <c r="E138" s="28">
        <v>2</v>
      </c>
      <c r="F138" s="21">
        <v>3.2675408999999997E-4</v>
      </c>
      <c r="G138" s="21">
        <v>3.2675408999999997E-4</v>
      </c>
      <c r="H138" s="2"/>
      <c r="I138"/>
      <c r="J138"/>
      <c r="K138"/>
    </row>
    <row r="139" spans="1:11" x14ac:dyDescent="0.2">
      <c r="A139" s="26" t="s">
        <v>77</v>
      </c>
      <c r="B139" s="27" t="s">
        <v>12</v>
      </c>
      <c r="C139" s="27" t="s">
        <v>142</v>
      </c>
      <c r="D139" s="45">
        <v>15</v>
      </c>
      <c r="E139" s="28">
        <v>3</v>
      </c>
      <c r="F139" s="21">
        <v>3.2895043999999998E-4</v>
      </c>
      <c r="G139" s="21">
        <v>3.2895043999999998E-4</v>
      </c>
      <c r="H139" s="2"/>
      <c r="I139"/>
      <c r="J139"/>
      <c r="K139"/>
    </row>
    <row r="140" spans="1:11" x14ac:dyDescent="0.2">
      <c r="A140" s="26" t="s">
        <v>77</v>
      </c>
      <c r="B140" s="27" t="s">
        <v>12</v>
      </c>
      <c r="C140" s="27" t="s">
        <v>142</v>
      </c>
      <c r="D140" s="45">
        <v>15</v>
      </c>
      <c r="E140" s="28">
        <v>4</v>
      </c>
      <c r="F140" s="21">
        <v>3.3219410000000003E-5</v>
      </c>
      <c r="G140" s="21">
        <v>3.3219410000000003E-5</v>
      </c>
      <c r="H140" s="2"/>
      <c r="I140"/>
      <c r="J140"/>
      <c r="K140"/>
    </row>
    <row r="141" spans="1:11" x14ac:dyDescent="0.2">
      <c r="A141" s="26" t="s">
        <v>77</v>
      </c>
      <c r="B141" s="27" t="s">
        <v>12</v>
      </c>
      <c r="C141" s="27" t="s">
        <v>142</v>
      </c>
      <c r="D141" s="45">
        <v>15</v>
      </c>
      <c r="E141" s="28">
        <v>5</v>
      </c>
      <c r="F141" s="21">
        <v>3.3041025999999999E-4</v>
      </c>
      <c r="G141" s="21">
        <v>3.3041025999999999E-4</v>
      </c>
      <c r="H141" s="2"/>
      <c r="I141"/>
      <c r="J141"/>
      <c r="K141"/>
    </row>
    <row r="142" spans="1:11" x14ac:dyDescent="0.2">
      <c r="A142" s="26" t="s">
        <v>77</v>
      </c>
      <c r="B142" s="27" t="s">
        <v>12</v>
      </c>
      <c r="C142" s="27" t="s">
        <v>142</v>
      </c>
      <c r="D142" s="45">
        <v>15</v>
      </c>
      <c r="E142" s="28">
        <v>6</v>
      </c>
      <c r="F142" s="21">
        <v>3.3552515999999999E-4</v>
      </c>
      <c r="G142" s="21">
        <v>3.3552515999999999E-4</v>
      </c>
      <c r="H142" s="2"/>
      <c r="I142"/>
      <c r="J142"/>
      <c r="K142"/>
    </row>
    <row r="143" spans="1:11" x14ac:dyDescent="0.2">
      <c r="A143" s="26" t="s">
        <v>77</v>
      </c>
      <c r="B143" s="27" t="s">
        <v>12</v>
      </c>
      <c r="C143" s="27" t="s">
        <v>142</v>
      </c>
      <c r="D143" s="45">
        <v>15</v>
      </c>
      <c r="E143" s="28">
        <v>7</v>
      </c>
      <c r="F143" s="21">
        <v>3.3691009999999998E-4</v>
      </c>
      <c r="G143" s="21">
        <v>3.3691009999999998E-4</v>
      </c>
      <c r="H143" s="2"/>
      <c r="I143"/>
      <c r="J143"/>
      <c r="K143"/>
    </row>
    <row r="144" spans="1:11" x14ac:dyDescent="0.2">
      <c r="A144" s="26" t="s">
        <v>77</v>
      </c>
      <c r="B144" s="27" t="s">
        <v>12</v>
      </c>
      <c r="C144" s="27" t="s">
        <v>142</v>
      </c>
      <c r="D144" s="45">
        <v>15</v>
      </c>
      <c r="E144" s="28">
        <v>8</v>
      </c>
      <c r="F144" s="21">
        <v>3.3990385999999999E-4</v>
      </c>
      <c r="G144" s="21">
        <v>3.3990385999999999E-4</v>
      </c>
      <c r="H144" s="2"/>
      <c r="I144"/>
      <c r="J144"/>
      <c r="K144"/>
    </row>
    <row r="145" spans="1:11" x14ac:dyDescent="0.2">
      <c r="A145" s="26" t="s">
        <v>77</v>
      </c>
      <c r="B145" s="27" t="s">
        <v>12</v>
      </c>
      <c r="C145" s="27" t="s">
        <v>142</v>
      </c>
      <c r="D145" s="45">
        <v>15</v>
      </c>
      <c r="E145" s="28">
        <v>9</v>
      </c>
      <c r="F145" s="21">
        <v>3.3143042999999998E-4</v>
      </c>
      <c r="G145" s="21">
        <v>3.3143042999999998E-4</v>
      </c>
      <c r="H145" s="2"/>
      <c r="I145"/>
      <c r="J145"/>
      <c r="K145"/>
    </row>
    <row r="146" spans="1:11" x14ac:dyDescent="0.2">
      <c r="A146" s="26" t="s">
        <v>77</v>
      </c>
      <c r="B146" s="27" t="s">
        <v>12</v>
      </c>
      <c r="C146" s="27" t="s">
        <v>142</v>
      </c>
      <c r="D146" s="45">
        <v>15</v>
      </c>
      <c r="E146" s="28">
        <v>10</v>
      </c>
      <c r="F146" s="21">
        <v>2.9663296999999999E-4</v>
      </c>
      <c r="G146" s="21">
        <v>2.9663296999999999E-4</v>
      </c>
      <c r="H146" s="2"/>
      <c r="I146"/>
      <c r="J146"/>
      <c r="K146"/>
    </row>
    <row r="147" spans="1:11" x14ac:dyDescent="0.2">
      <c r="A147" s="26" t="s">
        <v>77</v>
      </c>
      <c r="B147" s="27" t="s">
        <v>12</v>
      </c>
      <c r="C147" s="27" t="s">
        <v>142</v>
      </c>
      <c r="D147" s="45">
        <v>15</v>
      </c>
      <c r="E147" s="28">
        <v>11</v>
      </c>
      <c r="F147" s="21">
        <v>3.3239817E-4</v>
      </c>
      <c r="G147" s="21">
        <v>3.3239817E-4</v>
      </c>
      <c r="H147" s="2"/>
      <c r="I147"/>
      <c r="J147"/>
      <c r="K147"/>
    </row>
    <row r="148" spans="1:11" x14ac:dyDescent="0.2">
      <c r="A148" s="26" t="s">
        <v>77</v>
      </c>
      <c r="B148" s="27" t="s">
        <v>12</v>
      </c>
      <c r="C148" s="27" t="s">
        <v>142</v>
      </c>
      <c r="D148" s="45">
        <v>15</v>
      </c>
      <c r="E148" s="28">
        <v>12</v>
      </c>
      <c r="F148" s="21">
        <v>3.2776512E-4</v>
      </c>
      <c r="G148" s="21">
        <v>3.2776512E-4</v>
      </c>
      <c r="H148" s="2"/>
      <c r="I148"/>
      <c r="J148"/>
      <c r="K148"/>
    </row>
    <row r="149" spans="1:11" x14ac:dyDescent="0.2">
      <c r="A149" s="26" t="s">
        <v>77</v>
      </c>
      <c r="B149" s="27" t="s">
        <v>12</v>
      </c>
      <c r="C149" s="27" t="s">
        <v>142</v>
      </c>
      <c r="D149" s="45">
        <v>15</v>
      </c>
      <c r="E149" s="28">
        <v>13</v>
      </c>
      <c r="F149" s="21">
        <v>3.2860792999999999E-4</v>
      </c>
      <c r="G149" s="21">
        <v>3.2860792999999999E-4</v>
      </c>
      <c r="H149" s="2"/>
      <c r="I149"/>
      <c r="J149"/>
      <c r="K149"/>
    </row>
    <row r="150" spans="1:11" x14ac:dyDescent="0.2">
      <c r="A150" s="26" t="s">
        <v>77</v>
      </c>
      <c r="B150" s="27" t="s">
        <v>12</v>
      </c>
      <c r="C150" s="27" t="s">
        <v>142</v>
      </c>
      <c r="D150" s="45">
        <v>15</v>
      </c>
      <c r="E150" s="28">
        <v>14</v>
      </c>
      <c r="F150" s="21">
        <v>3.3172300999999998E-4</v>
      </c>
      <c r="G150" s="21">
        <v>3.3172300999999998E-4</v>
      </c>
      <c r="H150" s="2"/>
      <c r="I150"/>
      <c r="J150"/>
      <c r="K150"/>
    </row>
    <row r="151" spans="1:11" x14ac:dyDescent="0.2">
      <c r="A151" s="26" t="s">
        <v>77</v>
      </c>
      <c r="B151" s="27" t="s">
        <v>12</v>
      </c>
      <c r="C151" s="27" t="s">
        <v>142</v>
      </c>
      <c r="D151" s="45">
        <v>15</v>
      </c>
      <c r="E151" s="28">
        <v>15</v>
      </c>
      <c r="F151" s="21">
        <v>3.3329009E-4</v>
      </c>
      <c r="G151" s="21">
        <v>3.3329009E-4</v>
      </c>
      <c r="H151" s="2"/>
      <c r="I151"/>
      <c r="J151"/>
      <c r="K151"/>
    </row>
    <row r="152" spans="1:11" x14ac:dyDescent="0.2">
      <c r="A152" s="26" t="s">
        <v>77</v>
      </c>
      <c r="B152" s="27" t="s">
        <v>12</v>
      </c>
      <c r="C152" s="27" t="s">
        <v>142</v>
      </c>
      <c r="D152" s="45">
        <v>15</v>
      </c>
      <c r="E152" s="28">
        <v>16</v>
      </c>
      <c r="F152" s="21">
        <v>3.3404535E-4</v>
      </c>
      <c r="G152" s="21">
        <v>3.3404535E-4</v>
      </c>
      <c r="H152" s="2"/>
      <c r="I152"/>
      <c r="J152"/>
      <c r="K152"/>
    </row>
    <row r="153" spans="1:11" x14ac:dyDescent="0.2">
      <c r="A153" s="26" t="s">
        <v>77</v>
      </c>
      <c r="B153" s="27" t="s">
        <v>13</v>
      </c>
      <c r="C153" s="27" t="s">
        <v>142</v>
      </c>
      <c r="D153" s="45">
        <v>15</v>
      </c>
      <c r="E153" s="28">
        <v>1</v>
      </c>
      <c r="F153" s="21">
        <v>1.4333421999999999E-5</v>
      </c>
      <c r="G153" s="21">
        <v>1.4333421999999999E-5</v>
      </c>
      <c r="H153" s="2"/>
      <c r="I153"/>
      <c r="J153"/>
      <c r="K153"/>
    </row>
    <row r="154" spans="1:11" x14ac:dyDescent="0.2">
      <c r="A154" s="26" t="s">
        <v>77</v>
      </c>
      <c r="B154" s="27" t="s">
        <v>13</v>
      </c>
      <c r="C154" s="27" t="s">
        <v>142</v>
      </c>
      <c r="D154" s="45">
        <v>15</v>
      </c>
      <c r="E154" s="28">
        <v>2</v>
      </c>
      <c r="F154" s="21">
        <v>1.4508973000000001E-5</v>
      </c>
      <c r="G154" s="21">
        <v>1.4508973000000001E-5</v>
      </c>
      <c r="H154" s="2"/>
      <c r="I154"/>
      <c r="J154"/>
      <c r="K154"/>
    </row>
    <row r="155" spans="1:11" x14ac:dyDescent="0.2">
      <c r="A155" s="26" t="s">
        <v>77</v>
      </c>
      <c r="B155" s="27" t="s">
        <v>13</v>
      </c>
      <c r="C155" s="27" t="s">
        <v>142</v>
      </c>
      <c r="D155" s="45">
        <v>15</v>
      </c>
      <c r="E155" s="28">
        <v>3</v>
      </c>
      <c r="F155" s="21">
        <v>1.4487182999999999E-5</v>
      </c>
      <c r="G155" s="21">
        <v>1.4487182999999999E-5</v>
      </c>
      <c r="H155" s="2"/>
      <c r="I155"/>
      <c r="J155"/>
      <c r="K155"/>
    </row>
    <row r="156" spans="1:11" x14ac:dyDescent="0.2">
      <c r="A156" s="26" t="s">
        <v>77</v>
      </c>
      <c r="B156" s="27" t="s">
        <v>13</v>
      </c>
      <c r="C156" s="27" t="s">
        <v>142</v>
      </c>
      <c r="D156" s="45">
        <v>15</v>
      </c>
      <c r="E156" s="28">
        <v>4</v>
      </c>
      <c r="F156" s="21">
        <v>1.3555244000000001E-5</v>
      </c>
      <c r="G156" s="21">
        <v>1.3555244000000001E-5</v>
      </c>
      <c r="H156" s="2"/>
      <c r="I156"/>
      <c r="J156"/>
      <c r="K156"/>
    </row>
    <row r="157" spans="1:11" x14ac:dyDescent="0.2">
      <c r="A157" s="26" t="s">
        <v>77</v>
      </c>
      <c r="B157" s="27" t="s">
        <v>13</v>
      </c>
      <c r="C157" s="27" t="s">
        <v>142</v>
      </c>
      <c r="D157" s="45">
        <v>15</v>
      </c>
      <c r="E157" s="28">
        <v>5</v>
      </c>
      <c r="F157" s="21">
        <v>1.4444802999999999E-5</v>
      </c>
      <c r="G157" s="21">
        <v>1.4444802999999999E-5</v>
      </c>
      <c r="H157" s="2"/>
      <c r="I157"/>
      <c r="J157"/>
      <c r="K157"/>
    </row>
    <row r="158" spans="1:11" x14ac:dyDescent="0.2">
      <c r="A158" s="26" t="s">
        <v>77</v>
      </c>
      <c r="B158" s="27" t="s">
        <v>13</v>
      </c>
      <c r="C158" s="27" t="s">
        <v>142</v>
      </c>
      <c r="D158" s="45">
        <v>15</v>
      </c>
      <c r="E158" s="28">
        <v>6</v>
      </c>
      <c r="F158" s="21">
        <v>1.4394397000000001E-5</v>
      </c>
      <c r="G158" s="21">
        <v>1.4394397000000001E-5</v>
      </c>
      <c r="H158" s="2"/>
      <c r="I158"/>
      <c r="J158"/>
      <c r="K158"/>
    </row>
    <row r="159" spans="1:11" x14ac:dyDescent="0.2">
      <c r="A159" s="26" t="s">
        <v>77</v>
      </c>
      <c r="B159" s="27" t="s">
        <v>13</v>
      </c>
      <c r="C159" s="27" t="s">
        <v>142</v>
      </c>
      <c r="D159" s="45">
        <v>15</v>
      </c>
      <c r="E159" s="28">
        <v>7</v>
      </c>
      <c r="F159" s="21">
        <v>1.4309964E-5</v>
      </c>
      <c r="G159" s="21">
        <v>1.4309964E-5</v>
      </c>
      <c r="H159" s="2"/>
      <c r="I159"/>
      <c r="J159"/>
      <c r="K159"/>
    </row>
    <row r="160" spans="1:11" x14ac:dyDescent="0.2">
      <c r="A160" s="26" t="s">
        <v>77</v>
      </c>
      <c r="B160" s="27" t="s">
        <v>13</v>
      </c>
      <c r="C160" s="27" t="s">
        <v>142</v>
      </c>
      <c r="D160" s="45">
        <v>15</v>
      </c>
      <c r="E160" s="28">
        <v>8</v>
      </c>
      <c r="F160" s="21">
        <v>1.4202046E-5</v>
      </c>
      <c r="G160" s="21">
        <v>1.4202046E-5</v>
      </c>
      <c r="H160" s="2"/>
      <c r="I160"/>
      <c r="J160"/>
      <c r="K160"/>
    </row>
    <row r="161" spans="1:11" x14ac:dyDescent="0.2">
      <c r="A161" s="26" t="s">
        <v>77</v>
      </c>
      <c r="B161" s="27" t="s">
        <v>13</v>
      </c>
      <c r="C161" s="27" t="s">
        <v>142</v>
      </c>
      <c r="D161" s="45">
        <v>15</v>
      </c>
      <c r="E161" s="28">
        <v>9</v>
      </c>
      <c r="F161" s="21">
        <v>1.3467337E-5</v>
      </c>
      <c r="G161" s="21">
        <v>1.3467337E-5</v>
      </c>
      <c r="H161" s="2"/>
      <c r="I161"/>
      <c r="J161"/>
      <c r="K161"/>
    </row>
    <row r="162" spans="1:11" x14ac:dyDescent="0.2">
      <c r="A162" s="26" t="s">
        <v>77</v>
      </c>
      <c r="B162" s="27" t="s">
        <v>13</v>
      </c>
      <c r="C162" s="27" t="s">
        <v>142</v>
      </c>
      <c r="D162" s="45">
        <v>15</v>
      </c>
      <c r="E162" s="28">
        <v>10</v>
      </c>
      <c r="F162" s="21">
        <v>1.34765E-5</v>
      </c>
      <c r="G162" s="21">
        <v>1.34765E-5</v>
      </c>
      <c r="H162" s="2"/>
      <c r="I162"/>
      <c r="J162"/>
      <c r="K162"/>
    </row>
    <row r="163" spans="1:11" x14ac:dyDescent="0.2">
      <c r="A163" s="26" t="s">
        <v>77</v>
      </c>
      <c r="B163" s="27" t="s">
        <v>13</v>
      </c>
      <c r="C163" s="27" t="s">
        <v>142</v>
      </c>
      <c r="D163" s="45">
        <v>15</v>
      </c>
      <c r="E163" s="28">
        <v>11</v>
      </c>
      <c r="F163" s="21">
        <v>1.3545393E-5</v>
      </c>
      <c r="G163" s="21">
        <v>1.3545393E-5</v>
      </c>
      <c r="H163" s="2"/>
      <c r="I163"/>
      <c r="J163"/>
      <c r="K163"/>
    </row>
    <row r="164" spans="1:11" x14ac:dyDescent="0.2">
      <c r="A164" s="26" t="s">
        <v>77</v>
      </c>
      <c r="B164" s="27" t="s">
        <v>13</v>
      </c>
      <c r="C164" s="27" t="s">
        <v>142</v>
      </c>
      <c r="D164" s="45">
        <v>15</v>
      </c>
      <c r="E164" s="28">
        <v>12</v>
      </c>
      <c r="F164" s="21">
        <v>1.3487703E-5</v>
      </c>
      <c r="G164" s="21">
        <v>1.3487703E-5</v>
      </c>
      <c r="H164" s="2"/>
      <c r="I164"/>
      <c r="J164"/>
      <c r="K164"/>
    </row>
    <row r="165" spans="1:11" x14ac:dyDescent="0.2">
      <c r="A165" s="26" t="s">
        <v>77</v>
      </c>
      <c r="B165" s="27" t="s">
        <v>13</v>
      </c>
      <c r="C165" s="27" t="s">
        <v>142</v>
      </c>
      <c r="D165" s="45">
        <v>15</v>
      </c>
      <c r="E165" s="28">
        <v>13</v>
      </c>
      <c r="F165" s="21">
        <v>1.3496989E-5</v>
      </c>
      <c r="G165" s="21">
        <v>1.3496989E-5</v>
      </c>
      <c r="H165" s="2"/>
      <c r="I165"/>
      <c r="J165"/>
      <c r="K165"/>
    </row>
    <row r="166" spans="1:11" x14ac:dyDescent="0.2">
      <c r="A166" s="26" t="s">
        <v>77</v>
      </c>
      <c r="B166" s="27" t="s">
        <v>13</v>
      </c>
      <c r="C166" s="27" t="s">
        <v>142</v>
      </c>
      <c r="D166" s="45">
        <v>15</v>
      </c>
      <c r="E166" s="28">
        <v>14</v>
      </c>
      <c r="F166" s="21">
        <v>1.3507644E-5</v>
      </c>
      <c r="G166" s="21">
        <v>1.3507644E-5</v>
      </c>
      <c r="H166" s="2"/>
      <c r="I166"/>
      <c r="J166"/>
      <c r="K166"/>
    </row>
    <row r="167" spans="1:11" x14ac:dyDescent="0.2">
      <c r="A167" s="26" t="s">
        <v>77</v>
      </c>
      <c r="B167" s="27" t="s">
        <v>13</v>
      </c>
      <c r="C167" s="27" t="s">
        <v>142</v>
      </c>
      <c r="D167" s="45">
        <v>15</v>
      </c>
      <c r="E167" s="28">
        <v>15</v>
      </c>
      <c r="F167" s="21">
        <v>1.3475602000000001E-5</v>
      </c>
      <c r="G167" s="21">
        <v>1.3475602000000001E-5</v>
      </c>
      <c r="H167" s="2"/>
      <c r="I167"/>
      <c r="J167"/>
      <c r="K167"/>
    </row>
    <row r="168" spans="1:11" x14ac:dyDescent="0.2">
      <c r="A168" s="26" t="s">
        <v>77</v>
      </c>
      <c r="B168" s="27" t="s">
        <v>13</v>
      </c>
      <c r="C168" s="27" t="s">
        <v>142</v>
      </c>
      <c r="D168" s="45">
        <v>15</v>
      </c>
      <c r="E168" s="28">
        <v>16</v>
      </c>
      <c r="F168" s="21">
        <v>1.348209E-5</v>
      </c>
      <c r="G168" s="21">
        <v>1.348209E-5</v>
      </c>
      <c r="H168" s="2"/>
      <c r="I168"/>
      <c r="J168"/>
      <c r="K168"/>
    </row>
    <row r="169" spans="1:11" x14ac:dyDescent="0.2">
      <c r="A169" s="26" t="s">
        <v>77</v>
      </c>
      <c r="B169" s="27" t="s">
        <v>12</v>
      </c>
      <c r="C169" s="27" t="s">
        <v>142</v>
      </c>
      <c r="D169" s="45">
        <v>20</v>
      </c>
      <c r="E169" s="28">
        <v>1</v>
      </c>
      <c r="F169" s="21">
        <v>2.6270816999999999E-5</v>
      </c>
      <c r="G169" s="21">
        <v>2.6270816999999999E-5</v>
      </c>
      <c r="H169"/>
      <c r="I169"/>
      <c r="J169"/>
      <c r="K169"/>
    </row>
    <row r="170" spans="1:11" x14ac:dyDescent="0.2">
      <c r="A170" s="26" t="s">
        <v>77</v>
      </c>
      <c r="B170" s="27" t="s">
        <v>12</v>
      </c>
      <c r="C170" s="27" t="s">
        <v>142</v>
      </c>
      <c r="D170" s="45">
        <v>20</v>
      </c>
      <c r="E170" s="28">
        <v>2</v>
      </c>
      <c r="F170" s="21">
        <v>2.7199471999999999E-5</v>
      </c>
      <c r="G170" s="21">
        <v>2.7199471999999999E-5</v>
      </c>
      <c r="H170"/>
      <c r="I170"/>
      <c r="J170"/>
      <c r="K170"/>
    </row>
    <row r="171" spans="1:11" x14ac:dyDescent="0.2">
      <c r="A171" s="26" t="s">
        <v>77</v>
      </c>
      <c r="B171" s="27" t="s">
        <v>12</v>
      </c>
      <c r="C171" s="27" t="s">
        <v>142</v>
      </c>
      <c r="D171" s="45">
        <v>20</v>
      </c>
      <c r="E171" s="28">
        <v>3</v>
      </c>
      <c r="F171" s="21">
        <v>2.6828872E-5</v>
      </c>
      <c r="G171" s="21">
        <v>2.6828872E-5</v>
      </c>
      <c r="H171"/>
      <c r="I171"/>
      <c r="J171"/>
      <c r="K171"/>
    </row>
    <row r="172" spans="1:11" x14ac:dyDescent="0.2">
      <c r="A172" s="26" t="s">
        <v>77</v>
      </c>
      <c r="B172" s="27" t="s">
        <v>12</v>
      </c>
      <c r="C172" s="27" t="s">
        <v>142</v>
      </c>
      <c r="D172" s="45">
        <v>20</v>
      </c>
      <c r="E172" s="28">
        <v>4</v>
      </c>
      <c r="F172" s="21">
        <v>2.6542468000000001E-5</v>
      </c>
      <c r="G172" s="21">
        <v>2.6542468000000001E-5</v>
      </c>
      <c r="H172"/>
      <c r="I172"/>
      <c r="J172"/>
      <c r="K172"/>
    </row>
    <row r="173" spans="1:11" x14ac:dyDescent="0.2">
      <c r="A173" s="26" t="s">
        <v>77</v>
      </c>
      <c r="B173" s="27" t="s">
        <v>12</v>
      </c>
      <c r="C173" s="27" t="s">
        <v>142</v>
      </c>
      <c r="D173" s="45">
        <v>20</v>
      </c>
      <c r="E173" s="28">
        <v>5</v>
      </c>
      <c r="F173" s="21">
        <v>2.6394773E-5</v>
      </c>
      <c r="G173" s="21">
        <v>2.6394773E-5</v>
      </c>
      <c r="H173"/>
      <c r="I173"/>
      <c r="J173"/>
      <c r="K173"/>
    </row>
    <row r="174" spans="1:11" x14ac:dyDescent="0.2">
      <c r="A174" s="26" t="s">
        <v>77</v>
      </c>
      <c r="B174" s="27" t="s">
        <v>12</v>
      </c>
      <c r="C174" s="27" t="s">
        <v>142</v>
      </c>
      <c r="D174" s="45">
        <v>20</v>
      </c>
      <c r="E174" s="28">
        <v>6</v>
      </c>
      <c r="F174" s="21">
        <v>2.7359318E-5</v>
      </c>
      <c r="G174" s="21">
        <v>2.7359318E-5</v>
      </c>
      <c r="H174"/>
      <c r="I174"/>
      <c r="J174"/>
      <c r="K174"/>
    </row>
    <row r="175" spans="1:11" x14ac:dyDescent="0.2">
      <c r="A175" s="26" t="s">
        <v>77</v>
      </c>
      <c r="B175" s="27" t="s">
        <v>12</v>
      </c>
      <c r="C175" s="27" t="s">
        <v>142</v>
      </c>
      <c r="D175" s="45">
        <v>20</v>
      </c>
      <c r="E175" s="28">
        <v>7</v>
      </c>
      <c r="F175" s="21">
        <v>2.7103878999999999E-5</v>
      </c>
      <c r="G175" s="21">
        <v>2.7103878999999999E-5</v>
      </c>
      <c r="H175"/>
      <c r="I175"/>
      <c r="J175"/>
      <c r="K175"/>
    </row>
    <row r="176" spans="1:11" x14ac:dyDescent="0.2">
      <c r="A176" s="26" t="s">
        <v>77</v>
      </c>
      <c r="B176" s="27" t="s">
        <v>12</v>
      </c>
      <c r="C176" s="27" t="s">
        <v>142</v>
      </c>
      <c r="D176" s="45">
        <v>20</v>
      </c>
      <c r="E176" s="28">
        <v>8</v>
      </c>
      <c r="F176" s="21">
        <v>2.6542771999999999E-5</v>
      </c>
      <c r="G176" s="21">
        <v>2.6542771999999999E-5</v>
      </c>
      <c r="H176"/>
      <c r="I176"/>
      <c r="J176"/>
      <c r="K176"/>
    </row>
    <row r="177" spans="1:11" x14ac:dyDescent="0.2">
      <c r="A177" s="26" t="s">
        <v>77</v>
      </c>
      <c r="B177" s="27" t="s">
        <v>12</v>
      </c>
      <c r="C177" s="27" t="s">
        <v>142</v>
      </c>
      <c r="D177" s="45">
        <v>20</v>
      </c>
      <c r="E177" s="28">
        <v>9</v>
      </c>
      <c r="F177" s="21">
        <v>2.5741581999999998E-5</v>
      </c>
      <c r="G177" s="21">
        <v>2.5741581999999998E-5</v>
      </c>
      <c r="H177"/>
      <c r="I177"/>
      <c r="J177"/>
      <c r="K177"/>
    </row>
    <row r="178" spans="1:11" x14ac:dyDescent="0.2">
      <c r="A178" s="26" t="s">
        <v>77</v>
      </c>
      <c r="B178" s="27" t="s">
        <v>12</v>
      </c>
      <c r="C178" s="27" t="s">
        <v>142</v>
      </c>
      <c r="D178" s="45">
        <v>20</v>
      </c>
      <c r="E178" s="28">
        <v>10</v>
      </c>
      <c r="F178" s="21">
        <v>2.4743837999999999E-5</v>
      </c>
      <c r="G178" s="21">
        <v>2.4743837999999999E-5</v>
      </c>
      <c r="H178"/>
      <c r="I178"/>
      <c r="J178"/>
      <c r="K178"/>
    </row>
    <row r="179" spans="1:11" x14ac:dyDescent="0.2">
      <c r="A179" s="26" t="s">
        <v>77</v>
      </c>
      <c r="B179" s="27" t="s">
        <v>12</v>
      </c>
      <c r="C179" s="27" t="s">
        <v>142</v>
      </c>
      <c r="D179" s="45">
        <v>20</v>
      </c>
      <c r="E179" s="28">
        <v>11</v>
      </c>
      <c r="F179" s="21">
        <v>2.5508035999999999E-5</v>
      </c>
      <c r="G179" s="21">
        <v>2.5508035999999999E-5</v>
      </c>
      <c r="H179"/>
      <c r="I179"/>
      <c r="J179"/>
      <c r="K179"/>
    </row>
    <row r="180" spans="1:11" x14ac:dyDescent="0.2">
      <c r="A180" s="26" t="s">
        <v>77</v>
      </c>
      <c r="B180" s="27" t="s">
        <v>12</v>
      </c>
      <c r="C180" s="27" t="s">
        <v>142</v>
      </c>
      <c r="D180" s="45">
        <v>20</v>
      </c>
      <c r="E180" s="28">
        <v>12</v>
      </c>
      <c r="F180" s="21">
        <v>2.4917674999999999E-5</v>
      </c>
      <c r="G180" s="21">
        <v>2.4917674999999999E-5</v>
      </c>
      <c r="H180"/>
      <c r="I180"/>
      <c r="J180"/>
      <c r="K180"/>
    </row>
    <row r="181" spans="1:11" x14ac:dyDescent="0.2">
      <c r="A181" s="26" t="s">
        <v>77</v>
      </c>
      <c r="B181" s="27" t="s">
        <v>12</v>
      </c>
      <c r="C181" s="27" t="s">
        <v>142</v>
      </c>
      <c r="D181" s="45">
        <v>20</v>
      </c>
      <c r="E181" s="28">
        <v>13</v>
      </c>
      <c r="F181" s="21">
        <v>2.5547497000000001E-5</v>
      </c>
      <c r="G181" s="21">
        <v>2.5547497000000001E-5</v>
      </c>
      <c r="H181"/>
      <c r="I181"/>
      <c r="J181"/>
      <c r="K181"/>
    </row>
    <row r="182" spans="1:11" x14ac:dyDescent="0.2">
      <c r="A182" s="26" t="s">
        <v>77</v>
      </c>
      <c r="B182" s="27" t="s">
        <v>12</v>
      </c>
      <c r="C182" s="27" t="s">
        <v>142</v>
      </c>
      <c r="D182" s="45">
        <v>20</v>
      </c>
      <c r="E182" s="28">
        <v>14</v>
      </c>
      <c r="F182" s="21">
        <v>2.5673658E-5</v>
      </c>
      <c r="G182" s="21">
        <v>2.5673658E-5</v>
      </c>
      <c r="H182"/>
      <c r="I182"/>
      <c r="J182"/>
      <c r="K182"/>
    </row>
    <row r="183" spans="1:11" x14ac:dyDescent="0.2">
      <c r="A183" s="26" t="s">
        <v>77</v>
      </c>
      <c r="B183" s="27" t="s">
        <v>12</v>
      </c>
      <c r="C183" s="27" t="s">
        <v>142</v>
      </c>
      <c r="D183" s="45">
        <v>20</v>
      </c>
      <c r="E183" s="28">
        <v>15</v>
      </c>
      <c r="F183" s="21">
        <v>2.5547005000000002E-5</v>
      </c>
      <c r="G183" s="21">
        <v>2.5547005000000002E-5</v>
      </c>
      <c r="H183"/>
      <c r="I183"/>
      <c r="J183"/>
      <c r="K183"/>
    </row>
    <row r="184" spans="1:11" x14ac:dyDescent="0.2">
      <c r="A184" s="26" t="s">
        <v>77</v>
      </c>
      <c r="B184" s="27" t="s">
        <v>12</v>
      </c>
      <c r="C184" s="27" t="s">
        <v>142</v>
      </c>
      <c r="D184" s="45">
        <v>20</v>
      </c>
      <c r="E184" s="28">
        <v>16</v>
      </c>
      <c r="F184" s="21">
        <v>2.4928306E-5</v>
      </c>
      <c r="G184" s="21">
        <v>2.4928306E-5</v>
      </c>
      <c r="H184"/>
      <c r="I184"/>
      <c r="J184"/>
      <c r="K184"/>
    </row>
    <row r="185" spans="1:11" x14ac:dyDescent="0.2">
      <c r="A185" s="26" t="s">
        <v>77</v>
      </c>
      <c r="B185" s="27" t="s">
        <v>13</v>
      </c>
      <c r="C185" s="27" t="s">
        <v>142</v>
      </c>
      <c r="D185" s="45">
        <v>20</v>
      </c>
      <c r="E185" s="28">
        <v>1</v>
      </c>
      <c r="F185" s="21">
        <v>4.1400521000000002E-5</v>
      </c>
      <c r="G185" s="21">
        <v>4.1400521000000002E-5</v>
      </c>
      <c r="H185"/>
      <c r="I185"/>
      <c r="J185"/>
      <c r="K185"/>
    </row>
    <row r="186" spans="1:11" x14ac:dyDescent="0.2">
      <c r="A186" s="26" t="s">
        <v>77</v>
      </c>
      <c r="B186" s="27" t="s">
        <v>13</v>
      </c>
      <c r="C186" s="27" t="s">
        <v>142</v>
      </c>
      <c r="D186" s="45">
        <v>20</v>
      </c>
      <c r="E186" s="28">
        <v>2</v>
      </c>
      <c r="F186" s="21">
        <v>4.1603526E-5</v>
      </c>
      <c r="G186" s="21">
        <v>4.1603526E-5</v>
      </c>
      <c r="H186"/>
      <c r="I186"/>
      <c r="J186"/>
      <c r="K186"/>
    </row>
    <row r="187" spans="1:11" x14ac:dyDescent="0.2">
      <c r="A187" s="26" t="s">
        <v>77</v>
      </c>
      <c r="B187" s="27" t="s">
        <v>13</v>
      </c>
      <c r="C187" s="27" t="s">
        <v>142</v>
      </c>
      <c r="D187" s="45">
        <v>20</v>
      </c>
      <c r="E187" s="28">
        <v>3</v>
      </c>
      <c r="F187" s="21">
        <v>4.2226535999999998E-5</v>
      </c>
      <c r="G187" s="21">
        <v>4.2226535999999998E-5</v>
      </c>
      <c r="H187"/>
      <c r="I187"/>
      <c r="J187"/>
      <c r="K187"/>
    </row>
    <row r="188" spans="1:11" x14ac:dyDescent="0.2">
      <c r="A188" s="26" t="s">
        <v>77</v>
      </c>
      <c r="B188" s="27" t="s">
        <v>13</v>
      </c>
      <c r="C188" s="27" t="s">
        <v>142</v>
      </c>
      <c r="D188" s="45">
        <v>20</v>
      </c>
      <c r="E188" s="28">
        <v>4</v>
      </c>
      <c r="F188" s="21">
        <v>4.1970622999999997E-5</v>
      </c>
      <c r="G188" s="21">
        <v>4.1970622999999997E-5</v>
      </c>
      <c r="H188"/>
      <c r="I188"/>
      <c r="J188"/>
      <c r="K188"/>
    </row>
    <row r="189" spans="1:11" x14ac:dyDescent="0.2">
      <c r="A189" s="26" t="s">
        <v>77</v>
      </c>
      <c r="B189" s="27" t="s">
        <v>13</v>
      </c>
      <c r="C189" s="27" t="s">
        <v>142</v>
      </c>
      <c r="D189" s="45">
        <v>20</v>
      </c>
      <c r="E189" s="28">
        <v>5</v>
      </c>
      <c r="F189" s="21">
        <v>4.1498253E-5</v>
      </c>
      <c r="G189" s="21">
        <v>4.1498253E-5</v>
      </c>
      <c r="H189"/>
      <c r="I189"/>
      <c r="J189"/>
      <c r="K189"/>
    </row>
    <row r="190" spans="1:11" x14ac:dyDescent="0.2">
      <c r="A190" s="26" t="s">
        <v>77</v>
      </c>
      <c r="B190" s="27" t="s">
        <v>13</v>
      </c>
      <c r="C190" s="27" t="s">
        <v>142</v>
      </c>
      <c r="D190" s="45">
        <v>20</v>
      </c>
      <c r="E190" s="28">
        <v>6</v>
      </c>
      <c r="F190" s="21">
        <v>4.2005801E-5</v>
      </c>
      <c r="G190" s="21">
        <v>4.2005801E-5</v>
      </c>
      <c r="H190"/>
      <c r="I190"/>
      <c r="J190"/>
      <c r="K190"/>
    </row>
    <row r="191" spans="1:11" x14ac:dyDescent="0.2">
      <c r="A191" s="26" t="s">
        <v>77</v>
      </c>
      <c r="B191" s="27" t="s">
        <v>13</v>
      </c>
      <c r="C191" s="27" t="s">
        <v>142</v>
      </c>
      <c r="D191" s="45">
        <v>20</v>
      </c>
      <c r="E191" s="28">
        <v>7</v>
      </c>
      <c r="F191" s="21">
        <v>4.0908397000000001E-5</v>
      </c>
      <c r="G191" s="21">
        <v>4.0908397000000001E-5</v>
      </c>
      <c r="H191"/>
      <c r="I191"/>
      <c r="J191"/>
      <c r="K191"/>
    </row>
    <row r="192" spans="1:11" x14ac:dyDescent="0.2">
      <c r="A192" s="26" t="s">
        <v>77</v>
      </c>
      <c r="B192" s="27" t="s">
        <v>13</v>
      </c>
      <c r="C192" s="27" t="s">
        <v>142</v>
      </c>
      <c r="D192" s="45">
        <v>20</v>
      </c>
      <c r="E192" s="28">
        <v>8</v>
      </c>
      <c r="F192" s="21">
        <v>4.1341421000000001E-5</v>
      </c>
      <c r="G192" s="21">
        <v>4.1341421000000001E-5</v>
      </c>
      <c r="H192"/>
      <c r="I192"/>
      <c r="J192"/>
      <c r="K192"/>
    </row>
    <row r="193" spans="1:11" x14ac:dyDescent="0.2">
      <c r="A193" s="26" t="s">
        <v>77</v>
      </c>
      <c r="B193" s="27" t="s">
        <v>13</v>
      </c>
      <c r="C193" s="27" t="s">
        <v>142</v>
      </c>
      <c r="D193" s="45">
        <v>20</v>
      </c>
      <c r="E193" s="28">
        <v>9</v>
      </c>
      <c r="F193" s="21">
        <v>3.9108172000000003E-5</v>
      </c>
      <c r="G193" s="21">
        <v>3.9108172000000003E-5</v>
      </c>
      <c r="H193"/>
      <c r="I193"/>
      <c r="J193"/>
      <c r="K193"/>
    </row>
    <row r="194" spans="1:11" x14ac:dyDescent="0.2">
      <c r="A194" s="26" t="s">
        <v>77</v>
      </c>
      <c r="B194" s="27" t="s">
        <v>13</v>
      </c>
      <c r="C194" s="27" t="s">
        <v>142</v>
      </c>
      <c r="D194" s="45">
        <v>20</v>
      </c>
      <c r="E194" s="28">
        <v>10</v>
      </c>
      <c r="F194" s="21">
        <v>3.8712321999999999E-5</v>
      </c>
      <c r="G194" s="21">
        <v>3.8712321999999999E-5</v>
      </c>
      <c r="H194"/>
      <c r="I194"/>
      <c r="J194"/>
      <c r="K194"/>
    </row>
    <row r="195" spans="1:11" x14ac:dyDescent="0.2">
      <c r="A195" s="26" t="s">
        <v>77</v>
      </c>
      <c r="B195" s="27" t="s">
        <v>13</v>
      </c>
      <c r="C195" s="27" t="s">
        <v>142</v>
      </c>
      <c r="D195" s="45">
        <v>20</v>
      </c>
      <c r="E195" s="28">
        <v>11</v>
      </c>
      <c r="F195" s="21">
        <v>3.9379592999999999E-5</v>
      </c>
      <c r="G195" s="21">
        <v>3.9379592999999999E-5</v>
      </c>
      <c r="H195"/>
      <c r="I195"/>
      <c r="J195"/>
      <c r="K195"/>
    </row>
    <row r="196" spans="1:11" x14ac:dyDescent="0.2">
      <c r="A196" s="26" t="s">
        <v>77</v>
      </c>
      <c r="B196" s="27" t="s">
        <v>13</v>
      </c>
      <c r="C196" s="27" t="s">
        <v>142</v>
      </c>
      <c r="D196" s="45">
        <v>20</v>
      </c>
      <c r="E196" s="28">
        <v>12</v>
      </c>
      <c r="F196" s="21">
        <v>3.8975649999999997E-5</v>
      </c>
      <c r="G196" s="21">
        <v>3.8975649999999997E-5</v>
      </c>
      <c r="H196"/>
      <c r="I196"/>
      <c r="J196"/>
      <c r="K196"/>
    </row>
    <row r="197" spans="1:11" x14ac:dyDescent="0.2">
      <c r="A197" s="26" t="s">
        <v>77</v>
      </c>
      <c r="B197" s="27" t="s">
        <v>13</v>
      </c>
      <c r="C197" s="27" t="s">
        <v>142</v>
      </c>
      <c r="D197" s="45">
        <v>20</v>
      </c>
      <c r="E197" s="28">
        <v>13</v>
      </c>
      <c r="F197" s="21">
        <v>3.9549345000000001E-5</v>
      </c>
      <c r="G197" s="21">
        <v>3.9549345000000001E-5</v>
      </c>
      <c r="H197"/>
      <c r="I197"/>
      <c r="J197"/>
      <c r="K197"/>
    </row>
    <row r="198" spans="1:11" x14ac:dyDescent="0.2">
      <c r="A198" s="26" t="s">
        <v>77</v>
      </c>
      <c r="B198" s="27" t="s">
        <v>13</v>
      </c>
      <c r="C198" s="27" t="s">
        <v>142</v>
      </c>
      <c r="D198" s="45">
        <v>20</v>
      </c>
      <c r="E198" s="28">
        <v>14</v>
      </c>
      <c r="F198" s="21">
        <v>3.9162178999999998E-5</v>
      </c>
      <c r="G198" s="21">
        <v>3.9162178999999998E-5</v>
      </c>
      <c r="H198"/>
      <c r="I198"/>
      <c r="J198"/>
      <c r="K198"/>
    </row>
    <row r="199" spans="1:11" x14ac:dyDescent="0.2">
      <c r="A199" s="26" t="s">
        <v>77</v>
      </c>
      <c r="B199" s="27" t="s">
        <v>13</v>
      </c>
      <c r="C199" s="27" t="s">
        <v>142</v>
      </c>
      <c r="D199" s="45">
        <v>20</v>
      </c>
      <c r="E199" s="28">
        <v>15</v>
      </c>
      <c r="F199" s="21">
        <v>3.9413104000000001E-5</v>
      </c>
      <c r="G199" s="21">
        <v>3.9413104000000001E-5</v>
      </c>
      <c r="H199"/>
      <c r="I199"/>
      <c r="J199"/>
      <c r="K199"/>
    </row>
    <row r="200" spans="1:11" x14ac:dyDescent="0.2">
      <c r="A200" s="26" t="s">
        <v>77</v>
      </c>
      <c r="B200" s="27" t="s">
        <v>13</v>
      </c>
      <c r="C200" s="27" t="s">
        <v>142</v>
      </c>
      <c r="D200" s="45">
        <v>20</v>
      </c>
      <c r="E200" s="28">
        <v>16</v>
      </c>
      <c r="F200" s="21">
        <v>3.8919418999999997E-5</v>
      </c>
      <c r="G200" s="21">
        <v>3.8919418999999997E-5</v>
      </c>
      <c r="H200"/>
      <c r="I200"/>
      <c r="J200"/>
      <c r="K200"/>
    </row>
    <row r="201" spans="1:11" x14ac:dyDescent="0.2">
      <c r="A201" s="26" t="s">
        <v>77</v>
      </c>
      <c r="B201" s="27" t="s">
        <v>12</v>
      </c>
      <c r="C201" s="27" t="s">
        <v>142</v>
      </c>
      <c r="D201" s="45">
        <v>26</v>
      </c>
      <c r="E201" s="28">
        <v>1</v>
      </c>
      <c r="F201" s="21">
        <v>6.1245428999999994E-5</v>
      </c>
      <c r="G201" s="21">
        <v>6.1245428999999994E-5</v>
      </c>
      <c r="H201"/>
      <c r="I201"/>
      <c r="J201"/>
      <c r="K201"/>
    </row>
    <row r="202" spans="1:11" x14ac:dyDescent="0.2">
      <c r="A202" s="26" t="s">
        <v>77</v>
      </c>
      <c r="B202" s="27" t="s">
        <v>12</v>
      </c>
      <c r="C202" s="27" t="s">
        <v>142</v>
      </c>
      <c r="D202" s="45">
        <v>26</v>
      </c>
      <c r="E202" s="28">
        <v>2</v>
      </c>
      <c r="F202" s="21">
        <v>6.1725596E-5</v>
      </c>
      <c r="G202" s="21">
        <v>6.1725596E-5</v>
      </c>
      <c r="H202"/>
      <c r="I202"/>
      <c r="J202"/>
      <c r="K202"/>
    </row>
    <row r="203" spans="1:11" x14ac:dyDescent="0.2">
      <c r="A203" s="26" t="s">
        <v>77</v>
      </c>
      <c r="B203" s="27" t="s">
        <v>12</v>
      </c>
      <c r="C203" s="27" t="s">
        <v>142</v>
      </c>
      <c r="D203" s="45">
        <v>26</v>
      </c>
      <c r="E203" s="28">
        <v>3</v>
      </c>
      <c r="F203" s="21">
        <v>6.1567739999999999E-5</v>
      </c>
      <c r="G203" s="21">
        <v>6.1567739999999999E-5</v>
      </c>
      <c r="H203"/>
      <c r="I203"/>
      <c r="J203"/>
      <c r="K203"/>
    </row>
    <row r="204" spans="1:11" x14ac:dyDescent="0.2">
      <c r="A204" s="26" t="s">
        <v>77</v>
      </c>
      <c r="B204" s="27" t="s">
        <v>12</v>
      </c>
      <c r="C204" s="27" t="s">
        <v>142</v>
      </c>
      <c r="D204" s="45">
        <v>26</v>
      </c>
      <c r="E204" s="28">
        <v>4</v>
      </c>
      <c r="F204" s="21">
        <v>6.1460283000000005E-5</v>
      </c>
      <c r="G204" s="21">
        <v>6.1460283000000005E-5</v>
      </c>
      <c r="H204"/>
      <c r="I204"/>
      <c r="J204"/>
      <c r="K204"/>
    </row>
    <row r="205" spans="1:11" x14ac:dyDescent="0.2">
      <c r="A205" s="26" t="s">
        <v>77</v>
      </c>
      <c r="B205" s="27" t="s">
        <v>12</v>
      </c>
      <c r="C205" s="27" t="s">
        <v>142</v>
      </c>
      <c r="D205" s="45">
        <v>26</v>
      </c>
      <c r="E205" s="28">
        <v>5</v>
      </c>
      <c r="F205" s="21">
        <v>6.1717761999999997E-5</v>
      </c>
      <c r="G205" s="21">
        <v>6.1717761999999997E-5</v>
      </c>
      <c r="H205"/>
      <c r="I205"/>
      <c r="J205"/>
      <c r="K205"/>
    </row>
    <row r="206" spans="1:11" x14ac:dyDescent="0.2">
      <c r="A206" s="26" t="s">
        <v>77</v>
      </c>
      <c r="B206" s="27" t="s">
        <v>12</v>
      </c>
      <c r="C206" s="27" t="s">
        <v>142</v>
      </c>
      <c r="D206" s="45">
        <v>26</v>
      </c>
      <c r="E206" s="28">
        <v>6</v>
      </c>
      <c r="F206" s="21">
        <v>6.1308305000000004E-5</v>
      </c>
      <c r="G206" s="21">
        <v>6.1308305000000004E-5</v>
      </c>
      <c r="H206"/>
      <c r="I206"/>
      <c r="J206"/>
      <c r="K206"/>
    </row>
    <row r="207" spans="1:11" x14ac:dyDescent="0.2">
      <c r="A207" s="26" t="s">
        <v>77</v>
      </c>
      <c r="B207" s="27" t="s">
        <v>12</v>
      </c>
      <c r="C207" s="27" t="s">
        <v>142</v>
      </c>
      <c r="D207" s="45">
        <v>26</v>
      </c>
      <c r="E207" s="28">
        <v>7</v>
      </c>
      <c r="F207" s="21">
        <v>6.1285916000000006E-5</v>
      </c>
      <c r="G207" s="21">
        <v>6.1285916000000006E-5</v>
      </c>
      <c r="H207"/>
      <c r="I207"/>
      <c r="J207"/>
      <c r="K207"/>
    </row>
    <row r="208" spans="1:11" x14ac:dyDescent="0.2">
      <c r="A208" s="26" t="s">
        <v>77</v>
      </c>
      <c r="B208" s="27" t="s">
        <v>12</v>
      </c>
      <c r="C208" s="27" t="s">
        <v>142</v>
      </c>
      <c r="D208" s="45">
        <v>26</v>
      </c>
      <c r="E208" s="28">
        <v>8</v>
      </c>
      <c r="F208" s="21">
        <v>6.0711500999999999E-5</v>
      </c>
      <c r="G208" s="21">
        <v>6.0711500999999999E-5</v>
      </c>
      <c r="H208"/>
      <c r="I208"/>
      <c r="J208"/>
      <c r="K208"/>
    </row>
    <row r="209" spans="1:11" x14ac:dyDescent="0.2">
      <c r="A209" s="26" t="s">
        <v>77</v>
      </c>
      <c r="B209" s="27" t="s">
        <v>12</v>
      </c>
      <c r="C209" s="27" t="s">
        <v>142</v>
      </c>
      <c r="D209" s="45">
        <v>26</v>
      </c>
      <c r="E209" s="28">
        <v>9</v>
      </c>
      <c r="F209" s="21">
        <v>5.7533915999999999E-5</v>
      </c>
      <c r="G209" s="21">
        <v>5.7533915999999999E-5</v>
      </c>
      <c r="H209"/>
      <c r="I209"/>
      <c r="J209"/>
      <c r="K209"/>
    </row>
    <row r="210" spans="1:11" x14ac:dyDescent="0.2">
      <c r="A210" s="26" t="s">
        <v>77</v>
      </c>
      <c r="B210" s="27" t="s">
        <v>12</v>
      </c>
      <c r="C210" s="27" t="s">
        <v>142</v>
      </c>
      <c r="D210" s="45">
        <v>26</v>
      </c>
      <c r="E210" s="28">
        <v>10</v>
      </c>
      <c r="F210" s="21">
        <v>5.7255374999999999E-5</v>
      </c>
      <c r="G210" s="21">
        <v>5.7255374999999999E-5</v>
      </c>
      <c r="H210"/>
      <c r="I210"/>
      <c r="J210"/>
      <c r="K210"/>
    </row>
    <row r="211" spans="1:11" x14ac:dyDescent="0.2">
      <c r="A211" s="26" t="s">
        <v>77</v>
      </c>
      <c r="B211" s="27" t="s">
        <v>12</v>
      </c>
      <c r="C211" s="27" t="s">
        <v>142</v>
      </c>
      <c r="D211" s="45">
        <v>26</v>
      </c>
      <c r="E211" s="28">
        <v>11</v>
      </c>
      <c r="F211" s="21">
        <v>5.7034896999999997E-5</v>
      </c>
      <c r="G211" s="21">
        <v>5.7034896999999997E-5</v>
      </c>
      <c r="H211"/>
      <c r="I211"/>
      <c r="J211"/>
      <c r="K211"/>
    </row>
    <row r="212" spans="1:11" x14ac:dyDescent="0.2">
      <c r="A212" s="26" t="s">
        <v>77</v>
      </c>
      <c r="B212" s="27" t="s">
        <v>12</v>
      </c>
      <c r="C212" s="27" t="s">
        <v>142</v>
      </c>
      <c r="D212" s="45">
        <v>26</v>
      </c>
      <c r="E212" s="28">
        <v>12</v>
      </c>
      <c r="F212" s="21">
        <v>5.7484575E-5</v>
      </c>
      <c r="G212" s="21">
        <v>5.7484575E-5</v>
      </c>
      <c r="H212"/>
      <c r="I212"/>
      <c r="J212"/>
      <c r="K212"/>
    </row>
    <row r="213" spans="1:11" x14ac:dyDescent="0.2">
      <c r="A213" s="26" t="s">
        <v>77</v>
      </c>
      <c r="B213" s="27" t="s">
        <v>12</v>
      </c>
      <c r="C213" s="27" t="s">
        <v>142</v>
      </c>
      <c r="D213" s="45">
        <v>26</v>
      </c>
      <c r="E213" s="28">
        <v>13</v>
      </c>
      <c r="F213" s="21">
        <v>5.7875314000000003E-5</v>
      </c>
      <c r="G213" s="21">
        <v>5.7875314000000003E-5</v>
      </c>
      <c r="H213"/>
      <c r="I213"/>
      <c r="J213"/>
      <c r="K213"/>
    </row>
    <row r="214" spans="1:11" x14ac:dyDescent="0.2">
      <c r="A214" s="26" t="s">
        <v>77</v>
      </c>
      <c r="B214" s="27" t="s">
        <v>12</v>
      </c>
      <c r="C214" s="27" t="s">
        <v>142</v>
      </c>
      <c r="D214" s="45">
        <v>26</v>
      </c>
      <c r="E214" s="28">
        <v>14</v>
      </c>
      <c r="F214" s="21">
        <v>5.7620157999999999E-5</v>
      </c>
      <c r="G214" s="21">
        <v>5.7620157999999999E-5</v>
      </c>
      <c r="H214"/>
      <c r="I214"/>
      <c r="J214"/>
      <c r="K214"/>
    </row>
    <row r="215" spans="1:11" x14ac:dyDescent="0.2">
      <c r="A215" s="26" t="s">
        <v>77</v>
      </c>
      <c r="B215" s="27" t="s">
        <v>12</v>
      </c>
      <c r="C215" s="27" t="s">
        <v>142</v>
      </c>
      <c r="D215" s="45">
        <v>26</v>
      </c>
      <c r="E215" s="28">
        <v>15</v>
      </c>
      <c r="F215" s="21">
        <v>5.7761199999999998E-5</v>
      </c>
      <c r="G215" s="21">
        <v>5.7761199999999998E-5</v>
      </c>
      <c r="H215"/>
      <c r="I215"/>
      <c r="J215"/>
      <c r="K215"/>
    </row>
    <row r="216" spans="1:11" x14ac:dyDescent="0.2">
      <c r="A216" s="26" t="s">
        <v>77</v>
      </c>
      <c r="B216" s="27" t="s">
        <v>12</v>
      </c>
      <c r="C216" s="27" t="s">
        <v>142</v>
      </c>
      <c r="D216" s="45">
        <v>26</v>
      </c>
      <c r="E216" s="28">
        <v>16</v>
      </c>
      <c r="F216" s="21">
        <v>5.7295166E-5</v>
      </c>
      <c r="G216" s="21">
        <v>5.7295166E-5</v>
      </c>
      <c r="H216"/>
      <c r="I216"/>
      <c r="J216"/>
      <c r="K216"/>
    </row>
    <row r="217" spans="1:11" x14ac:dyDescent="0.2">
      <c r="A217" s="26" t="s">
        <v>77</v>
      </c>
      <c r="B217" s="27" t="s">
        <v>13</v>
      </c>
      <c r="C217" s="27" t="s">
        <v>142</v>
      </c>
      <c r="D217" s="45">
        <v>26</v>
      </c>
      <c r="E217" s="28">
        <v>1</v>
      </c>
      <c r="F217" s="21">
        <v>5.8870525E-5</v>
      </c>
      <c r="G217" s="21">
        <v>5.8870525E-5</v>
      </c>
      <c r="H217"/>
      <c r="I217"/>
      <c r="J217"/>
      <c r="K217"/>
    </row>
    <row r="218" spans="1:11" x14ac:dyDescent="0.2">
      <c r="A218" s="26" t="s">
        <v>77</v>
      </c>
      <c r="B218" s="27" t="s">
        <v>13</v>
      </c>
      <c r="C218" s="27" t="s">
        <v>142</v>
      </c>
      <c r="D218" s="45">
        <v>26</v>
      </c>
      <c r="E218" s="28">
        <v>2</v>
      </c>
      <c r="F218" s="21">
        <v>5.9471736E-5</v>
      </c>
      <c r="G218" s="21">
        <v>5.9471736E-5</v>
      </c>
      <c r="H218"/>
      <c r="I218"/>
      <c r="J218"/>
      <c r="K218"/>
    </row>
    <row r="219" spans="1:11" x14ac:dyDescent="0.2">
      <c r="A219" s="26" t="s">
        <v>77</v>
      </c>
      <c r="B219" s="27" t="s">
        <v>13</v>
      </c>
      <c r="C219" s="27" t="s">
        <v>142</v>
      </c>
      <c r="D219" s="45">
        <v>26</v>
      </c>
      <c r="E219" s="28">
        <v>3</v>
      </c>
      <c r="F219" s="21">
        <v>5.7595205000000001E-5</v>
      </c>
      <c r="G219" s="21">
        <v>5.7595205000000001E-5</v>
      </c>
      <c r="H219"/>
      <c r="I219"/>
      <c r="J219"/>
      <c r="K219"/>
    </row>
    <row r="220" spans="1:11" x14ac:dyDescent="0.2">
      <c r="A220" s="26" t="s">
        <v>77</v>
      </c>
      <c r="B220" s="27" t="s">
        <v>13</v>
      </c>
      <c r="C220" s="27" t="s">
        <v>142</v>
      </c>
      <c r="D220" s="45">
        <v>26</v>
      </c>
      <c r="E220" s="28">
        <v>4</v>
      </c>
      <c r="F220" s="21">
        <v>5.8369489999999997E-5</v>
      </c>
      <c r="G220" s="21">
        <v>5.8369489999999997E-5</v>
      </c>
      <c r="H220"/>
      <c r="I220"/>
      <c r="J220"/>
      <c r="K220"/>
    </row>
    <row r="221" spans="1:11" x14ac:dyDescent="0.2">
      <c r="A221" s="26" t="s">
        <v>77</v>
      </c>
      <c r="B221" s="27" t="s">
        <v>13</v>
      </c>
      <c r="C221" s="27" t="s">
        <v>142</v>
      </c>
      <c r="D221" s="45">
        <v>26</v>
      </c>
      <c r="E221" s="28">
        <v>5</v>
      </c>
      <c r="F221" s="21">
        <v>5.8807580999999997E-5</v>
      </c>
      <c r="G221" s="21">
        <v>5.8807580999999997E-5</v>
      </c>
      <c r="H221"/>
      <c r="I221"/>
      <c r="J221"/>
      <c r="K221"/>
    </row>
    <row r="222" spans="1:11" x14ac:dyDescent="0.2">
      <c r="A222" s="26" t="s">
        <v>77</v>
      </c>
      <c r="B222" s="27" t="s">
        <v>13</v>
      </c>
      <c r="C222" s="27" t="s">
        <v>142</v>
      </c>
      <c r="D222" s="45">
        <v>26</v>
      </c>
      <c r="E222" s="28">
        <v>6</v>
      </c>
      <c r="F222" s="21">
        <v>5.8572675000000001E-5</v>
      </c>
      <c r="G222" s="21">
        <v>5.8572675000000001E-5</v>
      </c>
      <c r="H222"/>
      <c r="I222"/>
      <c r="J222"/>
      <c r="K222"/>
    </row>
    <row r="223" spans="1:11" x14ac:dyDescent="0.2">
      <c r="A223" s="26" t="s">
        <v>77</v>
      </c>
      <c r="B223" s="27" t="s">
        <v>13</v>
      </c>
      <c r="C223" s="27" t="s">
        <v>142</v>
      </c>
      <c r="D223" s="45">
        <v>26</v>
      </c>
      <c r="E223" s="28">
        <v>7</v>
      </c>
      <c r="F223" s="21">
        <v>5.9224376000000003E-5</v>
      </c>
      <c r="G223" s="21">
        <v>5.9224376000000003E-5</v>
      </c>
      <c r="H223"/>
      <c r="I223"/>
      <c r="J223"/>
      <c r="K223"/>
    </row>
    <row r="224" spans="1:11" x14ac:dyDescent="0.2">
      <c r="A224" s="26" t="s">
        <v>77</v>
      </c>
      <c r="B224" s="27" t="s">
        <v>13</v>
      </c>
      <c r="C224" s="27" t="s">
        <v>142</v>
      </c>
      <c r="D224" s="45">
        <v>26</v>
      </c>
      <c r="E224" s="28">
        <v>8</v>
      </c>
      <c r="F224" s="21">
        <v>6.0736702000000003E-5</v>
      </c>
      <c r="G224" s="21">
        <v>6.0736702000000003E-5</v>
      </c>
      <c r="H224"/>
      <c r="I224"/>
      <c r="J224"/>
      <c r="K224"/>
    </row>
    <row r="225" spans="1:11" x14ac:dyDescent="0.2">
      <c r="A225" s="26" t="s">
        <v>77</v>
      </c>
      <c r="B225" s="27" t="s">
        <v>13</v>
      </c>
      <c r="C225" s="27" t="s">
        <v>142</v>
      </c>
      <c r="D225" s="45">
        <v>26</v>
      </c>
      <c r="E225" s="28">
        <v>9</v>
      </c>
      <c r="F225" s="21">
        <v>6.2520622999999995E-5</v>
      </c>
      <c r="G225" s="21">
        <v>6.2520622999999995E-5</v>
      </c>
      <c r="H225"/>
      <c r="I225"/>
      <c r="J225"/>
      <c r="K225"/>
    </row>
    <row r="226" spans="1:11" x14ac:dyDescent="0.2">
      <c r="A226" s="26" t="s">
        <v>77</v>
      </c>
      <c r="B226" s="27" t="s">
        <v>13</v>
      </c>
      <c r="C226" s="27" t="s">
        <v>142</v>
      </c>
      <c r="D226" s="45">
        <v>26</v>
      </c>
      <c r="E226" s="28">
        <v>10</v>
      </c>
      <c r="F226" s="21">
        <v>6.2861968999999997E-5</v>
      </c>
      <c r="G226" s="21">
        <v>6.2861968999999997E-5</v>
      </c>
      <c r="H226"/>
      <c r="I226"/>
      <c r="J226"/>
      <c r="K226"/>
    </row>
    <row r="227" spans="1:11" x14ac:dyDescent="0.2">
      <c r="A227" s="26" t="s">
        <v>77</v>
      </c>
      <c r="B227" s="27" t="s">
        <v>13</v>
      </c>
      <c r="C227" s="27" t="s">
        <v>142</v>
      </c>
      <c r="D227" s="45">
        <v>26</v>
      </c>
      <c r="E227" s="28">
        <v>11</v>
      </c>
      <c r="F227" s="21">
        <v>6.2577425000000003E-5</v>
      </c>
      <c r="G227" s="21">
        <v>6.2577425000000003E-5</v>
      </c>
      <c r="H227"/>
      <c r="I227"/>
      <c r="J227"/>
      <c r="K227"/>
    </row>
    <row r="228" spans="1:11" x14ac:dyDescent="0.2">
      <c r="A228" s="26" t="s">
        <v>77</v>
      </c>
      <c r="B228" s="27" t="s">
        <v>13</v>
      </c>
      <c r="C228" s="27" t="s">
        <v>142</v>
      </c>
      <c r="D228" s="45">
        <v>26</v>
      </c>
      <c r="E228" s="28">
        <v>12</v>
      </c>
      <c r="F228" s="21">
        <v>6.4038626000000005E-5</v>
      </c>
      <c r="G228" s="21">
        <v>6.4038626000000005E-5</v>
      </c>
      <c r="H228"/>
      <c r="I228"/>
      <c r="J228"/>
      <c r="K228"/>
    </row>
    <row r="229" spans="1:11" x14ac:dyDescent="0.2">
      <c r="A229" s="26" t="s">
        <v>77</v>
      </c>
      <c r="B229" s="27" t="s">
        <v>13</v>
      </c>
      <c r="C229" s="27" t="s">
        <v>142</v>
      </c>
      <c r="D229" s="45">
        <v>26</v>
      </c>
      <c r="E229" s="28">
        <v>13</v>
      </c>
      <c r="F229" s="21">
        <v>6.5997135999999997E-5</v>
      </c>
      <c r="G229" s="21">
        <v>6.5997135999999997E-5</v>
      </c>
      <c r="H229"/>
      <c r="I229"/>
      <c r="J229"/>
      <c r="K229"/>
    </row>
    <row r="230" spans="1:11" x14ac:dyDescent="0.2">
      <c r="A230" s="26" t="s">
        <v>77</v>
      </c>
      <c r="B230" s="27" t="s">
        <v>13</v>
      </c>
      <c r="C230" s="27" t="s">
        <v>142</v>
      </c>
      <c r="D230" s="45">
        <v>26</v>
      </c>
      <c r="E230" s="28">
        <v>14</v>
      </c>
      <c r="F230" s="21">
        <v>6.6824632000000005E-5</v>
      </c>
      <c r="G230" s="21">
        <v>6.6824632000000005E-5</v>
      </c>
      <c r="H230"/>
      <c r="I230"/>
      <c r="J230"/>
      <c r="K230"/>
    </row>
    <row r="231" spans="1:11" x14ac:dyDescent="0.2">
      <c r="A231" s="26" t="s">
        <v>77</v>
      </c>
      <c r="B231" s="27" t="s">
        <v>13</v>
      </c>
      <c r="C231" s="27" t="s">
        <v>142</v>
      </c>
      <c r="D231" s="45">
        <v>26</v>
      </c>
      <c r="E231" s="28">
        <v>15</v>
      </c>
      <c r="F231" s="21">
        <v>6.843765E-5</v>
      </c>
      <c r="G231" s="21">
        <v>6.843765E-5</v>
      </c>
      <c r="H231"/>
      <c r="I231"/>
      <c r="J231"/>
      <c r="K231"/>
    </row>
    <row r="232" spans="1:11" x14ac:dyDescent="0.2">
      <c r="A232" s="26" t="s">
        <v>77</v>
      </c>
      <c r="B232" s="27" t="s">
        <v>13</v>
      </c>
      <c r="C232" s="27" t="s">
        <v>142</v>
      </c>
      <c r="D232" s="45">
        <v>26</v>
      </c>
      <c r="E232" s="28">
        <v>16</v>
      </c>
      <c r="F232" s="21">
        <v>6.7720801000000007E-5</v>
      </c>
      <c r="G232" s="21">
        <v>6.7720801000000007E-5</v>
      </c>
      <c r="H232"/>
      <c r="I232"/>
      <c r="J232"/>
      <c r="K232"/>
    </row>
    <row r="233" spans="1:11" x14ac:dyDescent="0.2">
      <c r="A233" s="26" t="s">
        <v>77</v>
      </c>
      <c r="B233" s="27" t="s">
        <v>12</v>
      </c>
      <c r="C233" s="27" t="s">
        <v>142</v>
      </c>
      <c r="D233" s="45">
        <v>32</v>
      </c>
      <c r="E233" s="28">
        <v>1</v>
      </c>
      <c r="F233" s="21">
        <v>1.3518159999999999E-4</v>
      </c>
      <c r="G233" s="21">
        <v>1.3518159999999999E-4</v>
      </c>
      <c r="H233"/>
      <c r="I233"/>
      <c r="J233"/>
      <c r="K233"/>
    </row>
    <row r="234" spans="1:11" x14ac:dyDescent="0.2">
      <c r="A234" s="26" t="s">
        <v>77</v>
      </c>
      <c r="B234" s="27" t="s">
        <v>12</v>
      </c>
      <c r="C234" s="27" t="s">
        <v>142</v>
      </c>
      <c r="D234" s="45">
        <v>32</v>
      </c>
      <c r="E234" s="28">
        <v>2</v>
      </c>
      <c r="F234" s="21">
        <v>1.3436325E-4</v>
      </c>
      <c r="G234" s="21">
        <v>1.3436325E-4</v>
      </c>
      <c r="H234"/>
      <c r="I234"/>
      <c r="J234"/>
      <c r="K234"/>
    </row>
    <row r="235" spans="1:11" x14ac:dyDescent="0.2">
      <c r="A235" s="26" t="s">
        <v>77</v>
      </c>
      <c r="B235" s="27" t="s">
        <v>12</v>
      </c>
      <c r="C235" s="27" t="s">
        <v>142</v>
      </c>
      <c r="D235" s="45">
        <v>32</v>
      </c>
      <c r="E235" s="28">
        <v>3</v>
      </c>
      <c r="F235" s="21">
        <v>1.3590746999999999E-4</v>
      </c>
      <c r="G235" s="21">
        <v>1.3590746999999999E-4</v>
      </c>
      <c r="H235"/>
      <c r="I235"/>
      <c r="J235"/>
      <c r="K235"/>
    </row>
    <row r="236" spans="1:11" x14ac:dyDescent="0.2">
      <c r="A236" s="26" t="s">
        <v>77</v>
      </c>
      <c r="B236" s="27" t="s">
        <v>12</v>
      </c>
      <c r="C236" s="27" t="s">
        <v>142</v>
      </c>
      <c r="D236" s="45">
        <v>32</v>
      </c>
      <c r="E236" s="28">
        <v>4</v>
      </c>
      <c r="F236" s="21">
        <v>1.3734399999999999E-4</v>
      </c>
      <c r="G236" s="21">
        <v>1.3734399999999999E-4</v>
      </c>
      <c r="H236"/>
      <c r="I236"/>
      <c r="J236"/>
      <c r="K236"/>
    </row>
    <row r="237" spans="1:11" x14ac:dyDescent="0.2">
      <c r="A237" s="26" t="s">
        <v>77</v>
      </c>
      <c r="B237" s="27" t="s">
        <v>12</v>
      </c>
      <c r="C237" s="27" t="s">
        <v>142</v>
      </c>
      <c r="D237" s="45">
        <v>32</v>
      </c>
      <c r="E237" s="28">
        <v>5</v>
      </c>
      <c r="F237" s="21">
        <v>1.3736757999999999E-4</v>
      </c>
      <c r="G237" s="21">
        <v>1.3736757999999999E-4</v>
      </c>
      <c r="H237"/>
      <c r="I237"/>
      <c r="J237"/>
      <c r="K237"/>
    </row>
    <row r="238" spans="1:11" x14ac:dyDescent="0.2">
      <c r="A238" s="26" t="s">
        <v>77</v>
      </c>
      <c r="B238" s="27" t="s">
        <v>12</v>
      </c>
      <c r="C238" s="27" t="s">
        <v>142</v>
      </c>
      <c r="D238" s="45">
        <v>32</v>
      </c>
      <c r="E238" s="28">
        <v>6</v>
      </c>
      <c r="F238" s="21">
        <v>1.3621746999999999E-4</v>
      </c>
      <c r="G238" s="21">
        <v>1.3621746999999999E-4</v>
      </c>
      <c r="H238"/>
      <c r="I238"/>
      <c r="J238"/>
      <c r="K238"/>
    </row>
    <row r="239" spans="1:11" x14ac:dyDescent="0.2">
      <c r="A239" s="26" t="s">
        <v>77</v>
      </c>
      <c r="B239" s="27" t="s">
        <v>12</v>
      </c>
      <c r="C239" s="27" t="s">
        <v>142</v>
      </c>
      <c r="D239" s="45">
        <v>32</v>
      </c>
      <c r="E239" s="28">
        <v>7</v>
      </c>
      <c r="F239" s="21">
        <v>1.3773596000000001E-4</v>
      </c>
      <c r="G239" s="21">
        <v>1.3773596000000001E-4</v>
      </c>
      <c r="H239"/>
      <c r="I239"/>
      <c r="J239"/>
      <c r="K239"/>
    </row>
    <row r="240" spans="1:11" x14ac:dyDescent="0.2">
      <c r="A240" s="26" t="s">
        <v>77</v>
      </c>
      <c r="B240" s="27" t="s">
        <v>12</v>
      </c>
      <c r="C240" s="27" t="s">
        <v>142</v>
      </c>
      <c r="D240" s="45">
        <v>32</v>
      </c>
      <c r="E240" s="28">
        <v>8</v>
      </c>
      <c r="F240" s="21">
        <v>1.389785E-4</v>
      </c>
      <c r="G240" s="21">
        <v>1.389785E-4</v>
      </c>
      <c r="H240"/>
      <c r="I240"/>
      <c r="J240"/>
      <c r="K240"/>
    </row>
    <row r="241" spans="1:11" x14ac:dyDescent="0.2">
      <c r="A241" s="26" t="s">
        <v>77</v>
      </c>
      <c r="B241" s="27" t="s">
        <v>12</v>
      </c>
      <c r="C241" s="27" t="s">
        <v>142</v>
      </c>
      <c r="D241" s="45">
        <v>32</v>
      </c>
      <c r="E241" s="28">
        <v>9</v>
      </c>
      <c r="F241" s="21">
        <v>8.5935498999999995E-5</v>
      </c>
      <c r="G241" s="21">
        <v>8.5935498999999995E-5</v>
      </c>
      <c r="H241"/>
      <c r="I241"/>
      <c r="J241"/>
      <c r="K241"/>
    </row>
    <row r="242" spans="1:11" x14ac:dyDescent="0.2">
      <c r="A242" s="26" t="s">
        <v>77</v>
      </c>
      <c r="B242" s="27" t="s">
        <v>12</v>
      </c>
      <c r="C242" s="27" t="s">
        <v>142</v>
      </c>
      <c r="D242" s="45">
        <v>32</v>
      </c>
      <c r="E242" s="28">
        <v>10</v>
      </c>
      <c r="F242" s="21">
        <v>8.7015485000000006E-5</v>
      </c>
      <c r="G242" s="21">
        <v>8.7015485000000006E-5</v>
      </c>
      <c r="H242"/>
      <c r="I242"/>
      <c r="J242"/>
      <c r="K242"/>
    </row>
    <row r="243" spans="1:11" x14ac:dyDescent="0.2">
      <c r="A243" s="26" t="s">
        <v>77</v>
      </c>
      <c r="B243" s="27" t="s">
        <v>12</v>
      </c>
      <c r="C243" s="27" t="s">
        <v>142</v>
      </c>
      <c r="D243" s="45">
        <v>32</v>
      </c>
      <c r="E243" s="28">
        <v>11</v>
      </c>
      <c r="F243" s="21">
        <v>8.5456526999999998E-5</v>
      </c>
      <c r="G243" s="21">
        <v>8.5456526999999998E-5</v>
      </c>
      <c r="H243"/>
      <c r="I243"/>
      <c r="J243"/>
      <c r="K243"/>
    </row>
    <row r="244" spans="1:11" x14ac:dyDescent="0.2">
      <c r="A244" s="26" t="s">
        <v>77</v>
      </c>
      <c r="B244" s="27" t="s">
        <v>12</v>
      </c>
      <c r="C244" s="27" t="s">
        <v>142</v>
      </c>
      <c r="D244" s="45">
        <v>32</v>
      </c>
      <c r="E244" s="28">
        <v>12</v>
      </c>
      <c r="F244" s="21">
        <v>8.6233868E-5</v>
      </c>
      <c r="G244" s="21">
        <v>8.6233868E-5</v>
      </c>
      <c r="H244"/>
      <c r="I244"/>
      <c r="J244"/>
      <c r="K244"/>
    </row>
    <row r="245" spans="1:11" x14ac:dyDescent="0.2">
      <c r="A245" s="26" t="s">
        <v>77</v>
      </c>
      <c r="B245" s="27" t="s">
        <v>12</v>
      </c>
      <c r="C245" s="27" t="s">
        <v>142</v>
      </c>
      <c r="D245" s="45">
        <v>32</v>
      </c>
      <c r="E245" s="28">
        <v>13</v>
      </c>
      <c r="F245" s="21">
        <v>8.8354336999999997E-5</v>
      </c>
      <c r="G245" s="21">
        <v>8.8354336999999997E-5</v>
      </c>
      <c r="H245"/>
      <c r="I245"/>
      <c r="J245"/>
      <c r="K245"/>
    </row>
    <row r="246" spans="1:11" x14ac:dyDescent="0.2">
      <c r="A246" s="26" t="s">
        <v>77</v>
      </c>
      <c r="B246" s="27" t="s">
        <v>12</v>
      </c>
      <c r="C246" s="27" t="s">
        <v>142</v>
      </c>
      <c r="D246" s="45">
        <v>32</v>
      </c>
      <c r="E246" s="28">
        <v>14</v>
      </c>
      <c r="F246" s="21">
        <v>9.1423311999999995E-5</v>
      </c>
      <c r="G246" s="21">
        <v>9.1423311999999995E-5</v>
      </c>
      <c r="H246"/>
      <c r="I246"/>
      <c r="J246"/>
      <c r="K246"/>
    </row>
    <row r="247" spans="1:11" x14ac:dyDescent="0.2">
      <c r="A247" s="26" t="s">
        <v>77</v>
      </c>
      <c r="B247" s="27" t="s">
        <v>12</v>
      </c>
      <c r="C247" s="27" t="s">
        <v>142</v>
      </c>
      <c r="D247" s="45">
        <v>32</v>
      </c>
      <c r="E247" s="28">
        <v>15</v>
      </c>
      <c r="F247" s="21">
        <v>9.2064720000000001E-5</v>
      </c>
      <c r="G247" s="21">
        <v>9.2064720000000001E-5</v>
      </c>
      <c r="H247"/>
      <c r="I247"/>
      <c r="J247"/>
      <c r="K247"/>
    </row>
    <row r="248" spans="1:11" x14ac:dyDescent="0.2">
      <c r="A248" s="26" t="s">
        <v>77</v>
      </c>
      <c r="B248" s="27" t="s">
        <v>12</v>
      </c>
      <c r="C248" s="27" t="s">
        <v>142</v>
      </c>
      <c r="D248" s="45">
        <v>32</v>
      </c>
      <c r="E248" s="28">
        <v>16</v>
      </c>
      <c r="F248" s="21">
        <v>1.2655718999999999E-4</v>
      </c>
      <c r="G248" s="21">
        <v>1.2655718999999999E-4</v>
      </c>
      <c r="H248"/>
      <c r="I248"/>
      <c r="J248"/>
      <c r="K248"/>
    </row>
    <row r="249" spans="1:11" x14ac:dyDescent="0.2">
      <c r="A249" s="26" t="s">
        <v>77</v>
      </c>
      <c r="B249" s="27" t="s">
        <v>13</v>
      </c>
      <c r="C249" s="27" t="s">
        <v>142</v>
      </c>
      <c r="D249" s="45">
        <v>32</v>
      </c>
      <c r="E249" s="28">
        <v>1</v>
      </c>
      <c r="F249" s="21">
        <v>2.1741680000000001E-4</v>
      </c>
      <c r="G249" s="21">
        <v>2.1741680000000001E-4</v>
      </c>
      <c r="H249"/>
      <c r="I249"/>
      <c r="J249"/>
      <c r="K249"/>
    </row>
    <row r="250" spans="1:11" x14ac:dyDescent="0.2">
      <c r="A250" s="26" t="s">
        <v>77</v>
      </c>
      <c r="B250" s="27" t="s">
        <v>13</v>
      </c>
      <c r="C250" s="27" t="s">
        <v>142</v>
      </c>
      <c r="D250" s="45">
        <v>32</v>
      </c>
      <c r="E250" s="28">
        <v>2</v>
      </c>
      <c r="F250" s="21">
        <v>2.1684317000000001E-4</v>
      </c>
      <c r="G250" s="21">
        <v>2.1684317000000001E-4</v>
      </c>
      <c r="H250"/>
      <c r="I250"/>
      <c r="J250"/>
      <c r="K250"/>
    </row>
    <row r="251" spans="1:11" x14ac:dyDescent="0.2">
      <c r="A251" s="26" t="s">
        <v>77</v>
      </c>
      <c r="B251" s="27" t="s">
        <v>13</v>
      </c>
      <c r="C251" s="27" t="s">
        <v>142</v>
      </c>
      <c r="D251" s="45">
        <v>32</v>
      </c>
      <c r="E251" s="28">
        <v>3</v>
      </c>
      <c r="F251" s="21">
        <v>2.1857284E-4</v>
      </c>
      <c r="G251" s="21">
        <v>2.1857284E-4</v>
      </c>
      <c r="H251"/>
      <c r="I251"/>
      <c r="J251"/>
      <c r="K251"/>
    </row>
    <row r="252" spans="1:11" x14ac:dyDescent="0.2">
      <c r="A252" s="26" t="s">
        <v>77</v>
      </c>
      <c r="B252" s="27" t="s">
        <v>13</v>
      </c>
      <c r="C252" s="27" t="s">
        <v>142</v>
      </c>
      <c r="D252" s="45">
        <v>32</v>
      </c>
      <c r="E252" s="28">
        <v>4</v>
      </c>
      <c r="F252" s="21">
        <v>2.1997569E-4</v>
      </c>
      <c r="G252" s="21">
        <v>2.1997569E-4</v>
      </c>
      <c r="H252"/>
      <c r="I252"/>
      <c r="J252"/>
      <c r="K252"/>
    </row>
    <row r="253" spans="1:11" x14ac:dyDescent="0.2">
      <c r="A253" s="26" t="s">
        <v>77</v>
      </c>
      <c r="B253" s="27" t="s">
        <v>13</v>
      </c>
      <c r="C253" s="27" t="s">
        <v>142</v>
      </c>
      <c r="D253" s="45">
        <v>32</v>
      </c>
      <c r="E253" s="28">
        <v>5</v>
      </c>
      <c r="F253" s="21">
        <v>2.1911599999999999E-4</v>
      </c>
      <c r="G253" s="21">
        <v>2.1911599999999999E-4</v>
      </c>
      <c r="H253"/>
      <c r="I253"/>
      <c r="J253"/>
      <c r="K253"/>
    </row>
    <row r="254" spans="1:11" x14ac:dyDescent="0.2">
      <c r="A254" s="26" t="s">
        <v>77</v>
      </c>
      <c r="B254" s="27" t="s">
        <v>13</v>
      </c>
      <c r="C254" s="27" t="s">
        <v>142</v>
      </c>
      <c r="D254" s="45">
        <v>32</v>
      </c>
      <c r="E254" s="28">
        <v>6</v>
      </c>
      <c r="F254" s="21">
        <v>2.2016044000000001E-4</v>
      </c>
      <c r="G254" s="21">
        <v>2.2016044000000001E-4</v>
      </c>
      <c r="H254"/>
      <c r="I254"/>
      <c r="J254"/>
      <c r="K254"/>
    </row>
    <row r="255" spans="1:11" x14ac:dyDescent="0.2">
      <c r="A255" s="26" t="s">
        <v>77</v>
      </c>
      <c r="B255" s="27" t="s">
        <v>13</v>
      </c>
      <c r="C255" s="27" t="s">
        <v>142</v>
      </c>
      <c r="D255" s="45">
        <v>32</v>
      </c>
      <c r="E255" s="28">
        <v>7</v>
      </c>
      <c r="F255" s="21">
        <v>2.1982522000000001E-4</v>
      </c>
      <c r="G255" s="21">
        <v>2.1982522000000001E-4</v>
      </c>
      <c r="H255"/>
      <c r="I255"/>
      <c r="J255"/>
      <c r="K255"/>
    </row>
    <row r="256" spans="1:11" x14ac:dyDescent="0.2">
      <c r="A256" s="26" t="s">
        <v>77</v>
      </c>
      <c r="B256" s="27" t="s">
        <v>13</v>
      </c>
      <c r="C256" s="27" t="s">
        <v>142</v>
      </c>
      <c r="D256" s="45">
        <v>32</v>
      </c>
      <c r="E256" s="28">
        <v>8</v>
      </c>
      <c r="F256" s="21">
        <v>2.2263934999999999E-4</v>
      </c>
      <c r="G256" s="21">
        <v>2.2263934999999999E-4</v>
      </c>
      <c r="H256"/>
      <c r="I256"/>
      <c r="J256"/>
      <c r="K256"/>
    </row>
    <row r="257" spans="1:11" x14ac:dyDescent="0.2">
      <c r="A257" s="26" t="s">
        <v>77</v>
      </c>
      <c r="B257" s="27" t="s">
        <v>13</v>
      </c>
      <c r="C257" s="27" t="s">
        <v>142</v>
      </c>
      <c r="D257" s="45">
        <v>32</v>
      </c>
      <c r="E257" s="28">
        <v>9</v>
      </c>
      <c r="F257" s="21">
        <v>1.9405054000000001E-4</v>
      </c>
      <c r="G257" s="21">
        <v>1.9405054000000001E-4</v>
      </c>
      <c r="H257"/>
      <c r="I257"/>
      <c r="J257"/>
      <c r="K257"/>
    </row>
    <row r="258" spans="1:11" x14ac:dyDescent="0.2">
      <c r="A258" s="26" t="s">
        <v>77</v>
      </c>
      <c r="B258" s="27" t="s">
        <v>13</v>
      </c>
      <c r="C258" s="27" t="s">
        <v>142</v>
      </c>
      <c r="D258" s="45">
        <v>32</v>
      </c>
      <c r="E258" s="28">
        <v>10</v>
      </c>
      <c r="F258" s="21">
        <v>1.9408096E-4</v>
      </c>
      <c r="G258" s="21">
        <v>1.9408096E-4</v>
      </c>
      <c r="H258"/>
      <c r="I258"/>
      <c r="J258"/>
      <c r="K258"/>
    </row>
    <row r="259" spans="1:11" x14ac:dyDescent="0.2">
      <c r="A259" s="26" t="s">
        <v>77</v>
      </c>
      <c r="B259" s="27" t="s">
        <v>13</v>
      </c>
      <c r="C259" s="27" t="s">
        <v>142</v>
      </c>
      <c r="D259" s="45">
        <v>32</v>
      </c>
      <c r="E259" s="28">
        <v>11</v>
      </c>
      <c r="F259" s="21">
        <v>1.9412090999999999E-4</v>
      </c>
      <c r="G259" s="21">
        <v>1.9412090999999999E-4</v>
      </c>
      <c r="H259"/>
      <c r="I259"/>
      <c r="J259"/>
      <c r="K259"/>
    </row>
    <row r="260" spans="1:11" x14ac:dyDescent="0.2">
      <c r="A260" s="26" t="s">
        <v>77</v>
      </c>
      <c r="B260" s="27" t="s">
        <v>13</v>
      </c>
      <c r="C260" s="27" t="s">
        <v>142</v>
      </c>
      <c r="D260" s="45">
        <v>32</v>
      </c>
      <c r="E260" s="28">
        <v>12</v>
      </c>
      <c r="F260" s="21">
        <v>1.9198070000000001E-4</v>
      </c>
      <c r="G260" s="21">
        <v>1.9198070000000001E-4</v>
      </c>
      <c r="H260"/>
      <c r="I260"/>
      <c r="J260"/>
      <c r="K260"/>
    </row>
    <row r="261" spans="1:11" x14ac:dyDescent="0.2">
      <c r="A261" s="26" t="s">
        <v>77</v>
      </c>
      <c r="B261" s="27" t="s">
        <v>13</v>
      </c>
      <c r="C261" s="27" t="s">
        <v>142</v>
      </c>
      <c r="D261" s="45">
        <v>32</v>
      </c>
      <c r="E261" s="28">
        <v>13</v>
      </c>
      <c r="F261" s="21">
        <v>1.9138522000000001E-4</v>
      </c>
      <c r="G261" s="21">
        <v>1.9138522000000001E-4</v>
      </c>
      <c r="H261"/>
      <c r="I261"/>
      <c r="J261"/>
      <c r="K261"/>
    </row>
    <row r="262" spans="1:11" x14ac:dyDescent="0.2">
      <c r="A262" s="26" t="s">
        <v>77</v>
      </c>
      <c r="B262" s="27" t="s">
        <v>13</v>
      </c>
      <c r="C262" s="27" t="s">
        <v>142</v>
      </c>
      <c r="D262" s="45">
        <v>32</v>
      </c>
      <c r="E262" s="28">
        <v>14</v>
      </c>
      <c r="F262" s="21">
        <v>1.9094323999999999E-4</v>
      </c>
      <c r="G262" s="21">
        <v>1.9094323999999999E-4</v>
      </c>
      <c r="H262"/>
      <c r="I262"/>
      <c r="J262"/>
      <c r="K262"/>
    </row>
    <row r="263" spans="1:11" x14ac:dyDescent="0.2">
      <c r="A263" s="26" t="s">
        <v>77</v>
      </c>
      <c r="B263" s="27" t="s">
        <v>13</v>
      </c>
      <c r="C263" s="27" t="s">
        <v>142</v>
      </c>
      <c r="D263" s="45">
        <v>32</v>
      </c>
      <c r="E263" s="28">
        <v>15</v>
      </c>
      <c r="F263" s="21">
        <v>1.8791391E-4</v>
      </c>
      <c r="G263" s="21">
        <v>1.8791391E-4</v>
      </c>
      <c r="H263"/>
      <c r="I263"/>
      <c r="J263"/>
      <c r="K263"/>
    </row>
    <row r="264" spans="1:11" x14ac:dyDescent="0.2">
      <c r="A264" s="26" t="s">
        <v>77</v>
      </c>
      <c r="B264" s="27" t="s">
        <v>13</v>
      </c>
      <c r="C264" s="27" t="s">
        <v>142</v>
      </c>
      <c r="D264" s="45">
        <v>32</v>
      </c>
      <c r="E264" s="28">
        <v>16</v>
      </c>
      <c r="F264" s="21">
        <v>1.8854049E-4</v>
      </c>
      <c r="G264" s="21">
        <v>1.8854049E-4</v>
      </c>
      <c r="H264"/>
      <c r="I264"/>
      <c r="J264"/>
      <c r="K264"/>
    </row>
    <row r="265" spans="1:11" x14ac:dyDescent="0.2">
      <c r="A265" s="36" t="s">
        <v>77</v>
      </c>
      <c r="B265" s="27" t="s">
        <v>12</v>
      </c>
      <c r="C265" s="27" t="s">
        <v>142</v>
      </c>
      <c r="D265" s="44">
        <v>34</v>
      </c>
      <c r="E265" s="37">
        <v>1</v>
      </c>
      <c r="F265" s="40">
        <v>3.2294844000000002E-4</v>
      </c>
      <c r="G265" s="40">
        <v>3.2294844000000002E-4</v>
      </c>
      <c r="H265" s="2"/>
      <c r="I265"/>
      <c r="J265"/>
      <c r="K265"/>
    </row>
    <row r="266" spans="1:11" x14ac:dyDescent="0.2">
      <c r="A266" s="26" t="s">
        <v>77</v>
      </c>
      <c r="B266" s="27" t="s">
        <v>12</v>
      </c>
      <c r="C266" s="27" t="s">
        <v>142</v>
      </c>
      <c r="D266" s="45">
        <v>34</v>
      </c>
      <c r="E266" s="28">
        <v>2</v>
      </c>
      <c r="F266" s="21">
        <v>3.2664929999999998E-4</v>
      </c>
      <c r="G266" s="21">
        <v>3.2664929999999998E-4</v>
      </c>
      <c r="H266" s="2"/>
      <c r="I266"/>
      <c r="J266"/>
      <c r="K266"/>
    </row>
    <row r="267" spans="1:11" x14ac:dyDescent="0.2">
      <c r="A267" s="26" t="s">
        <v>77</v>
      </c>
      <c r="B267" s="27" t="s">
        <v>12</v>
      </c>
      <c r="C267" s="27" t="s">
        <v>142</v>
      </c>
      <c r="D267" s="45">
        <v>34</v>
      </c>
      <c r="E267" s="28">
        <v>3</v>
      </c>
      <c r="F267" s="21">
        <v>3.2824386000000001E-4</v>
      </c>
      <c r="G267" s="21">
        <v>3.2824386000000001E-4</v>
      </c>
      <c r="H267" s="2"/>
      <c r="I267"/>
      <c r="J267"/>
      <c r="K267"/>
    </row>
    <row r="268" spans="1:11" x14ac:dyDescent="0.2">
      <c r="A268" s="26" t="s">
        <v>77</v>
      </c>
      <c r="B268" s="27" t="s">
        <v>12</v>
      </c>
      <c r="C268" s="27" t="s">
        <v>142</v>
      </c>
      <c r="D268" s="45">
        <v>34</v>
      </c>
      <c r="E268" s="28">
        <v>4</v>
      </c>
      <c r="F268" s="21">
        <v>4.3672430999999997E-5</v>
      </c>
      <c r="G268" s="21">
        <v>4.3672430999999997E-5</v>
      </c>
      <c r="H268" s="2"/>
      <c r="I268"/>
      <c r="J268"/>
      <c r="K268"/>
    </row>
    <row r="269" spans="1:11" x14ac:dyDescent="0.2">
      <c r="A269" s="26" t="s">
        <v>77</v>
      </c>
      <c r="B269" s="27" t="s">
        <v>12</v>
      </c>
      <c r="C269" s="27" t="s">
        <v>142</v>
      </c>
      <c r="D269" s="45">
        <v>34</v>
      </c>
      <c r="E269" s="28">
        <v>5</v>
      </c>
      <c r="F269" s="21">
        <v>3.2997469999999999E-4</v>
      </c>
      <c r="G269" s="21">
        <v>3.2997469999999999E-4</v>
      </c>
      <c r="H269" s="2"/>
      <c r="I269"/>
      <c r="J269"/>
      <c r="K269"/>
    </row>
    <row r="270" spans="1:11" x14ac:dyDescent="0.2">
      <c r="A270" s="26" t="s">
        <v>77</v>
      </c>
      <c r="B270" s="27" t="s">
        <v>12</v>
      </c>
      <c r="C270" s="27" t="s">
        <v>142</v>
      </c>
      <c r="D270" s="45">
        <v>34</v>
      </c>
      <c r="E270" s="28">
        <v>6</v>
      </c>
      <c r="F270" s="21">
        <v>3.3461180000000001E-4</v>
      </c>
      <c r="G270" s="21">
        <v>3.3461180000000001E-4</v>
      </c>
      <c r="H270" s="2"/>
      <c r="I270"/>
      <c r="J270"/>
      <c r="K270"/>
    </row>
    <row r="271" spans="1:11" x14ac:dyDescent="0.2">
      <c r="A271" s="26" t="s">
        <v>77</v>
      </c>
      <c r="B271" s="27" t="s">
        <v>12</v>
      </c>
      <c r="C271" s="27" t="s">
        <v>142</v>
      </c>
      <c r="D271" s="45">
        <v>34</v>
      </c>
      <c r="E271" s="28">
        <v>7</v>
      </c>
      <c r="F271" s="21">
        <v>3.3602954999999998E-4</v>
      </c>
      <c r="G271" s="21">
        <v>3.3602954999999998E-4</v>
      </c>
      <c r="H271" s="2"/>
      <c r="I271"/>
      <c r="J271"/>
      <c r="K271"/>
    </row>
    <row r="272" spans="1:11" x14ac:dyDescent="0.2">
      <c r="A272" s="26" t="s">
        <v>77</v>
      </c>
      <c r="B272" s="27" t="s">
        <v>12</v>
      </c>
      <c r="C272" s="27" t="s">
        <v>142</v>
      </c>
      <c r="D272" s="45">
        <v>34</v>
      </c>
      <c r="E272" s="28">
        <v>8</v>
      </c>
      <c r="F272" s="21">
        <v>3.3872360999999998E-4</v>
      </c>
      <c r="G272" s="21">
        <v>3.3872360999999998E-4</v>
      </c>
      <c r="H272" s="2"/>
      <c r="I272"/>
      <c r="J272"/>
      <c r="K272"/>
    </row>
    <row r="273" spans="1:11" x14ac:dyDescent="0.2">
      <c r="A273" s="26" t="s">
        <v>77</v>
      </c>
      <c r="B273" s="27" t="s">
        <v>12</v>
      </c>
      <c r="C273" s="27" t="s">
        <v>142</v>
      </c>
      <c r="D273" s="45">
        <v>34</v>
      </c>
      <c r="E273" s="28">
        <v>9</v>
      </c>
      <c r="F273" s="21">
        <v>3.2973680000000002E-4</v>
      </c>
      <c r="G273" s="21">
        <v>3.2973680000000002E-4</v>
      </c>
      <c r="H273" s="2"/>
      <c r="I273"/>
      <c r="J273"/>
      <c r="K273"/>
    </row>
    <row r="274" spans="1:11" x14ac:dyDescent="0.2">
      <c r="A274" s="26" t="s">
        <v>77</v>
      </c>
      <c r="B274" s="27" t="s">
        <v>12</v>
      </c>
      <c r="C274" s="27" t="s">
        <v>142</v>
      </c>
      <c r="D274" s="45">
        <v>34</v>
      </c>
      <c r="E274" s="28">
        <v>10</v>
      </c>
      <c r="F274" s="21">
        <v>3.3179911000000002E-4</v>
      </c>
      <c r="G274" s="21">
        <v>3.3179911000000002E-4</v>
      </c>
      <c r="H274" s="2"/>
      <c r="I274"/>
      <c r="J274"/>
      <c r="K274"/>
    </row>
    <row r="275" spans="1:11" x14ac:dyDescent="0.2">
      <c r="A275" s="26" t="s">
        <v>77</v>
      </c>
      <c r="B275" s="27" t="s">
        <v>12</v>
      </c>
      <c r="C275" s="27" t="s">
        <v>142</v>
      </c>
      <c r="D275" s="45">
        <v>34</v>
      </c>
      <c r="E275" s="28">
        <v>11</v>
      </c>
      <c r="F275" s="21">
        <v>3.3073686999999998E-4</v>
      </c>
      <c r="G275" s="21">
        <v>3.3073686999999998E-4</v>
      </c>
      <c r="H275" s="2"/>
      <c r="I275"/>
      <c r="J275"/>
      <c r="K275"/>
    </row>
    <row r="276" spans="1:11" x14ac:dyDescent="0.2">
      <c r="A276" s="26" t="s">
        <v>77</v>
      </c>
      <c r="B276" s="27" t="s">
        <v>12</v>
      </c>
      <c r="C276" s="27" t="s">
        <v>142</v>
      </c>
      <c r="D276" s="45">
        <v>34</v>
      </c>
      <c r="E276" s="28">
        <v>12</v>
      </c>
      <c r="F276" s="21">
        <v>3.2701548999999999E-4</v>
      </c>
      <c r="G276" s="21">
        <v>3.2701548999999999E-4</v>
      </c>
      <c r="H276" s="2"/>
      <c r="I276"/>
      <c r="J276"/>
      <c r="K276"/>
    </row>
    <row r="277" spans="1:11" x14ac:dyDescent="0.2">
      <c r="A277" s="26" t="s">
        <v>77</v>
      </c>
      <c r="B277" s="27" t="s">
        <v>12</v>
      </c>
      <c r="C277" s="27" t="s">
        <v>142</v>
      </c>
      <c r="D277" s="45">
        <v>34</v>
      </c>
      <c r="E277" s="28">
        <v>13</v>
      </c>
      <c r="F277" s="21">
        <v>3.2826315000000002E-4</v>
      </c>
      <c r="G277" s="21">
        <v>3.2826315000000002E-4</v>
      </c>
      <c r="H277" s="2"/>
      <c r="I277"/>
      <c r="J277"/>
      <c r="K277"/>
    </row>
    <row r="278" spans="1:11" x14ac:dyDescent="0.2">
      <c r="A278" s="26" t="s">
        <v>77</v>
      </c>
      <c r="B278" s="27" t="s">
        <v>12</v>
      </c>
      <c r="C278" s="27" t="s">
        <v>142</v>
      </c>
      <c r="D278" s="45">
        <v>34</v>
      </c>
      <c r="E278" s="28">
        <v>14</v>
      </c>
      <c r="F278" s="21">
        <v>3.3100871000000002E-4</v>
      </c>
      <c r="G278" s="21">
        <v>3.3100871000000002E-4</v>
      </c>
      <c r="H278" s="2"/>
      <c r="I278"/>
      <c r="J278"/>
      <c r="K278"/>
    </row>
    <row r="279" spans="1:11" x14ac:dyDescent="0.2">
      <c r="A279" s="26" t="s">
        <v>77</v>
      </c>
      <c r="B279" s="27" t="s">
        <v>12</v>
      </c>
      <c r="C279" s="27" t="s">
        <v>142</v>
      </c>
      <c r="D279" s="45">
        <v>34</v>
      </c>
      <c r="E279" s="28">
        <v>15</v>
      </c>
      <c r="F279" s="21">
        <v>3.3225703999999998E-4</v>
      </c>
      <c r="G279" s="21">
        <v>3.3225703999999998E-4</v>
      </c>
      <c r="H279" s="2"/>
      <c r="I279"/>
      <c r="J279"/>
      <c r="K279"/>
    </row>
    <row r="280" spans="1:11" x14ac:dyDescent="0.2">
      <c r="A280" s="26" t="s">
        <v>77</v>
      </c>
      <c r="B280" s="27" t="s">
        <v>12</v>
      </c>
      <c r="C280" s="27" t="s">
        <v>142</v>
      </c>
      <c r="D280" s="45">
        <v>34</v>
      </c>
      <c r="E280" s="28">
        <v>16</v>
      </c>
      <c r="F280" s="21">
        <v>3.3334153999999998E-4</v>
      </c>
      <c r="G280" s="21">
        <v>3.3334153999999998E-4</v>
      </c>
      <c r="H280" s="2"/>
      <c r="I280"/>
      <c r="J280"/>
      <c r="K280"/>
    </row>
    <row r="281" spans="1:11" x14ac:dyDescent="0.2">
      <c r="A281" s="26" t="s">
        <v>77</v>
      </c>
      <c r="B281" s="27" t="s">
        <v>13</v>
      </c>
      <c r="C281" s="27" t="s">
        <v>142</v>
      </c>
      <c r="D281" s="45">
        <v>34</v>
      </c>
      <c r="E281" s="28">
        <v>1</v>
      </c>
      <c r="F281" s="21">
        <v>1.4311873E-5</v>
      </c>
      <c r="G281" s="21">
        <v>1.4311873E-5</v>
      </c>
      <c r="H281" s="2"/>
      <c r="I281"/>
      <c r="J281"/>
      <c r="K281"/>
    </row>
    <row r="282" spans="1:11" x14ac:dyDescent="0.2">
      <c r="A282" s="26" t="s">
        <v>77</v>
      </c>
      <c r="B282" s="27" t="s">
        <v>13</v>
      </c>
      <c r="C282" s="27" t="s">
        <v>142</v>
      </c>
      <c r="D282" s="45">
        <v>34</v>
      </c>
      <c r="E282" s="28">
        <v>2</v>
      </c>
      <c r="F282" s="21">
        <v>1.4478187000000001E-5</v>
      </c>
      <c r="G282" s="21">
        <v>1.4478187000000001E-5</v>
      </c>
      <c r="H282" s="2"/>
      <c r="I282"/>
      <c r="J282"/>
      <c r="K282"/>
    </row>
    <row r="283" spans="1:11" x14ac:dyDescent="0.2">
      <c r="A283" s="26" t="s">
        <v>77</v>
      </c>
      <c r="B283" s="27" t="s">
        <v>13</v>
      </c>
      <c r="C283" s="27" t="s">
        <v>142</v>
      </c>
      <c r="D283" s="45">
        <v>34</v>
      </c>
      <c r="E283" s="28">
        <v>3</v>
      </c>
      <c r="F283" s="21">
        <v>1.4463385E-5</v>
      </c>
      <c r="G283" s="21">
        <v>1.4463385E-5</v>
      </c>
      <c r="H283" s="2"/>
      <c r="I283"/>
      <c r="J283"/>
      <c r="K283"/>
    </row>
    <row r="284" spans="1:11" x14ac:dyDescent="0.2">
      <c r="A284" s="26" t="s">
        <v>77</v>
      </c>
      <c r="B284" s="27" t="s">
        <v>13</v>
      </c>
      <c r="C284" s="27" t="s">
        <v>142</v>
      </c>
      <c r="D284" s="45">
        <v>34</v>
      </c>
      <c r="E284" s="28">
        <v>4</v>
      </c>
      <c r="F284" s="21">
        <v>1.3463496999999999E-5</v>
      </c>
      <c r="G284" s="21">
        <v>1.3463496999999999E-5</v>
      </c>
      <c r="H284" s="2"/>
      <c r="I284"/>
      <c r="J284"/>
      <c r="K284"/>
    </row>
    <row r="285" spans="1:11" x14ac:dyDescent="0.2">
      <c r="A285" s="26" t="s">
        <v>77</v>
      </c>
      <c r="B285" s="27" t="s">
        <v>13</v>
      </c>
      <c r="C285" s="27" t="s">
        <v>142</v>
      </c>
      <c r="D285" s="45">
        <v>34</v>
      </c>
      <c r="E285" s="28">
        <v>5</v>
      </c>
      <c r="F285" s="21">
        <v>1.4419006E-5</v>
      </c>
      <c r="G285" s="21">
        <v>1.4419006E-5</v>
      </c>
      <c r="H285" s="2"/>
      <c r="I285"/>
      <c r="J285"/>
      <c r="K285"/>
    </row>
    <row r="286" spans="1:11" x14ac:dyDescent="0.2">
      <c r="A286" s="26" t="s">
        <v>77</v>
      </c>
      <c r="B286" s="27" t="s">
        <v>13</v>
      </c>
      <c r="C286" s="27" t="s">
        <v>142</v>
      </c>
      <c r="D286" s="45">
        <v>34</v>
      </c>
      <c r="E286" s="28">
        <v>6</v>
      </c>
      <c r="F286" s="21">
        <v>1.4367217999999999E-5</v>
      </c>
      <c r="G286" s="21">
        <v>1.4367217999999999E-5</v>
      </c>
      <c r="H286" s="2"/>
      <c r="I286"/>
      <c r="J286"/>
      <c r="K286"/>
    </row>
    <row r="287" spans="1:11" x14ac:dyDescent="0.2">
      <c r="A287" s="26" t="s">
        <v>77</v>
      </c>
      <c r="B287" s="27" t="s">
        <v>13</v>
      </c>
      <c r="C287" s="27" t="s">
        <v>142</v>
      </c>
      <c r="D287" s="45">
        <v>34</v>
      </c>
      <c r="E287" s="28">
        <v>7</v>
      </c>
      <c r="F287" s="21">
        <v>1.4285621E-5</v>
      </c>
      <c r="G287" s="21">
        <v>1.4285621E-5</v>
      </c>
      <c r="H287" s="2"/>
      <c r="I287"/>
      <c r="J287"/>
      <c r="K287"/>
    </row>
    <row r="288" spans="1:11" x14ac:dyDescent="0.2">
      <c r="A288" s="26" t="s">
        <v>77</v>
      </c>
      <c r="B288" s="27" t="s">
        <v>13</v>
      </c>
      <c r="C288" s="27" t="s">
        <v>142</v>
      </c>
      <c r="D288" s="45">
        <v>34</v>
      </c>
      <c r="E288" s="28">
        <v>8</v>
      </c>
      <c r="F288" s="21">
        <v>1.4175587E-5</v>
      </c>
      <c r="G288" s="21">
        <v>1.4175587E-5</v>
      </c>
      <c r="H288" s="2"/>
      <c r="I288"/>
      <c r="J288"/>
      <c r="K288"/>
    </row>
    <row r="289" spans="1:11" x14ac:dyDescent="0.2">
      <c r="A289" s="26" t="s">
        <v>77</v>
      </c>
      <c r="B289" s="27" t="s">
        <v>13</v>
      </c>
      <c r="C289" s="27" t="s">
        <v>142</v>
      </c>
      <c r="D289" s="45">
        <v>34</v>
      </c>
      <c r="E289" s="28">
        <v>9</v>
      </c>
      <c r="F289" s="21">
        <v>1.3445147E-5</v>
      </c>
      <c r="G289" s="21">
        <v>1.3445147E-5</v>
      </c>
      <c r="H289" s="2"/>
      <c r="I289"/>
      <c r="J289"/>
      <c r="K289"/>
    </row>
    <row r="290" spans="1:11" x14ac:dyDescent="0.2">
      <c r="A290" s="26" t="s">
        <v>77</v>
      </c>
      <c r="B290" s="27" t="s">
        <v>13</v>
      </c>
      <c r="C290" s="27" t="s">
        <v>142</v>
      </c>
      <c r="D290" s="45">
        <v>34</v>
      </c>
      <c r="E290" s="28">
        <v>10</v>
      </c>
      <c r="F290" s="21">
        <v>1.3450694E-5</v>
      </c>
      <c r="G290" s="21">
        <v>1.3450694E-5</v>
      </c>
      <c r="H290" s="2"/>
      <c r="I290"/>
      <c r="J290"/>
      <c r="K290"/>
    </row>
    <row r="291" spans="1:11" x14ac:dyDescent="0.2">
      <c r="A291" s="26" t="s">
        <v>77</v>
      </c>
      <c r="B291" s="27" t="s">
        <v>13</v>
      </c>
      <c r="C291" s="27" t="s">
        <v>142</v>
      </c>
      <c r="D291" s="45">
        <v>34</v>
      </c>
      <c r="E291" s="28">
        <v>11</v>
      </c>
      <c r="F291" s="21">
        <v>1.3525409000000001E-5</v>
      </c>
      <c r="G291" s="21">
        <v>1.3525409000000001E-5</v>
      </c>
      <c r="H291" s="2"/>
      <c r="I291"/>
      <c r="J291"/>
      <c r="K291"/>
    </row>
    <row r="292" spans="1:11" x14ac:dyDescent="0.2">
      <c r="A292" s="26" t="s">
        <v>77</v>
      </c>
      <c r="B292" s="27" t="s">
        <v>13</v>
      </c>
      <c r="C292" s="27" t="s">
        <v>142</v>
      </c>
      <c r="D292" s="45">
        <v>34</v>
      </c>
      <c r="E292" s="28">
        <v>12</v>
      </c>
      <c r="F292" s="21">
        <v>1.3459089E-5</v>
      </c>
      <c r="G292" s="21">
        <v>1.3459089E-5</v>
      </c>
      <c r="H292" s="2"/>
      <c r="I292"/>
      <c r="J292"/>
      <c r="K292"/>
    </row>
    <row r="293" spans="1:11" x14ac:dyDescent="0.2">
      <c r="A293" s="26" t="s">
        <v>77</v>
      </c>
      <c r="B293" s="27" t="s">
        <v>13</v>
      </c>
      <c r="C293" s="27" t="s">
        <v>142</v>
      </c>
      <c r="D293" s="45">
        <v>34</v>
      </c>
      <c r="E293" s="28">
        <v>13</v>
      </c>
      <c r="F293" s="21">
        <v>1.3475271E-5</v>
      </c>
      <c r="G293" s="21">
        <v>1.3475271E-5</v>
      </c>
      <c r="H293" s="2"/>
      <c r="I293"/>
      <c r="J293"/>
      <c r="K293"/>
    </row>
    <row r="294" spans="1:11" x14ac:dyDescent="0.2">
      <c r="A294" s="26" t="s">
        <v>77</v>
      </c>
      <c r="B294" s="27" t="s">
        <v>13</v>
      </c>
      <c r="C294" s="27" t="s">
        <v>142</v>
      </c>
      <c r="D294" s="45">
        <v>34</v>
      </c>
      <c r="E294" s="28">
        <v>14</v>
      </c>
      <c r="F294" s="21">
        <v>1.3486105E-5</v>
      </c>
      <c r="G294" s="21">
        <v>1.3486105E-5</v>
      </c>
      <c r="H294" s="2"/>
      <c r="I294"/>
      <c r="J294"/>
      <c r="K294"/>
    </row>
    <row r="295" spans="1:11" x14ac:dyDescent="0.2">
      <c r="A295" s="26" t="s">
        <v>77</v>
      </c>
      <c r="B295" s="27" t="s">
        <v>13</v>
      </c>
      <c r="C295" s="27" t="s">
        <v>142</v>
      </c>
      <c r="D295" s="45">
        <v>34</v>
      </c>
      <c r="E295" s="28">
        <v>15</v>
      </c>
      <c r="F295" s="21">
        <v>1.3452480000000001E-5</v>
      </c>
      <c r="G295" s="21">
        <v>1.3452480000000001E-5</v>
      </c>
      <c r="H295" s="2"/>
      <c r="I295"/>
      <c r="J295"/>
      <c r="K295"/>
    </row>
    <row r="296" spans="1:11" ht="13.5" thickBot="1" x14ac:dyDescent="0.25">
      <c r="A296" s="30" t="s">
        <v>77</v>
      </c>
      <c r="B296" s="31" t="s">
        <v>13</v>
      </c>
      <c r="C296" s="31" t="s">
        <v>142</v>
      </c>
      <c r="D296" s="46">
        <v>34</v>
      </c>
      <c r="E296" s="32">
        <v>16</v>
      </c>
      <c r="F296" s="22">
        <v>1.3457493E-5</v>
      </c>
      <c r="G296" s="22">
        <v>1.3457493E-5</v>
      </c>
      <c r="H296" s="2"/>
      <c r="I296"/>
      <c r="J296"/>
      <c r="K296"/>
    </row>
    <row r="297" spans="1:11" x14ac:dyDescent="0.2">
      <c r="A297" s="36" t="s">
        <v>77</v>
      </c>
      <c r="B297" s="29" t="s">
        <v>12</v>
      </c>
      <c r="C297" s="29" t="s">
        <v>143</v>
      </c>
      <c r="D297" s="44">
        <v>1</v>
      </c>
      <c r="E297" s="37">
        <v>1</v>
      </c>
      <c r="F297" s="40">
        <v>1.8192324999999999E-7</v>
      </c>
      <c r="G297" s="40">
        <v>1.8192324999999999E-7</v>
      </c>
      <c r="H297" s="2"/>
      <c r="I297"/>
      <c r="J297"/>
      <c r="K297"/>
    </row>
    <row r="298" spans="1:11" x14ac:dyDescent="0.2">
      <c r="A298" s="26" t="s">
        <v>77</v>
      </c>
      <c r="B298" s="27" t="s">
        <v>12</v>
      </c>
      <c r="C298" s="27" t="s">
        <v>143</v>
      </c>
      <c r="D298" s="45">
        <v>1</v>
      </c>
      <c r="E298" s="28">
        <v>2</v>
      </c>
      <c r="F298" s="21">
        <v>1.8423483E-7</v>
      </c>
      <c r="G298" s="21">
        <v>1.8423483E-7</v>
      </c>
      <c r="H298" s="2"/>
      <c r="I298"/>
      <c r="J298"/>
      <c r="K298"/>
    </row>
    <row r="299" spans="1:11" x14ac:dyDescent="0.2">
      <c r="A299" s="26" t="s">
        <v>77</v>
      </c>
      <c r="B299" s="27" t="s">
        <v>12</v>
      </c>
      <c r="C299" s="27" t="s">
        <v>143</v>
      </c>
      <c r="D299" s="45">
        <v>1</v>
      </c>
      <c r="E299" s="28">
        <v>3</v>
      </c>
      <c r="F299" s="21">
        <v>1.8335572999999999E-7</v>
      </c>
      <c r="G299" s="21">
        <v>1.8335572999999999E-7</v>
      </c>
      <c r="H299" s="2"/>
      <c r="I299"/>
      <c r="J299"/>
      <c r="K299"/>
    </row>
    <row r="300" spans="1:11" x14ac:dyDescent="0.2">
      <c r="A300" s="26" t="s">
        <v>77</v>
      </c>
      <c r="B300" s="29" t="s">
        <v>12</v>
      </c>
      <c r="C300" s="27" t="s">
        <v>143</v>
      </c>
      <c r="D300" s="45">
        <v>1</v>
      </c>
      <c r="E300" s="28">
        <v>4</v>
      </c>
      <c r="F300" s="21">
        <v>1.8369454E-7</v>
      </c>
      <c r="G300" s="21">
        <v>1.8369454E-7</v>
      </c>
      <c r="H300" s="2"/>
      <c r="I300"/>
      <c r="J300"/>
      <c r="K300"/>
    </row>
    <row r="301" spans="1:11" x14ac:dyDescent="0.2">
      <c r="A301" s="26" t="s">
        <v>77</v>
      </c>
      <c r="B301" s="27" t="s">
        <v>12</v>
      </c>
      <c r="C301" s="27" t="s">
        <v>143</v>
      </c>
      <c r="D301" s="45">
        <v>1</v>
      </c>
      <c r="E301" s="28">
        <v>5</v>
      </c>
      <c r="F301" s="21">
        <v>1.8385476E-7</v>
      </c>
      <c r="G301" s="21">
        <v>1.8385476E-7</v>
      </c>
      <c r="H301" s="2"/>
      <c r="I301"/>
      <c r="J301"/>
      <c r="K301"/>
    </row>
    <row r="302" spans="1:11" x14ac:dyDescent="0.2">
      <c r="A302" s="26" t="s">
        <v>77</v>
      </c>
      <c r="B302" s="27" t="s">
        <v>12</v>
      </c>
      <c r="C302" s="27" t="s">
        <v>143</v>
      </c>
      <c r="D302" s="45">
        <v>1</v>
      </c>
      <c r="E302" s="28">
        <v>6</v>
      </c>
      <c r="F302" s="21">
        <v>1.8328612E-7</v>
      </c>
      <c r="G302" s="21">
        <v>1.8328612E-7</v>
      </c>
      <c r="H302" s="2"/>
      <c r="I302"/>
      <c r="J302"/>
      <c r="K302"/>
    </row>
    <row r="303" spans="1:11" x14ac:dyDescent="0.2">
      <c r="A303" s="26" t="s">
        <v>77</v>
      </c>
      <c r="B303" s="29" t="s">
        <v>12</v>
      </c>
      <c r="C303" s="27" t="s">
        <v>143</v>
      </c>
      <c r="D303" s="45">
        <v>1</v>
      </c>
      <c r="E303" s="28">
        <v>7</v>
      </c>
      <c r="F303" s="21">
        <v>1.8271341000000001E-7</v>
      </c>
      <c r="G303" s="21">
        <v>1.8271341000000001E-7</v>
      </c>
      <c r="H303" s="2"/>
      <c r="I303"/>
      <c r="J303"/>
      <c r="K303"/>
    </row>
    <row r="304" spans="1:11" x14ac:dyDescent="0.2">
      <c r="A304" s="26" t="s">
        <v>77</v>
      </c>
      <c r="B304" s="27" t="s">
        <v>12</v>
      </c>
      <c r="C304" s="27" t="s">
        <v>143</v>
      </c>
      <c r="D304" s="45">
        <v>1</v>
      </c>
      <c r="E304" s="28">
        <v>8</v>
      </c>
      <c r="F304" s="21">
        <v>1.827157E-7</v>
      </c>
      <c r="G304" s="21">
        <v>1.827157E-7</v>
      </c>
      <c r="H304" s="2"/>
      <c r="I304"/>
      <c r="J304"/>
      <c r="K304"/>
    </row>
    <row r="305" spans="1:11" x14ac:dyDescent="0.2">
      <c r="A305" s="26" t="s">
        <v>77</v>
      </c>
      <c r="B305" s="27" t="s">
        <v>12</v>
      </c>
      <c r="C305" s="27" t="s">
        <v>143</v>
      </c>
      <c r="D305" s="45">
        <v>1</v>
      </c>
      <c r="E305" s="28">
        <v>9</v>
      </c>
      <c r="F305" s="21">
        <v>1.8260780999999999E-7</v>
      </c>
      <c r="G305" s="21">
        <v>1.8260780999999999E-7</v>
      </c>
      <c r="H305" s="2"/>
      <c r="I305"/>
      <c r="J305"/>
      <c r="K305"/>
    </row>
    <row r="306" spans="1:11" x14ac:dyDescent="0.2">
      <c r="A306" s="26" t="s">
        <v>77</v>
      </c>
      <c r="B306" s="29" t="s">
        <v>12</v>
      </c>
      <c r="C306" s="27" t="s">
        <v>143</v>
      </c>
      <c r="D306" s="45">
        <v>1</v>
      </c>
      <c r="E306" s="28">
        <v>10</v>
      </c>
      <c r="F306" s="21">
        <v>1.8092677E-7</v>
      </c>
      <c r="G306" s="21">
        <v>1.8092677E-7</v>
      </c>
      <c r="H306" s="2"/>
      <c r="I306"/>
      <c r="J306"/>
      <c r="K306"/>
    </row>
    <row r="307" spans="1:11" x14ac:dyDescent="0.2">
      <c r="A307" s="26" t="s">
        <v>77</v>
      </c>
      <c r="B307" s="27" t="s">
        <v>12</v>
      </c>
      <c r="C307" s="27" t="s">
        <v>143</v>
      </c>
      <c r="D307" s="45">
        <v>1</v>
      </c>
      <c r="E307" s="28">
        <v>11</v>
      </c>
      <c r="F307" s="21">
        <v>1.8117986999999999E-7</v>
      </c>
      <c r="G307" s="21">
        <v>1.8117986999999999E-7</v>
      </c>
      <c r="H307" s="2"/>
      <c r="I307"/>
      <c r="J307"/>
      <c r="K307"/>
    </row>
    <row r="308" spans="1:11" x14ac:dyDescent="0.2">
      <c r="A308" s="26" t="s">
        <v>77</v>
      </c>
      <c r="B308" s="27" t="s">
        <v>12</v>
      </c>
      <c r="C308" s="27" t="s">
        <v>143</v>
      </c>
      <c r="D308" s="45">
        <v>1</v>
      </c>
      <c r="E308" s="28">
        <v>12</v>
      </c>
      <c r="F308" s="21">
        <v>1.8231962999999999E-7</v>
      </c>
      <c r="G308" s="21">
        <v>1.8231962999999999E-7</v>
      </c>
      <c r="H308" s="2"/>
      <c r="I308"/>
      <c r="J308"/>
      <c r="K308"/>
    </row>
    <row r="309" spans="1:11" x14ac:dyDescent="0.2">
      <c r="A309" s="26" t="s">
        <v>77</v>
      </c>
      <c r="B309" s="29" t="s">
        <v>12</v>
      </c>
      <c r="C309" s="27" t="s">
        <v>143</v>
      </c>
      <c r="D309" s="45">
        <v>1</v>
      </c>
      <c r="E309" s="28">
        <v>13</v>
      </c>
      <c r="F309" s="21">
        <v>1.8136332999999999E-7</v>
      </c>
      <c r="G309" s="21">
        <v>1.8136332999999999E-7</v>
      </c>
      <c r="H309" s="2"/>
      <c r="I309"/>
      <c r="J309"/>
      <c r="K309"/>
    </row>
    <row r="310" spans="1:11" x14ac:dyDescent="0.2">
      <c r="A310" s="26" t="s">
        <v>77</v>
      </c>
      <c r="B310" s="27" t="s">
        <v>12</v>
      </c>
      <c r="C310" s="27" t="s">
        <v>143</v>
      </c>
      <c r="D310" s="45">
        <v>1</v>
      </c>
      <c r="E310" s="28">
        <v>14</v>
      </c>
      <c r="F310" s="21">
        <v>1.8303466000000001E-7</v>
      </c>
      <c r="G310" s="21">
        <v>1.8303466000000001E-7</v>
      </c>
      <c r="H310" s="2"/>
      <c r="I310"/>
      <c r="J310"/>
      <c r="K310"/>
    </row>
    <row r="311" spans="1:11" x14ac:dyDescent="0.2">
      <c r="A311" s="26" t="s">
        <v>77</v>
      </c>
      <c r="B311" s="27" t="s">
        <v>12</v>
      </c>
      <c r="C311" s="27" t="s">
        <v>143</v>
      </c>
      <c r="D311" s="45">
        <v>1</v>
      </c>
      <c r="E311" s="28">
        <v>15</v>
      </c>
      <c r="F311" s="21">
        <v>1.8274698E-7</v>
      </c>
      <c r="G311" s="21">
        <v>1.8274698E-7</v>
      </c>
      <c r="H311" s="2"/>
      <c r="I311"/>
      <c r="J311"/>
      <c r="K311"/>
    </row>
    <row r="312" spans="1:11" x14ac:dyDescent="0.2">
      <c r="A312" s="26" t="s">
        <v>77</v>
      </c>
      <c r="B312" s="29" t="s">
        <v>12</v>
      </c>
      <c r="C312" s="27" t="s">
        <v>143</v>
      </c>
      <c r="D312" s="45">
        <v>1</v>
      </c>
      <c r="E312" s="28">
        <v>16</v>
      </c>
      <c r="F312" s="21">
        <v>1.8158897E-7</v>
      </c>
      <c r="G312" s="21">
        <v>1.8158897E-7</v>
      </c>
      <c r="H312" s="2"/>
      <c r="I312"/>
      <c r="J312"/>
      <c r="K312"/>
    </row>
    <row r="313" spans="1:11" x14ac:dyDescent="0.2">
      <c r="A313" s="26" t="s">
        <v>77</v>
      </c>
      <c r="B313" s="27" t="s">
        <v>13</v>
      </c>
      <c r="C313" s="27" t="s">
        <v>143</v>
      </c>
      <c r="D313" s="45">
        <v>1</v>
      </c>
      <c r="E313" s="28">
        <v>1</v>
      </c>
      <c r="F313" s="21">
        <v>2.9942937000000002E-7</v>
      </c>
      <c r="G313" s="21">
        <v>2.9942937000000002E-7</v>
      </c>
      <c r="H313" s="2"/>
      <c r="I313"/>
      <c r="J313"/>
      <c r="K313"/>
    </row>
    <row r="314" spans="1:11" x14ac:dyDescent="0.2">
      <c r="A314" s="26" t="s">
        <v>77</v>
      </c>
      <c r="B314" s="27" t="s">
        <v>13</v>
      </c>
      <c r="C314" s="27" t="s">
        <v>143</v>
      </c>
      <c r="D314" s="45">
        <v>1</v>
      </c>
      <c r="E314" s="28">
        <v>2</v>
      </c>
      <c r="F314" s="21">
        <v>2.9812963000000002E-7</v>
      </c>
      <c r="G314" s="21">
        <v>2.9812963000000002E-7</v>
      </c>
      <c r="H314" s="2"/>
      <c r="I314"/>
      <c r="J314"/>
      <c r="K314"/>
    </row>
    <row r="315" spans="1:11" x14ac:dyDescent="0.2">
      <c r="A315" s="26" t="s">
        <v>77</v>
      </c>
      <c r="B315" s="27" t="s">
        <v>13</v>
      </c>
      <c r="C315" s="27" t="s">
        <v>143</v>
      </c>
      <c r="D315" s="45">
        <v>1</v>
      </c>
      <c r="E315" s="28">
        <v>3</v>
      </c>
      <c r="F315" s="21">
        <v>2.9930428999999998E-7</v>
      </c>
      <c r="G315" s="21">
        <v>2.9930428999999998E-7</v>
      </c>
      <c r="H315" s="2"/>
      <c r="I315"/>
      <c r="J315"/>
      <c r="K315"/>
    </row>
    <row r="316" spans="1:11" x14ac:dyDescent="0.2">
      <c r="A316" s="26" t="s">
        <v>77</v>
      </c>
      <c r="B316" s="27" t="s">
        <v>13</v>
      </c>
      <c r="C316" s="27" t="s">
        <v>143</v>
      </c>
      <c r="D316" s="45">
        <v>1</v>
      </c>
      <c r="E316" s="28">
        <v>4</v>
      </c>
      <c r="F316" s="21">
        <v>2.9806760999999998E-7</v>
      </c>
      <c r="G316" s="21">
        <v>2.9806760999999998E-7</v>
      </c>
      <c r="H316" s="2"/>
      <c r="I316"/>
      <c r="J316"/>
      <c r="K316"/>
    </row>
    <row r="317" spans="1:11" x14ac:dyDescent="0.2">
      <c r="A317" s="26" t="s">
        <v>77</v>
      </c>
      <c r="B317" s="27" t="s">
        <v>13</v>
      </c>
      <c r="C317" s="27" t="s">
        <v>143</v>
      </c>
      <c r="D317" s="45">
        <v>1</v>
      </c>
      <c r="E317" s="28">
        <v>5</v>
      </c>
      <c r="F317" s="21">
        <v>2.9762796999999999E-7</v>
      </c>
      <c r="G317" s="21">
        <v>2.9762796999999999E-7</v>
      </c>
      <c r="H317" s="2"/>
      <c r="I317"/>
      <c r="J317"/>
      <c r="K317"/>
    </row>
    <row r="318" spans="1:11" x14ac:dyDescent="0.2">
      <c r="A318" s="26" t="s">
        <v>77</v>
      </c>
      <c r="B318" s="27" t="s">
        <v>13</v>
      </c>
      <c r="C318" s="27" t="s">
        <v>143</v>
      </c>
      <c r="D318" s="45">
        <v>1</v>
      </c>
      <c r="E318" s="28">
        <v>6</v>
      </c>
      <c r="F318" s="21">
        <v>2.9644646000000001E-7</v>
      </c>
      <c r="G318" s="21">
        <v>2.9644646000000001E-7</v>
      </c>
      <c r="H318" s="2"/>
      <c r="I318"/>
      <c r="J318"/>
      <c r="K318"/>
    </row>
    <row r="319" spans="1:11" x14ac:dyDescent="0.2">
      <c r="A319" s="26" t="s">
        <v>77</v>
      </c>
      <c r="B319" s="27" t="s">
        <v>13</v>
      </c>
      <c r="C319" s="27" t="s">
        <v>143</v>
      </c>
      <c r="D319" s="45">
        <v>1</v>
      </c>
      <c r="E319" s="28">
        <v>7</v>
      </c>
      <c r="F319" s="21">
        <v>2.9716189000000002E-7</v>
      </c>
      <c r="G319" s="21">
        <v>2.9716189000000002E-7</v>
      </c>
      <c r="H319" s="2"/>
      <c r="I319"/>
      <c r="J319"/>
      <c r="K319"/>
    </row>
    <row r="320" spans="1:11" x14ac:dyDescent="0.2">
      <c r="A320" s="26" t="s">
        <v>77</v>
      </c>
      <c r="B320" s="27" t="s">
        <v>13</v>
      </c>
      <c r="C320" s="27" t="s">
        <v>143</v>
      </c>
      <c r="D320" s="45">
        <v>1</v>
      </c>
      <c r="E320" s="28">
        <v>8</v>
      </c>
      <c r="F320" s="21">
        <v>2.9623248999999998E-7</v>
      </c>
      <c r="G320" s="21">
        <v>2.9623248999999998E-7</v>
      </c>
      <c r="H320" s="2"/>
      <c r="I320"/>
      <c r="J320"/>
      <c r="K320"/>
    </row>
    <row r="321" spans="1:11" x14ac:dyDescent="0.2">
      <c r="A321" s="26" t="s">
        <v>77</v>
      </c>
      <c r="B321" s="27" t="s">
        <v>13</v>
      </c>
      <c r="C321" s="27" t="s">
        <v>143</v>
      </c>
      <c r="D321" s="45">
        <v>1</v>
      </c>
      <c r="E321" s="28">
        <v>9</v>
      </c>
      <c r="F321" s="21">
        <v>2.9570701E-7</v>
      </c>
      <c r="G321" s="21">
        <v>2.9570701E-7</v>
      </c>
      <c r="H321" s="2"/>
      <c r="I321"/>
      <c r="J321"/>
      <c r="K321"/>
    </row>
    <row r="322" spans="1:11" x14ac:dyDescent="0.2">
      <c r="A322" s="26" t="s">
        <v>77</v>
      </c>
      <c r="B322" s="27" t="s">
        <v>13</v>
      </c>
      <c r="C322" s="27" t="s">
        <v>143</v>
      </c>
      <c r="D322" s="45">
        <v>1</v>
      </c>
      <c r="E322" s="28">
        <v>10</v>
      </c>
      <c r="F322" s="21">
        <v>2.951648E-7</v>
      </c>
      <c r="G322" s="21">
        <v>2.951648E-7</v>
      </c>
      <c r="H322" s="2"/>
      <c r="I322"/>
      <c r="J322"/>
      <c r="K322"/>
    </row>
    <row r="323" spans="1:11" x14ac:dyDescent="0.2">
      <c r="A323" s="26" t="s">
        <v>77</v>
      </c>
      <c r="B323" s="27" t="s">
        <v>13</v>
      </c>
      <c r="C323" s="27" t="s">
        <v>143</v>
      </c>
      <c r="D323" s="45">
        <v>1</v>
      </c>
      <c r="E323" s="28">
        <v>11</v>
      </c>
      <c r="F323" s="21">
        <v>2.9522940000000002E-7</v>
      </c>
      <c r="G323" s="21">
        <v>2.9522940000000002E-7</v>
      </c>
      <c r="H323" s="2"/>
      <c r="I323"/>
      <c r="J323"/>
      <c r="K323"/>
    </row>
    <row r="324" spans="1:11" x14ac:dyDescent="0.2">
      <c r="A324" s="26" t="s">
        <v>77</v>
      </c>
      <c r="B324" s="27" t="s">
        <v>13</v>
      </c>
      <c r="C324" s="27" t="s">
        <v>143</v>
      </c>
      <c r="D324" s="45">
        <v>1</v>
      </c>
      <c r="E324" s="28">
        <v>12</v>
      </c>
      <c r="F324" s="21">
        <v>2.9540911000000002E-7</v>
      </c>
      <c r="G324" s="21">
        <v>2.9540911000000002E-7</v>
      </c>
      <c r="H324" s="2"/>
      <c r="I324"/>
      <c r="J324"/>
      <c r="K324"/>
    </row>
    <row r="325" spans="1:11" x14ac:dyDescent="0.2">
      <c r="A325" s="26" t="s">
        <v>77</v>
      </c>
      <c r="B325" s="27" t="s">
        <v>13</v>
      </c>
      <c r="C325" s="27" t="s">
        <v>143</v>
      </c>
      <c r="D325" s="45">
        <v>1</v>
      </c>
      <c r="E325" s="28">
        <v>13</v>
      </c>
      <c r="F325" s="21">
        <v>2.9480832000000002E-7</v>
      </c>
      <c r="G325" s="21">
        <v>2.9480832000000002E-7</v>
      </c>
      <c r="H325" s="2"/>
      <c r="I325"/>
      <c r="J325"/>
      <c r="K325"/>
    </row>
    <row r="326" spans="1:11" x14ac:dyDescent="0.2">
      <c r="A326" s="26" t="s">
        <v>77</v>
      </c>
      <c r="B326" s="27" t="s">
        <v>13</v>
      </c>
      <c r="C326" s="27" t="s">
        <v>143</v>
      </c>
      <c r="D326" s="45">
        <v>1</v>
      </c>
      <c r="E326" s="28">
        <v>14</v>
      </c>
      <c r="F326" s="21">
        <v>2.9670442E-7</v>
      </c>
      <c r="G326" s="21">
        <v>2.9670442E-7</v>
      </c>
      <c r="H326" s="2"/>
      <c r="I326"/>
      <c r="J326"/>
      <c r="K326"/>
    </row>
    <row r="327" spans="1:11" x14ac:dyDescent="0.2">
      <c r="A327" s="26" t="s">
        <v>77</v>
      </c>
      <c r="B327" s="27" t="s">
        <v>13</v>
      </c>
      <c r="C327" s="27" t="s">
        <v>143</v>
      </c>
      <c r="D327" s="45">
        <v>1</v>
      </c>
      <c r="E327" s="28">
        <v>15</v>
      </c>
      <c r="F327" s="21">
        <v>2.9650576000000002E-7</v>
      </c>
      <c r="G327" s="21">
        <v>2.9650576000000002E-7</v>
      </c>
      <c r="H327" s="2"/>
      <c r="I327"/>
      <c r="J327"/>
      <c r="K327"/>
    </row>
    <row r="328" spans="1:11" x14ac:dyDescent="0.2">
      <c r="A328" s="26" t="s">
        <v>77</v>
      </c>
      <c r="B328" s="27" t="s">
        <v>13</v>
      </c>
      <c r="C328" s="27" t="s">
        <v>143</v>
      </c>
      <c r="D328" s="45">
        <v>1</v>
      </c>
      <c r="E328" s="28">
        <v>16</v>
      </c>
      <c r="F328" s="21">
        <v>2.9779766000000001E-7</v>
      </c>
      <c r="G328" s="21">
        <v>2.9779766000000001E-7</v>
      </c>
      <c r="H328" s="2"/>
      <c r="I328"/>
      <c r="J328"/>
      <c r="K328"/>
    </row>
    <row r="329" spans="1:11" x14ac:dyDescent="0.2">
      <c r="A329" s="26" t="s">
        <v>77</v>
      </c>
      <c r="B329" s="27" t="s">
        <v>12</v>
      </c>
      <c r="C329" s="27" t="s">
        <v>143</v>
      </c>
      <c r="D329" s="45">
        <v>7</v>
      </c>
      <c r="E329" s="28">
        <v>1</v>
      </c>
      <c r="F329" s="21">
        <v>4.4857959999999999E-7</v>
      </c>
      <c r="G329" s="21">
        <v>4.4857959999999999E-7</v>
      </c>
      <c r="H329" s="2"/>
      <c r="I329"/>
      <c r="J329"/>
      <c r="K329"/>
    </row>
    <row r="330" spans="1:11" x14ac:dyDescent="0.2">
      <c r="A330" s="26" t="s">
        <v>77</v>
      </c>
      <c r="B330" s="29" t="s">
        <v>12</v>
      </c>
      <c r="C330" s="27" t="s">
        <v>143</v>
      </c>
      <c r="D330" s="45">
        <v>7</v>
      </c>
      <c r="E330" s="28">
        <v>2</v>
      </c>
      <c r="F330" s="21">
        <v>4.4520380999999999E-7</v>
      </c>
      <c r="G330" s="21">
        <v>4.4520380999999999E-7</v>
      </c>
      <c r="H330" s="2"/>
      <c r="I330"/>
      <c r="J330"/>
      <c r="K330"/>
    </row>
    <row r="331" spans="1:11" x14ac:dyDescent="0.2">
      <c r="A331" s="26" t="s">
        <v>77</v>
      </c>
      <c r="B331" s="27" t="s">
        <v>12</v>
      </c>
      <c r="C331" s="27" t="s">
        <v>143</v>
      </c>
      <c r="D331" s="45">
        <v>7</v>
      </c>
      <c r="E331" s="28">
        <v>3</v>
      </c>
      <c r="F331" s="21">
        <v>4.4426396999999998E-7</v>
      </c>
      <c r="G331" s="21">
        <v>4.4426396999999998E-7</v>
      </c>
      <c r="H331" s="2"/>
      <c r="I331"/>
      <c r="J331"/>
      <c r="K331"/>
    </row>
    <row r="332" spans="1:11" x14ac:dyDescent="0.2">
      <c r="A332" s="26" t="s">
        <v>77</v>
      </c>
      <c r="B332" s="27" t="s">
        <v>12</v>
      </c>
      <c r="C332" s="27" t="s">
        <v>143</v>
      </c>
      <c r="D332" s="45">
        <v>7</v>
      </c>
      <c r="E332" s="28">
        <v>4</v>
      </c>
      <c r="F332" s="21">
        <v>4.4361398000000002E-7</v>
      </c>
      <c r="G332" s="21">
        <v>4.4361398000000002E-7</v>
      </c>
      <c r="H332" s="2"/>
      <c r="I332"/>
      <c r="J332"/>
      <c r="K332"/>
    </row>
    <row r="333" spans="1:11" x14ac:dyDescent="0.2">
      <c r="A333" s="26" t="s">
        <v>77</v>
      </c>
      <c r="B333" s="29" t="s">
        <v>12</v>
      </c>
      <c r="C333" s="27" t="s">
        <v>143</v>
      </c>
      <c r="D333" s="45">
        <v>7</v>
      </c>
      <c r="E333" s="28">
        <v>5</v>
      </c>
      <c r="F333" s="21">
        <v>4.4274651000000001E-7</v>
      </c>
      <c r="G333" s="21">
        <v>4.4274651000000001E-7</v>
      </c>
      <c r="H333" s="2"/>
      <c r="I333"/>
      <c r="J333"/>
      <c r="K333"/>
    </row>
    <row r="334" spans="1:11" x14ac:dyDescent="0.2">
      <c r="A334" s="26" t="s">
        <v>77</v>
      </c>
      <c r="B334" s="27" t="s">
        <v>12</v>
      </c>
      <c r="C334" s="27" t="s">
        <v>143</v>
      </c>
      <c r="D334" s="45">
        <v>7</v>
      </c>
      <c r="E334" s="28">
        <v>6</v>
      </c>
      <c r="F334" s="21">
        <v>4.3880287000000002E-7</v>
      </c>
      <c r="G334" s="21">
        <v>4.3880287000000002E-7</v>
      </c>
      <c r="H334" s="2"/>
      <c r="I334"/>
      <c r="J334"/>
      <c r="K334"/>
    </row>
    <row r="335" spans="1:11" x14ac:dyDescent="0.2">
      <c r="A335" s="26" t="s">
        <v>77</v>
      </c>
      <c r="B335" s="27" t="s">
        <v>12</v>
      </c>
      <c r="C335" s="27" t="s">
        <v>143</v>
      </c>
      <c r="D335" s="45">
        <v>7</v>
      </c>
      <c r="E335" s="28">
        <v>7</v>
      </c>
      <c r="F335" s="21">
        <v>4.4326533000000002E-7</v>
      </c>
      <c r="G335" s="21">
        <v>4.4326533000000002E-7</v>
      </c>
      <c r="H335" s="2"/>
      <c r="I335"/>
      <c r="J335"/>
      <c r="K335"/>
    </row>
    <row r="336" spans="1:11" x14ac:dyDescent="0.2">
      <c r="A336" s="26" t="s">
        <v>77</v>
      </c>
      <c r="B336" s="29" t="s">
        <v>12</v>
      </c>
      <c r="C336" s="27" t="s">
        <v>143</v>
      </c>
      <c r="D336" s="45">
        <v>7</v>
      </c>
      <c r="E336" s="28">
        <v>8</v>
      </c>
      <c r="F336" s="21">
        <v>4.3822894999999998E-7</v>
      </c>
      <c r="G336" s="21">
        <v>4.3822894999999998E-7</v>
      </c>
      <c r="H336" s="2"/>
      <c r="I336"/>
      <c r="J336"/>
      <c r="K336"/>
    </row>
    <row r="337" spans="1:11" x14ac:dyDescent="0.2">
      <c r="A337" s="26" t="s">
        <v>77</v>
      </c>
      <c r="B337" s="27" t="s">
        <v>12</v>
      </c>
      <c r="C337" s="27" t="s">
        <v>143</v>
      </c>
      <c r="D337" s="45">
        <v>7</v>
      </c>
      <c r="E337" s="28">
        <v>9</v>
      </c>
      <c r="F337" s="21">
        <v>4.3989470999999999E-7</v>
      </c>
      <c r="G337" s="21">
        <v>4.3989470999999999E-7</v>
      </c>
      <c r="H337" s="2"/>
      <c r="I337"/>
      <c r="J337"/>
      <c r="K337"/>
    </row>
    <row r="338" spans="1:11" x14ac:dyDescent="0.2">
      <c r="A338" s="26" t="s">
        <v>77</v>
      </c>
      <c r="B338" s="27" t="s">
        <v>12</v>
      </c>
      <c r="C338" s="27" t="s">
        <v>143</v>
      </c>
      <c r="D338" s="45">
        <v>7</v>
      </c>
      <c r="E338" s="28">
        <v>10</v>
      </c>
      <c r="F338" s="21">
        <v>4.4191604000000001E-7</v>
      </c>
      <c r="G338" s="21">
        <v>4.4191604000000001E-7</v>
      </c>
      <c r="H338" s="2"/>
      <c r="I338"/>
      <c r="J338"/>
      <c r="K338"/>
    </row>
    <row r="339" spans="1:11" x14ac:dyDescent="0.2">
      <c r="A339" s="26" t="s">
        <v>77</v>
      </c>
      <c r="B339" s="29" t="s">
        <v>12</v>
      </c>
      <c r="C339" s="27" t="s">
        <v>143</v>
      </c>
      <c r="D339" s="45">
        <v>7</v>
      </c>
      <c r="E339" s="28">
        <v>11</v>
      </c>
      <c r="F339" s="21">
        <v>4.3633840000000002E-7</v>
      </c>
      <c r="G339" s="21">
        <v>4.3633840000000002E-7</v>
      </c>
      <c r="H339" s="2"/>
      <c r="I339"/>
      <c r="J339"/>
      <c r="K339"/>
    </row>
    <row r="340" spans="1:11" x14ac:dyDescent="0.2">
      <c r="A340" s="26" t="s">
        <v>77</v>
      </c>
      <c r="B340" s="27" t="s">
        <v>12</v>
      </c>
      <c r="C340" s="27" t="s">
        <v>143</v>
      </c>
      <c r="D340" s="45">
        <v>7</v>
      </c>
      <c r="E340" s="28">
        <v>12</v>
      </c>
      <c r="F340" s="21">
        <v>4.3970842E-7</v>
      </c>
      <c r="G340" s="21">
        <v>4.3970842E-7</v>
      </c>
      <c r="H340" s="2"/>
      <c r="I340"/>
      <c r="J340"/>
      <c r="K340"/>
    </row>
    <row r="341" spans="1:11" x14ac:dyDescent="0.2">
      <c r="A341" s="26" t="s">
        <v>77</v>
      </c>
      <c r="B341" s="27" t="s">
        <v>12</v>
      </c>
      <c r="C341" s="27" t="s">
        <v>143</v>
      </c>
      <c r="D341" s="45">
        <v>7</v>
      </c>
      <c r="E341" s="28">
        <v>13</v>
      </c>
      <c r="F341" s="21">
        <v>4.4252608E-7</v>
      </c>
      <c r="G341" s="21">
        <v>4.4252608E-7</v>
      </c>
      <c r="H341" s="2"/>
      <c r="I341"/>
      <c r="J341"/>
      <c r="K341"/>
    </row>
    <row r="342" spans="1:11" x14ac:dyDescent="0.2">
      <c r="A342" s="26" t="s">
        <v>77</v>
      </c>
      <c r="B342" s="29" t="s">
        <v>12</v>
      </c>
      <c r="C342" s="27" t="s">
        <v>143</v>
      </c>
      <c r="D342" s="45">
        <v>7</v>
      </c>
      <c r="E342" s="28">
        <v>14</v>
      </c>
      <c r="F342" s="21">
        <v>4.4077038999999998E-7</v>
      </c>
      <c r="G342" s="21">
        <v>4.4077038999999998E-7</v>
      </c>
      <c r="H342" s="2"/>
      <c r="I342"/>
      <c r="J342"/>
      <c r="K342"/>
    </row>
    <row r="343" spans="1:11" x14ac:dyDescent="0.2">
      <c r="A343" s="26" t="s">
        <v>77</v>
      </c>
      <c r="B343" s="27" t="s">
        <v>12</v>
      </c>
      <c r="C343" s="27" t="s">
        <v>143</v>
      </c>
      <c r="D343" s="45">
        <v>7</v>
      </c>
      <c r="E343" s="28">
        <v>15</v>
      </c>
      <c r="F343" s="21">
        <v>4.3657565999999999E-7</v>
      </c>
      <c r="G343" s="21">
        <v>4.3657565999999999E-7</v>
      </c>
      <c r="H343" s="2"/>
      <c r="I343"/>
      <c r="J343"/>
      <c r="K343"/>
    </row>
    <row r="344" spans="1:11" x14ac:dyDescent="0.2">
      <c r="A344" s="26" t="s">
        <v>77</v>
      </c>
      <c r="B344" s="27" t="s">
        <v>12</v>
      </c>
      <c r="C344" s="27" t="s">
        <v>143</v>
      </c>
      <c r="D344" s="45">
        <v>7</v>
      </c>
      <c r="E344" s="28">
        <v>16</v>
      </c>
      <c r="F344" s="21">
        <v>4.4164532999999999E-7</v>
      </c>
      <c r="G344" s="21">
        <v>4.4164532999999999E-7</v>
      </c>
      <c r="H344" s="2"/>
      <c r="I344"/>
      <c r="J344"/>
      <c r="K344"/>
    </row>
    <row r="345" spans="1:11" x14ac:dyDescent="0.2">
      <c r="A345" s="26" t="s">
        <v>77</v>
      </c>
      <c r="B345" s="27" t="s">
        <v>13</v>
      </c>
      <c r="C345" s="27" t="s">
        <v>143</v>
      </c>
      <c r="D345" s="45">
        <v>7</v>
      </c>
      <c r="E345" s="28">
        <v>1</v>
      </c>
      <c r="F345" s="21">
        <v>7.0972430000000001E-7</v>
      </c>
      <c r="G345" s="21">
        <v>7.0972430000000001E-7</v>
      </c>
      <c r="H345" s="2"/>
      <c r="I345"/>
      <c r="J345"/>
      <c r="K345"/>
    </row>
    <row r="346" spans="1:11" x14ac:dyDescent="0.2">
      <c r="A346" s="26" t="s">
        <v>77</v>
      </c>
      <c r="B346" s="27" t="s">
        <v>13</v>
      </c>
      <c r="C346" s="27" t="s">
        <v>143</v>
      </c>
      <c r="D346" s="45">
        <v>7</v>
      </c>
      <c r="E346" s="28">
        <v>2</v>
      </c>
      <c r="F346" s="21">
        <v>7.0620558999999996E-7</v>
      </c>
      <c r="G346" s="21">
        <v>7.0620558999999996E-7</v>
      </c>
      <c r="H346" s="2"/>
      <c r="I346"/>
      <c r="J346"/>
      <c r="K346"/>
    </row>
    <row r="347" spans="1:11" x14ac:dyDescent="0.2">
      <c r="A347" s="26" t="s">
        <v>77</v>
      </c>
      <c r="B347" s="27" t="s">
        <v>13</v>
      </c>
      <c r="C347" s="27" t="s">
        <v>143</v>
      </c>
      <c r="D347" s="45">
        <v>7</v>
      </c>
      <c r="E347" s="28">
        <v>3</v>
      </c>
      <c r="F347" s="21">
        <v>7.0428557999999997E-7</v>
      </c>
      <c r="G347" s="21">
        <v>7.0428557999999997E-7</v>
      </c>
      <c r="H347" s="2"/>
      <c r="I347"/>
      <c r="J347"/>
      <c r="K347"/>
    </row>
    <row r="348" spans="1:11" x14ac:dyDescent="0.2">
      <c r="A348" s="26" t="s">
        <v>77</v>
      </c>
      <c r="B348" s="27" t="s">
        <v>13</v>
      </c>
      <c r="C348" s="27" t="s">
        <v>143</v>
      </c>
      <c r="D348" s="45">
        <v>7</v>
      </c>
      <c r="E348" s="28">
        <v>4</v>
      </c>
      <c r="F348" s="21">
        <v>7.0637972999999998E-7</v>
      </c>
      <c r="G348" s="21">
        <v>7.0637972999999998E-7</v>
      </c>
      <c r="H348" s="2"/>
      <c r="I348"/>
      <c r="J348"/>
      <c r="K348"/>
    </row>
    <row r="349" spans="1:11" x14ac:dyDescent="0.2">
      <c r="A349" s="26" t="s">
        <v>77</v>
      </c>
      <c r="B349" s="27" t="s">
        <v>13</v>
      </c>
      <c r="C349" s="27" t="s">
        <v>143</v>
      </c>
      <c r="D349" s="45">
        <v>7</v>
      </c>
      <c r="E349" s="28">
        <v>5</v>
      </c>
      <c r="F349" s="21">
        <v>7.0497773000000003E-7</v>
      </c>
      <c r="G349" s="21">
        <v>7.0497773000000003E-7</v>
      </c>
      <c r="H349" s="2"/>
      <c r="I349"/>
      <c r="J349"/>
      <c r="K349"/>
    </row>
    <row r="350" spans="1:11" x14ac:dyDescent="0.2">
      <c r="A350" s="26" t="s">
        <v>77</v>
      </c>
      <c r="B350" s="27" t="s">
        <v>13</v>
      </c>
      <c r="C350" s="27" t="s">
        <v>143</v>
      </c>
      <c r="D350" s="45">
        <v>7</v>
      </c>
      <c r="E350" s="28">
        <v>6</v>
      </c>
      <c r="F350" s="21">
        <v>7.0336681E-7</v>
      </c>
      <c r="G350" s="21">
        <v>7.0336681E-7</v>
      </c>
      <c r="H350" s="2"/>
      <c r="I350"/>
      <c r="J350"/>
      <c r="K350"/>
    </row>
    <row r="351" spans="1:11" x14ac:dyDescent="0.2">
      <c r="A351" s="26" t="s">
        <v>77</v>
      </c>
      <c r="B351" s="27" t="s">
        <v>13</v>
      </c>
      <c r="C351" s="27" t="s">
        <v>143</v>
      </c>
      <c r="D351" s="45">
        <v>7</v>
      </c>
      <c r="E351" s="28">
        <v>7</v>
      </c>
      <c r="F351" s="21">
        <v>7.0327099000000001E-7</v>
      </c>
      <c r="G351" s="21">
        <v>7.0327099000000001E-7</v>
      </c>
      <c r="H351" s="2"/>
      <c r="I351"/>
      <c r="J351"/>
      <c r="K351"/>
    </row>
    <row r="352" spans="1:11" x14ac:dyDescent="0.2">
      <c r="A352" s="26" t="s">
        <v>77</v>
      </c>
      <c r="B352" s="27" t="s">
        <v>13</v>
      </c>
      <c r="C352" s="27" t="s">
        <v>143</v>
      </c>
      <c r="D352" s="45">
        <v>7</v>
      </c>
      <c r="E352" s="28">
        <v>8</v>
      </c>
      <c r="F352" s="21">
        <v>6.9892649000000005E-7</v>
      </c>
      <c r="G352" s="21">
        <v>6.9892649000000005E-7</v>
      </c>
      <c r="H352" s="2"/>
      <c r="I352"/>
      <c r="J352"/>
      <c r="K352"/>
    </row>
    <row r="353" spans="1:11" x14ac:dyDescent="0.2">
      <c r="A353" s="26" t="s">
        <v>77</v>
      </c>
      <c r="B353" s="27" t="s">
        <v>13</v>
      </c>
      <c r="C353" s="27" t="s">
        <v>143</v>
      </c>
      <c r="D353" s="45">
        <v>7</v>
      </c>
      <c r="E353" s="28">
        <v>9</v>
      </c>
      <c r="F353" s="21">
        <v>6.9597272999999995E-7</v>
      </c>
      <c r="G353" s="21">
        <v>6.9597272999999995E-7</v>
      </c>
      <c r="H353" s="2"/>
      <c r="I353"/>
      <c r="J353"/>
      <c r="K353"/>
    </row>
    <row r="354" spans="1:11" x14ac:dyDescent="0.2">
      <c r="A354" s="26" t="s">
        <v>77</v>
      </c>
      <c r="B354" s="27" t="s">
        <v>13</v>
      </c>
      <c r="C354" s="27" t="s">
        <v>143</v>
      </c>
      <c r="D354" s="45">
        <v>7</v>
      </c>
      <c r="E354" s="28">
        <v>10</v>
      </c>
      <c r="F354" s="21">
        <v>7.007178E-7</v>
      </c>
      <c r="G354" s="21">
        <v>7.007178E-7</v>
      </c>
      <c r="H354" s="2"/>
      <c r="I354"/>
      <c r="J354"/>
      <c r="K354"/>
    </row>
    <row r="355" spans="1:11" x14ac:dyDescent="0.2">
      <c r="A355" s="26" t="s">
        <v>77</v>
      </c>
      <c r="B355" s="27" t="s">
        <v>13</v>
      </c>
      <c r="C355" s="27" t="s">
        <v>143</v>
      </c>
      <c r="D355" s="45">
        <v>7</v>
      </c>
      <c r="E355" s="28">
        <v>11</v>
      </c>
      <c r="F355" s="21">
        <v>7.0044286999999997E-7</v>
      </c>
      <c r="G355" s="21">
        <v>7.0044286999999997E-7</v>
      </c>
      <c r="H355" s="2"/>
      <c r="I355"/>
      <c r="J355"/>
      <c r="K355"/>
    </row>
    <row r="356" spans="1:11" x14ac:dyDescent="0.2">
      <c r="A356" s="26" t="s">
        <v>77</v>
      </c>
      <c r="B356" s="27" t="s">
        <v>13</v>
      </c>
      <c r="C356" s="27" t="s">
        <v>143</v>
      </c>
      <c r="D356" s="45">
        <v>7</v>
      </c>
      <c r="E356" s="28">
        <v>12</v>
      </c>
      <c r="F356" s="21">
        <v>7.0024774000000005E-7</v>
      </c>
      <c r="G356" s="21">
        <v>7.0024774000000005E-7</v>
      </c>
      <c r="H356" s="2"/>
      <c r="I356"/>
      <c r="J356"/>
      <c r="K356"/>
    </row>
    <row r="357" spans="1:11" x14ac:dyDescent="0.2">
      <c r="A357" s="26" t="s">
        <v>77</v>
      </c>
      <c r="B357" s="27" t="s">
        <v>13</v>
      </c>
      <c r="C357" s="27" t="s">
        <v>143</v>
      </c>
      <c r="D357" s="45">
        <v>7</v>
      </c>
      <c r="E357" s="28">
        <v>13</v>
      </c>
      <c r="F357" s="21">
        <v>7.0061799999999998E-7</v>
      </c>
      <c r="G357" s="21">
        <v>7.0061799999999998E-7</v>
      </c>
      <c r="H357" s="2"/>
      <c r="I357"/>
      <c r="J357"/>
      <c r="K357"/>
    </row>
    <row r="358" spans="1:11" x14ac:dyDescent="0.2">
      <c r="A358" s="26" t="s">
        <v>77</v>
      </c>
      <c r="B358" s="27" t="s">
        <v>13</v>
      </c>
      <c r="C358" s="27" t="s">
        <v>143</v>
      </c>
      <c r="D358" s="45">
        <v>7</v>
      </c>
      <c r="E358" s="28">
        <v>14</v>
      </c>
      <c r="F358" s="21">
        <v>6.9612032000000001E-7</v>
      </c>
      <c r="G358" s="21">
        <v>6.9612032000000001E-7</v>
      </c>
      <c r="H358" s="2"/>
      <c r="I358"/>
      <c r="J358"/>
      <c r="K358"/>
    </row>
    <row r="359" spans="1:11" x14ac:dyDescent="0.2">
      <c r="A359" s="26" t="s">
        <v>77</v>
      </c>
      <c r="B359" s="27" t="s">
        <v>13</v>
      </c>
      <c r="C359" s="27" t="s">
        <v>143</v>
      </c>
      <c r="D359" s="45">
        <v>7</v>
      </c>
      <c r="E359" s="28">
        <v>15</v>
      </c>
      <c r="F359" s="21">
        <v>6.9728790999999995E-7</v>
      </c>
      <c r="G359" s="21">
        <v>6.9728790999999995E-7</v>
      </c>
      <c r="H359" s="2"/>
      <c r="I359"/>
      <c r="J359"/>
      <c r="K359"/>
    </row>
    <row r="360" spans="1:11" x14ac:dyDescent="0.2">
      <c r="A360" s="26" t="s">
        <v>77</v>
      </c>
      <c r="B360" s="27" t="s">
        <v>13</v>
      </c>
      <c r="C360" s="27" t="s">
        <v>143</v>
      </c>
      <c r="D360" s="45">
        <v>7</v>
      </c>
      <c r="E360" s="28">
        <v>16</v>
      </c>
      <c r="F360" s="21">
        <v>7.0249789000000002E-7</v>
      </c>
      <c r="G360" s="21">
        <v>7.0249789000000002E-7</v>
      </c>
      <c r="H360" s="2"/>
      <c r="I360"/>
      <c r="J360"/>
      <c r="K360"/>
    </row>
    <row r="361" spans="1:11" x14ac:dyDescent="0.2">
      <c r="A361" s="36" t="s">
        <v>77</v>
      </c>
      <c r="B361" s="27" t="s">
        <v>12</v>
      </c>
      <c r="C361" s="27" t="s">
        <v>143</v>
      </c>
      <c r="D361" s="44">
        <v>11</v>
      </c>
      <c r="E361" s="37">
        <v>1</v>
      </c>
      <c r="F361" s="40">
        <v>1.0539804E-6</v>
      </c>
      <c r="G361" s="40">
        <v>1.0539804E-6</v>
      </c>
      <c r="H361" s="2"/>
      <c r="I361"/>
      <c r="J361"/>
      <c r="K361"/>
    </row>
    <row r="362" spans="1:11" x14ac:dyDescent="0.2">
      <c r="A362" s="26" t="s">
        <v>77</v>
      </c>
      <c r="B362" s="27" t="s">
        <v>12</v>
      </c>
      <c r="C362" s="27" t="s">
        <v>143</v>
      </c>
      <c r="D362" s="45">
        <v>11</v>
      </c>
      <c r="E362" s="28">
        <v>2</v>
      </c>
      <c r="F362" s="21">
        <v>1.0697506000000001E-6</v>
      </c>
      <c r="G362" s="21">
        <v>1.0697506000000001E-6</v>
      </c>
      <c r="H362" s="2"/>
      <c r="I362"/>
      <c r="J362"/>
      <c r="K362"/>
    </row>
    <row r="363" spans="1:11" x14ac:dyDescent="0.2">
      <c r="A363" s="26" t="s">
        <v>77</v>
      </c>
      <c r="B363" s="27" t="s">
        <v>12</v>
      </c>
      <c r="C363" s="27" t="s">
        <v>143</v>
      </c>
      <c r="D363" s="45">
        <v>11</v>
      </c>
      <c r="E363" s="28">
        <v>3</v>
      </c>
      <c r="F363" s="21">
        <v>1.0685527999999999E-6</v>
      </c>
      <c r="G363" s="21">
        <v>1.0685527999999999E-6</v>
      </c>
      <c r="H363" s="2"/>
      <c r="I363"/>
      <c r="J363"/>
      <c r="K363"/>
    </row>
    <row r="364" spans="1:11" x14ac:dyDescent="0.2">
      <c r="A364" s="26" t="s">
        <v>77</v>
      </c>
      <c r="B364" s="27" t="s">
        <v>12</v>
      </c>
      <c r="C364" s="27" t="s">
        <v>143</v>
      </c>
      <c r="D364" s="45">
        <v>11</v>
      </c>
      <c r="E364" s="28">
        <v>4</v>
      </c>
      <c r="F364" s="21">
        <v>1.0661433E-6</v>
      </c>
      <c r="G364" s="21">
        <v>1.0661433E-6</v>
      </c>
      <c r="H364" s="2"/>
      <c r="I364"/>
      <c r="J364"/>
      <c r="K364"/>
    </row>
    <row r="365" spans="1:11" x14ac:dyDescent="0.2">
      <c r="A365" s="26" t="s">
        <v>77</v>
      </c>
      <c r="B365" s="27" t="s">
        <v>12</v>
      </c>
      <c r="C365" s="27" t="s">
        <v>143</v>
      </c>
      <c r="D365" s="45">
        <v>11</v>
      </c>
      <c r="E365" s="28">
        <v>5</v>
      </c>
      <c r="F365" s="21">
        <v>1.0620212999999999E-6</v>
      </c>
      <c r="G365" s="21">
        <v>1.0620212999999999E-6</v>
      </c>
      <c r="H365" s="2"/>
      <c r="I365"/>
      <c r="J365"/>
      <c r="K365"/>
    </row>
    <row r="366" spans="1:11" x14ac:dyDescent="0.2">
      <c r="A366" s="26" t="s">
        <v>77</v>
      </c>
      <c r="B366" s="27" t="s">
        <v>12</v>
      </c>
      <c r="C366" s="27" t="s">
        <v>143</v>
      </c>
      <c r="D366" s="45">
        <v>11</v>
      </c>
      <c r="E366" s="28">
        <v>6</v>
      </c>
      <c r="F366" s="21">
        <v>1.0610953999999999E-6</v>
      </c>
      <c r="G366" s="21">
        <v>1.0610953999999999E-6</v>
      </c>
      <c r="H366" s="2"/>
      <c r="I366"/>
      <c r="J366"/>
      <c r="K366"/>
    </row>
    <row r="367" spans="1:11" x14ac:dyDescent="0.2">
      <c r="A367" s="26" t="s">
        <v>77</v>
      </c>
      <c r="B367" s="27" t="s">
        <v>12</v>
      </c>
      <c r="C367" s="27" t="s">
        <v>143</v>
      </c>
      <c r="D367" s="45">
        <v>11</v>
      </c>
      <c r="E367" s="28">
        <v>7</v>
      </c>
      <c r="F367" s="21">
        <v>1.0578045000000001E-6</v>
      </c>
      <c r="G367" s="21">
        <v>1.0578045000000001E-6</v>
      </c>
      <c r="H367" s="2"/>
      <c r="I367"/>
      <c r="J367"/>
      <c r="K367"/>
    </row>
    <row r="368" spans="1:11" x14ac:dyDescent="0.2">
      <c r="A368" s="26" t="s">
        <v>77</v>
      </c>
      <c r="B368" s="27" t="s">
        <v>12</v>
      </c>
      <c r="C368" s="27" t="s">
        <v>143</v>
      </c>
      <c r="D368" s="45">
        <v>11</v>
      </c>
      <c r="E368" s="28">
        <v>8</v>
      </c>
      <c r="F368" s="21">
        <v>1.0596087E-6</v>
      </c>
      <c r="G368" s="21">
        <v>1.0596087E-6</v>
      </c>
      <c r="H368" s="2"/>
      <c r="I368"/>
      <c r="J368"/>
      <c r="K368"/>
    </row>
    <row r="369" spans="1:11" x14ac:dyDescent="0.2">
      <c r="A369" s="26" t="s">
        <v>77</v>
      </c>
      <c r="B369" s="27" t="s">
        <v>12</v>
      </c>
      <c r="C369" s="27" t="s">
        <v>143</v>
      </c>
      <c r="D369" s="45">
        <v>11</v>
      </c>
      <c r="E369" s="28">
        <v>9</v>
      </c>
      <c r="F369" s="21">
        <v>1.0556123E-6</v>
      </c>
      <c r="G369" s="21">
        <v>1.0556123E-6</v>
      </c>
      <c r="H369" s="2"/>
      <c r="I369"/>
      <c r="J369"/>
      <c r="K369"/>
    </row>
    <row r="370" spans="1:11" x14ac:dyDescent="0.2">
      <c r="A370" s="26" t="s">
        <v>77</v>
      </c>
      <c r="B370" s="27" t="s">
        <v>12</v>
      </c>
      <c r="C370" s="27" t="s">
        <v>143</v>
      </c>
      <c r="D370" s="45">
        <v>11</v>
      </c>
      <c r="E370" s="28">
        <v>10</v>
      </c>
      <c r="F370" s="21">
        <v>1.0542253000000001E-6</v>
      </c>
      <c r="G370" s="21">
        <v>1.0542253000000001E-6</v>
      </c>
      <c r="H370" s="2"/>
      <c r="I370"/>
      <c r="J370"/>
      <c r="K370"/>
    </row>
    <row r="371" spans="1:11" x14ac:dyDescent="0.2">
      <c r="A371" s="26" t="s">
        <v>77</v>
      </c>
      <c r="B371" s="27" t="s">
        <v>12</v>
      </c>
      <c r="C371" s="27" t="s">
        <v>143</v>
      </c>
      <c r="D371" s="45">
        <v>11</v>
      </c>
      <c r="E371" s="28">
        <v>11</v>
      </c>
      <c r="F371" s="21">
        <v>1.0560766E-6</v>
      </c>
      <c r="G371" s="21">
        <v>1.0560766E-6</v>
      </c>
      <c r="H371" s="2"/>
      <c r="I371"/>
      <c r="J371"/>
      <c r="K371"/>
    </row>
    <row r="372" spans="1:11" x14ac:dyDescent="0.2">
      <c r="A372" s="26" t="s">
        <v>77</v>
      </c>
      <c r="B372" s="27" t="s">
        <v>12</v>
      </c>
      <c r="C372" s="27" t="s">
        <v>143</v>
      </c>
      <c r="D372" s="45">
        <v>11</v>
      </c>
      <c r="E372" s="28">
        <v>12</v>
      </c>
      <c r="F372" s="21">
        <v>1.0564815E-6</v>
      </c>
      <c r="G372" s="21">
        <v>1.0564815E-6</v>
      </c>
      <c r="H372" s="2"/>
      <c r="I372"/>
      <c r="J372"/>
      <c r="K372"/>
    </row>
    <row r="373" spans="1:11" x14ac:dyDescent="0.2">
      <c r="A373" s="26" t="s">
        <v>77</v>
      </c>
      <c r="B373" s="27" t="s">
        <v>12</v>
      </c>
      <c r="C373" s="27" t="s">
        <v>143</v>
      </c>
      <c r="D373" s="45">
        <v>11</v>
      </c>
      <c r="E373" s="28">
        <v>13</v>
      </c>
      <c r="F373" s="21">
        <v>1.0598323000000001E-6</v>
      </c>
      <c r="G373" s="21">
        <v>1.0598323000000001E-6</v>
      </c>
      <c r="H373" s="2"/>
      <c r="I373"/>
      <c r="J373"/>
      <c r="K373"/>
    </row>
    <row r="374" spans="1:11" x14ac:dyDescent="0.2">
      <c r="A374" s="26" t="s">
        <v>77</v>
      </c>
      <c r="B374" s="27" t="s">
        <v>12</v>
      </c>
      <c r="C374" s="27" t="s">
        <v>143</v>
      </c>
      <c r="D374" s="45">
        <v>11</v>
      </c>
      <c r="E374" s="28">
        <v>14</v>
      </c>
      <c r="F374" s="21">
        <v>1.0593547999999999E-6</v>
      </c>
      <c r="G374" s="21">
        <v>1.0593547999999999E-6</v>
      </c>
      <c r="H374" s="2"/>
      <c r="I374"/>
      <c r="J374"/>
      <c r="K374"/>
    </row>
    <row r="375" spans="1:11" x14ac:dyDescent="0.2">
      <c r="A375" s="26" t="s">
        <v>77</v>
      </c>
      <c r="B375" s="27" t="s">
        <v>12</v>
      </c>
      <c r="C375" s="27" t="s">
        <v>143</v>
      </c>
      <c r="D375" s="45">
        <v>11</v>
      </c>
      <c r="E375" s="28">
        <v>15</v>
      </c>
      <c r="F375" s="21">
        <v>1.0593524000000001E-6</v>
      </c>
      <c r="G375" s="21">
        <v>1.0593524000000001E-6</v>
      </c>
      <c r="H375" s="2"/>
      <c r="I375"/>
      <c r="J375"/>
      <c r="K375"/>
    </row>
    <row r="376" spans="1:11" x14ac:dyDescent="0.2">
      <c r="A376" s="26" t="s">
        <v>77</v>
      </c>
      <c r="B376" s="27" t="s">
        <v>12</v>
      </c>
      <c r="C376" s="27" t="s">
        <v>143</v>
      </c>
      <c r="D376" s="45">
        <v>11</v>
      </c>
      <c r="E376" s="28">
        <v>16</v>
      </c>
      <c r="F376" s="21">
        <v>1.0591745E-6</v>
      </c>
      <c r="G376" s="21">
        <v>1.0591745E-6</v>
      </c>
      <c r="H376" s="2"/>
      <c r="I376"/>
      <c r="J376"/>
      <c r="K376"/>
    </row>
    <row r="377" spans="1:11" x14ac:dyDescent="0.2">
      <c r="A377" s="26" t="s">
        <v>77</v>
      </c>
      <c r="B377" s="27" t="s">
        <v>13</v>
      </c>
      <c r="C377" s="27" t="s">
        <v>143</v>
      </c>
      <c r="D377" s="45">
        <v>11</v>
      </c>
      <c r="E377" s="28">
        <v>1</v>
      </c>
      <c r="F377" s="21">
        <v>1.6852041E-6</v>
      </c>
      <c r="G377" s="21">
        <v>1.6852041E-6</v>
      </c>
      <c r="H377" s="2"/>
      <c r="I377"/>
      <c r="J377"/>
      <c r="K377"/>
    </row>
    <row r="378" spans="1:11" x14ac:dyDescent="0.2">
      <c r="A378" s="26" t="s">
        <v>77</v>
      </c>
      <c r="B378" s="27" t="s">
        <v>13</v>
      </c>
      <c r="C378" s="27" t="s">
        <v>143</v>
      </c>
      <c r="D378" s="45">
        <v>11</v>
      </c>
      <c r="E378" s="28">
        <v>2</v>
      </c>
      <c r="F378" s="21">
        <v>1.5402047999999999E-6</v>
      </c>
      <c r="G378" s="21">
        <v>1.5402047999999999E-6</v>
      </c>
      <c r="H378" s="2"/>
      <c r="I378"/>
      <c r="J378"/>
      <c r="K378"/>
    </row>
    <row r="379" spans="1:11" x14ac:dyDescent="0.2">
      <c r="A379" s="26" t="s">
        <v>77</v>
      </c>
      <c r="B379" s="27" t="s">
        <v>13</v>
      </c>
      <c r="C379" s="27" t="s">
        <v>143</v>
      </c>
      <c r="D379" s="45">
        <v>11</v>
      </c>
      <c r="E379" s="28">
        <v>3</v>
      </c>
      <c r="F379" s="21">
        <v>1.5928996000000001E-6</v>
      </c>
      <c r="G379" s="21">
        <v>1.5928996000000001E-6</v>
      </c>
      <c r="H379" s="2"/>
      <c r="I379"/>
      <c r="J379"/>
      <c r="K379"/>
    </row>
    <row r="380" spans="1:11" x14ac:dyDescent="0.2">
      <c r="A380" s="26" t="s">
        <v>77</v>
      </c>
      <c r="B380" s="27" t="s">
        <v>13</v>
      </c>
      <c r="C380" s="27" t="s">
        <v>143</v>
      </c>
      <c r="D380" s="45">
        <v>11</v>
      </c>
      <c r="E380" s="28">
        <v>4</v>
      </c>
      <c r="F380" s="21">
        <v>1.5978437000000001E-6</v>
      </c>
      <c r="G380" s="21">
        <v>1.5978437000000001E-6</v>
      </c>
      <c r="H380" s="2"/>
      <c r="I380"/>
      <c r="J380"/>
      <c r="K380"/>
    </row>
    <row r="381" spans="1:11" x14ac:dyDescent="0.2">
      <c r="A381" s="26" t="s">
        <v>77</v>
      </c>
      <c r="B381" s="27" t="s">
        <v>13</v>
      </c>
      <c r="C381" s="27" t="s">
        <v>143</v>
      </c>
      <c r="D381" s="45">
        <v>11</v>
      </c>
      <c r="E381" s="28">
        <v>5</v>
      </c>
      <c r="F381" s="21">
        <v>1.5843020000000001E-6</v>
      </c>
      <c r="G381" s="21">
        <v>1.5843020000000001E-6</v>
      </c>
      <c r="H381" s="2"/>
      <c r="I381"/>
      <c r="J381"/>
      <c r="K381"/>
    </row>
    <row r="382" spans="1:11" x14ac:dyDescent="0.2">
      <c r="A382" s="26" t="s">
        <v>77</v>
      </c>
      <c r="B382" s="27" t="s">
        <v>13</v>
      </c>
      <c r="C382" s="27" t="s">
        <v>143</v>
      </c>
      <c r="D382" s="45">
        <v>11</v>
      </c>
      <c r="E382" s="28">
        <v>6</v>
      </c>
      <c r="F382" s="21">
        <v>1.5797981E-6</v>
      </c>
      <c r="G382" s="21">
        <v>1.5797981E-6</v>
      </c>
      <c r="H382" s="2"/>
      <c r="I382"/>
      <c r="J382"/>
      <c r="K382"/>
    </row>
    <row r="383" spans="1:11" x14ac:dyDescent="0.2">
      <c r="A383" s="26" t="s">
        <v>77</v>
      </c>
      <c r="B383" s="27" t="s">
        <v>13</v>
      </c>
      <c r="C383" s="27" t="s">
        <v>143</v>
      </c>
      <c r="D383" s="45">
        <v>11</v>
      </c>
      <c r="E383" s="28">
        <v>7</v>
      </c>
      <c r="F383" s="21">
        <v>1.5827964E-6</v>
      </c>
      <c r="G383" s="21">
        <v>1.5827964E-6</v>
      </c>
      <c r="H383" s="2"/>
      <c r="I383"/>
      <c r="J383"/>
      <c r="K383"/>
    </row>
    <row r="384" spans="1:11" x14ac:dyDescent="0.2">
      <c r="A384" s="26" t="s">
        <v>77</v>
      </c>
      <c r="B384" s="27" t="s">
        <v>13</v>
      </c>
      <c r="C384" s="27" t="s">
        <v>143</v>
      </c>
      <c r="D384" s="45">
        <v>11</v>
      </c>
      <c r="E384" s="28">
        <v>8</v>
      </c>
      <c r="F384" s="21">
        <v>1.5710594E-6</v>
      </c>
      <c r="G384" s="21">
        <v>1.5710594E-6</v>
      </c>
      <c r="H384" s="2"/>
      <c r="I384"/>
      <c r="J384"/>
      <c r="K384"/>
    </row>
    <row r="385" spans="1:11" x14ac:dyDescent="0.2">
      <c r="A385" s="26" t="s">
        <v>77</v>
      </c>
      <c r="B385" s="27" t="s">
        <v>13</v>
      </c>
      <c r="C385" s="27" t="s">
        <v>143</v>
      </c>
      <c r="D385" s="45">
        <v>11</v>
      </c>
      <c r="E385" s="28">
        <v>9</v>
      </c>
      <c r="F385" s="21">
        <v>1.5581080999999999E-6</v>
      </c>
      <c r="G385" s="21">
        <v>1.5581080999999999E-6</v>
      </c>
      <c r="H385" s="2"/>
      <c r="I385"/>
      <c r="J385"/>
      <c r="K385"/>
    </row>
    <row r="386" spans="1:11" x14ac:dyDescent="0.2">
      <c r="A386" s="26" t="s">
        <v>77</v>
      </c>
      <c r="B386" s="27" t="s">
        <v>13</v>
      </c>
      <c r="C386" s="27" t="s">
        <v>143</v>
      </c>
      <c r="D386" s="45">
        <v>11</v>
      </c>
      <c r="E386" s="28">
        <v>10</v>
      </c>
      <c r="F386" s="21">
        <v>1.5446401999999999E-6</v>
      </c>
      <c r="G386" s="21">
        <v>1.5446401999999999E-6</v>
      </c>
      <c r="H386" s="2"/>
      <c r="I386"/>
      <c r="J386"/>
      <c r="K386"/>
    </row>
    <row r="387" spans="1:11" x14ac:dyDescent="0.2">
      <c r="A387" s="26" t="s">
        <v>77</v>
      </c>
      <c r="B387" s="27" t="s">
        <v>13</v>
      </c>
      <c r="C387" s="27" t="s">
        <v>143</v>
      </c>
      <c r="D387" s="45">
        <v>11</v>
      </c>
      <c r="E387" s="28">
        <v>11</v>
      </c>
      <c r="F387" s="21">
        <v>1.5393855E-6</v>
      </c>
      <c r="G387" s="21">
        <v>1.5393855E-6</v>
      </c>
      <c r="H387" s="2"/>
      <c r="I387"/>
      <c r="J387"/>
      <c r="K387"/>
    </row>
    <row r="388" spans="1:11" x14ac:dyDescent="0.2">
      <c r="A388" s="26" t="s">
        <v>77</v>
      </c>
      <c r="B388" s="27" t="s">
        <v>13</v>
      </c>
      <c r="C388" s="27" t="s">
        <v>143</v>
      </c>
      <c r="D388" s="45">
        <v>11</v>
      </c>
      <c r="E388" s="28">
        <v>12</v>
      </c>
      <c r="F388" s="21">
        <v>1.5452395E-6</v>
      </c>
      <c r="G388" s="21">
        <v>1.5452395E-6</v>
      </c>
      <c r="H388" s="2"/>
      <c r="I388"/>
      <c r="J388"/>
      <c r="K388"/>
    </row>
    <row r="389" spans="1:11" x14ac:dyDescent="0.2">
      <c r="A389" s="26" t="s">
        <v>77</v>
      </c>
      <c r="B389" s="27" t="s">
        <v>13</v>
      </c>
      <c r="C389" s="27" t="s">
        <v>143</v>
      </c>
      <c r="D389" s="45">
        <v>11</v>
      </c>
      <c r="E389" s="28">
        <v>13</v>
      </c>
      <c r="F389" s="21">
        <v>1.5511362000000001E-6</v>
      </c>
      <c r="G389" s="21">
        <v>1.5511362000000001E-6</v>
      </c>
      <c r="H389" s="2"/>
      <c r="I389"/>
      <c r="J389"/>
      <c r="K389"/>
    </row>
    <row r="390" spans="1:11" x14ac:dyDescent="0.2">
      <c r="A390" s="26" t="s">
        <v>77</v>
      </c>
      <c r="B390" s="27" t="s">
        <v>13</v>
      </c>
      <c r="C390" s="27" t="s">
        <v>143</v>
      </c>
      <c r="D390" s="45">
        <v>11</v>
      </c>
      <c r="E390" s="28">
        <v>14</v>
      </c>
      <c r="F390" s="21">
        <v>1.5579905999999999E-6</v>
      </c>
      <c r="G390" s="21">
        <v>1.5579905999999999E-6</v>
      </c>
      <c r="H390" s="2"/>
      <c r="I390"/>
      <c r="J390"/>
      <c r="K390"/>
    </row>
    <row r="391" spans="1:11" x14ac:dyDescent="0.2">
      <c r="A391" s="26" t="s">
        <v>77</v>
      </c>
      <c r="B391" s="27" t="s">
        <v>13</v>
      </c>
      <c r="C391" s="27" t="s">
        <v>143</v>
      </c>
      <c r="D391" s="45">
        <v>11</v>
      </c>
      <c r="E391" s="28">
        <v>15</v>
      </c>
      <c r="F391" s="21">
        <v>1.5660131999999999E-6</v>
      </c>
      <c r="G391" s="21">
        <v>1.5660131999999999E-6</v>
      </c>
      <c r="H391" s="2"/>
      <c r="I391"/>
      <c r="J391"/>
      <c r="K391"/>
    </row>
    <row r="392" spans="1:11" x14ac:dyDescent="0.2">
      <c r="A392" s="26" t="s">
        <v>77</v>
      </c>
      <c r="B392" s="27" t="s">
        <v>13</v>
      </c>
      <c r="C392" s="27" t="s">
        <v>143</v>
      </c>
      <c r="D392" s="45">
        <v>11</v>
      </c>
      <c r="E392" s="28">
        <v>16</v>
      </c>
      <c r="F392" s="21">
        <v>1.5651324000000001E-6</v>
      </c>
      <c r="G392" s="21">
        <v>1.5651324000000001E-6</v>
      </c>
      <c r="H392" s="2"/>
      <c r="I392"/>
      <c r="J392"/>
      <c r="K392"/>
    </row>
    <row r="393" spans="1:11" x14ac:dyDescent="0.2">
      <c r="A393" s="26" t="s">
        <v>77</v>
      </c>
      <c r="B393" s="27" t="s">
        <v>12</v>
      </c>
      <c r="C393" s="27" t="s">
        <v>143</v>
      </c>
      <c r="D393" s="45">
        <v>15</v>
      </c>
      <c r="E393" s="28">
        <v>1</v>
      </c>
      <c r="F393" s="21">
        <v>2.3953057000000001E-6</v>
      </c>
      <c r="G393" s="21">
        <v>2.3953057000000001E-6</v>
      </c>
      <c r="H393" s="2"/>
      <c r="I393"/>
      <c r="J393"/>
      <c r="K393"/>
    </row>
    <row r="394" spans="1:11" x14ac:dyDescent="0.2">
      <c r="A394" s="26" t="s">
        <v>77</v>
      </c>
      <c r="B394" s="27" t="s">
        <v>12</v>
      </c>
      <c r="C394" s="27" t="s">
        <v>143</v>
      </c>
      <c r="D394" s="45">
        <v>15</v>
      </c>
      <c r="E394" s="28">
        <v>2</v>
      </c>
      <c r="F394" s="21">
        <v>2.4128264000000001E-6</v>
      </c>
      <c r="G394" s="21">
        <v>2.4128264000000001E-6</v>
      </c>
      <c r="H394" s="2"/>
      <c r="I394"/>
      <c r="J394"/>
      <c r="K394"/>
    </row>
    <row r="395" spans="1:11" x14ac:dyDescent="0.2">
      <c r="A395" s="26" t="s">
        <v>77</v>
      </c>
      <c r="B395" s="27" t="s">
        <v>12</v>
      </c>
      <c r="C395" s="27" t="s">
        <v>143</v>
      </c>
      <c r="D395" s="45">
        <v>15</v>
      </c>
      <c r="E395" s="28">
        <v>3</v>
      </c>
      <c r="F395" s="21">
        <v>2.6503652E-6</v>
      </c>
      <c r="G395" s="21">
        <v>2.6503652E-6</v>
      </c>
      <c r="H395" s="2"/>
      <c r="I395"/>
      <c r="J395"/>
      <c r="K395"/>
    </row>
    <row r="396" spans="1:11" x14ac:dyDescent="0.2">
      <c r="A396" s="26" t="s">
        <v>77</v>
      </c>
      <c r="B396" s="27" t="s">
        <v>12</v>
      </c>
      <c r="C396" s="27" t="s">
        <v>143</v>
      </c>
      <c r="D396" s="45">
        <v>15</v>
      </c>
      <c r="E396" s="28">
        <v>4</v>
      </c>
      <c r="F396" s="21">
        <v>2.4987734000000002E-6</v>
      </c>
      <c r="G396" s="21">
        <v>2.4987734000000002E-6</v>
      </c>
      <c r="H396" s="2"/>
      <c r="I396"/>
      <c r="J396"/>
      <c r="K396"/>
    </row>
    <row r="397" spans="1:11" x14ac:dyDescent="0.2">
      <c r="A397" s="26" t="s">
        <v>77</v>
      </c>
      <c r="B397" s="27" t="s">
        <v>12</v>
      </c>
      <c r="C397" s="27" t="s">
        <v>143</v>
      </c>
      <c r="D397" s="45">
        <v>15</v>
      </c>
      <c r="E397" s="28">
        <v>5</v>
      </c>
      <c r="F397" s="21">
        <v>2.4504683999999998E-6</v>
      </c>
      <c r="G397" s="21">
        <v>2.4504683999999998E-6</v>
      </c>
      <c r="H397" s="2"/>
      <c r="I397"/>
      <c r="J397"/>
      <c r="K397"/>
    </row>
    <row r="398" spans="1:11" x14ac:dyDescent="0.2">
      <c r="A398" s="26" t="s">
        <v>77</v>
      </c>
      <c r="B398" s="27" t="s">
        <v>12</v>
      </c>
      <c r="C398" s="27" t="s">
        <v>143</v>
      </c>
      <c r="D398" s="45">
        <v>15</v>
      </c>
      <c r="E398" s="28">
        <v>6</v>
      </c>
      <c r="F398" s="21">
        <v>2.7513925999999999E-6</v>
      </c>
      <c r="G398" s="21">
        <v>2.7513925999999999E-6</v>
      </c>
      <c r="H398" s="2"/>
      <c r="I398"/>
      <c r="J398"/>
      <c r="K398"/>
    </row>
    <row r="399" spans="1:11" x14ac:dyDescent="0.2">
      <c r="A399" s="26" t="s">
        <v>77</v>
      </c>
      <c r="B399" s="27" t="s">
        <v>12</v>
      </c>
      <c r="C399" s="27" t="s">
        <v>143</v>
      </c>
      <c r="D399" s="45">
        <v>15</v>
      </c>
      <c r="E399" s="28">
        <v>7</v>
      </c>
      <c r="F399" s="21">
        <v>2.4642968000000001E-6</v>
      </c>
      <c r="G399" s="21">
        <v>2.4642968000000001E-6</v>
      </c>
      <c r="H399" s="2"/>
      <c r="I399"/>
      <c r="J399"/>
      <c r="K399"/>
    </row>
    <row r="400" spans="1:11" x14ac:dyDescent="0.2">
      <c r="A400" s="26" t="s">
        <v>77</v>
      </c>
      <c r="B400" s="27" t="s">
        <v>12</v>
      </c>
      <c r="C400" s="27" t="s">
        <v>143</v>
      </c>
      <c r="D400" s="45">
        <v>15</v>
      </c>
      <c r="E400" s="28">
        <v>8</v>
      </c>
      <c r="F400" s="21">
        <v>2.4759390999999998E-6</v>
      </c>
      <c r="G400" s="21">
        <v>2.4759390999999998E-6</v>
      </c>
      <c r="H400" s="2"/>
      <c r="I400"/>
      <c r="J400"/>
      <c r="K400"/>
    </row>
    <row r="401" spans="1:11" x14ac:dyDescent="0.2">
      <c r="A401" s="26" t="s">
        <v>77</v>
      </c>
      <c r="B401" s="27" t="s">
        <v>12</v>
      </c>
      <c r="C401" s="27" t="s">
        <v>143</v>
      </c>
      <c r="D401" s="45">
        <v>15</v>
      </c>
      <c r="E401" s="28">
        <v>9</v>
      </c>
      <c r="F401" s="21">
        <v>2.5146442999999998E-6</v>
      </c>
      <c r="G401" s="21">
        <v>2.5146442999999998E-6</v>
      </c>
      <c r="H401" s="2"/>
      <c r="I401"/>
      <c r="J401"/>
      <c r="K401"/>
    </row>
    <row r="402" spans="1:11" x14ac:dyDescent="0.2">
      <c r="A402" s="26" t="s">
        <v>77</v>
      </c>
      <c r="B402" s="27" t="s">
        <v>12</v>
      </c>
      <c r="C402" s="27" t="s">
        <v>143</v>
      </c>
      <c r="D402" s="45">
        <v>15</v>
      </c>
      <c r="E402" s="28">
        <v>10</v>
      </c>
      <c r="F402" s="21">
        <v>2.5060603E-6</v>
      </c>
      <c r="G402" s="21">
        <v>2.5060603E-6</v>
      </c>
      <c r="H402" s="2"/>
      <c r="I402"/>
      <c r="J402"/>
      <c r="K402"/>
    </row>
    <row r="403" spans="1:11" x14ac:dyDescent="0.2">
      <c r="A403" s="26" t="s">
        <v>77</v>
      </c>
      <c r="B403" s="27" t="s">
        <v>12</v>
      </c>
      <c r="C403" s="27" t="s">
        <v>143</v>
      </c>
      <c r="D403" s="45">
        <v>15</v>
      </c>
      <c r="E403" s="28">
        <v>11</v>
      </c>
      <c r="F403" s="21">
        <v>2.5173983999999999E-6</v>
      </c>
      <c r="G403" s="21">
        <v>2.5173983999999999E-6</v>
      </c>
      <c r="H403" s="2"/>
      <c r="I403"/>
      <c r="J403"/>
      <c r="K403"/>
    </row>
    <row r="404" spans="1:11" x14ac:dyDescent="0.2">
      <c r="A404" s="26" t="s">
        <v>77</v>
      </c>
      <c r="B404" s="27" t="s">
        <v>12</v>
      </c>
      <c r="C404" s="27" t="s">
        <v>143</v>
      </c>
      <c r="D404" s="45">
        <v>15</v>
      </c>
      <c r="E404" s="28">
        <v>12</v>
      </c>
      <c r="F404" s="21">
        <v>2.5809938999999998E-6</v>
      </c>
      <c r="G404" s="21">
        <v>2.5809938999999998E-6</v>
      </c>
      <c r="H404" s="2"/>
      <c r="I404"/>
      <c r="J404"/>
      <c r="K404"/>
    </row>
    <row r="405" spans="1:11" x14ac:dyDescent="0.2">
      <c r="A405" s="26" t="s">
        <v>77</v>
      </c>
      <c r="B405" s="27" t="s">
        <v>12</v>
      </c>
      <c r="C405" s="27" t="s">
        <v>143</v>
      </c>
      <c r="D405" s="45">
        <v>15</v>
      </c>
      <c r="E405" s="28">
        <v>13</v>
      </c>
      <c r="F405" s="21">
        <v>2.3555632999999998E-6</v>
      </c>
      <c r="G405" s="21">
        <v>2.3555632999999998E-6</v>
      </c>
      <c r="H405" s="2"/>
      <c r="I405"/>
      <c r="J405"/>
      <c r="K405"/>
    </row>
    <row r="406" spans="1:11" x14ac:dyDescent="0.2">
      <c r="A406" s="26" t="s">
        <v>77</v>
      </c>
      <c r="B406" s="27" t="s">
        <v>12</v>
      </c>
      <c r="C406" s="27" t="s">
        <v>143</v>
      </c>
      <c r="D406" s="45">
        <v>15</v>
      </c>
      <c r="E406" s="28">
        <v>14</v>
      </c>
      <c r="F406" s="21">
        <v>2.5687542000000002E-6</v>
      </c>
      <c r="G406" s="21">
        <v>2.5687542000000002E-6</v>
      </c>
      <c r="H406" s="2"/>
      <c r="I406"/>
      <c r="J406"/>
      <c r="K406"/>
    </row>
    <row r="407" spans="1:11" x14ac:dyDescent="0.2">
      <c r="A407" s="26" t="s">
        <v>77</v>
      </c>
      <c r="B407" s="27" t="s">
        <v>12</v>
      </c>
      <c r="C407" s="27" t="s">
        <v>143</v>
      </c>
      <c r="D407" s="45">
        <v>15</v>
      </c>
      <c r="E407" s="28">
        <v>15</v>
      </c>
      <c r="F407" s="21">
        <v>2.6477693999999998E-6</v>
      </c>
      <c r="G407" s="21">
        <v>2.6477693999999998E-6</v>
      </c>
      <c r="H407" s="2"/>
      <c r="I407"/>
      <c r="J407"/>
      <c r="K407"/>
    </row>
    <row r="408" spans="1:11" x14ac:dyDescent="0.2">
      <c r="A408" s="26" t="s">
        <v>77</v>
      </c>
      <c r="B408" s="27" t="s">
        <v>12</v>
      </c>
      <c r="C408" s="27" t="s">
        <v>143</v>
      </c>
      <c r="D408" s="45">
        <v>15</v>
      </c>
      <c r="E408" s="28">
        <v>16</v>
      </c>
      <c r="F408" s="21">
        <v>2.3613669000000002E-6</v>
      </c>
      <c r="G408" s="21">
        <v>2.3613669000000002E-6</v>
      </c>
      <c r="H408" s="2"/>
      <c r="I408"/>
      <c r="J408"/>
      <c r="K408"/>
    </row>
    <row r="409" spans="1:11" x14ac:dyDescent="0.2">
      <c r="A409" s="26" t="s">
        <v>77</v>
      </c>
      <c r="B409" s="27" t="s">
        <v>13</v>
      </c>
      <c r="C409" s="27" t="s">
        <v>143</v>
      </c>
      <c r="D409" s="45">
        <v>15</v>
      </c>
      <c r="E409" s="28">
        <v>1</v>
      </c>
      <c r="F409" s="21">
        <v>9.5350423000000003E-8</v>
      </c>
      <c r="G409" s="21">
        <v>9.5350423000000003E-8</v>
      </c>
      <c r="H409" s="2"/>
      <c r="I409"/>
      <c r="J409"/>
      <c r="K409"/>
    </row>
    <row r="410" spans="1:11" x14ac:dyDescent="0.2">
      <c r="A410" s="26" t="s">
        <v>77</v>
      </c>
      <c r="B410" s="27" t="s">
        <v>13</v>
      </c>
      <c r="C410" s="27" t="s">
        <v>143</v>
      </c>
      <c r="D410" s="45">
        <v>15</v>
      </c>
      <c r="E410" s="28">
        <v>2</v>
      </c>
      <c r="F410" s="21">
        <v>1.0878543E-7</v>
      </c>
      <c r="G410" s="21">
        <v>1.0878543E-7</v>
      </c>
      <c r="H410" s="2"/>
      <c r="I410"/>
      <c r="J410"/>
      <c r="K410"/>
    </row>
    <row r="411" spans="1:11" x14ac:dyDescent="0.2">
      <c r="A411" s="26" t="s">
        <v>77</v>
      </c>
      <c r="B411" s="27" t="s">
        <v>13</v>
      </c>
      <c r="C411" s="27" t="s">
        <v>143</v>
      </c>
      <c r="D411" s="45">
        <v>15</v>
      </c>
      <c r="E411" s="28">
        <v>3</v>
      </c>
      <c r="F411" s="21">
        <v>1.0149375E-7</v>
      </c>
      <c r="G411" s="21">
        <v>1.0149375E-7</v>
      </c>
      <c r="H411" s="2"/>
      <c r="I411"/>
      <c r="J411"/>
      <c r="K411"/>
    </row>
    <row r="412" spans="1:11" x14ac:dyDescent="0.2">
      <c r="A412" s="26" t="s">
        <v>77</v>
      </c>
      <c r="B412" s="27" t="s">
        <v>13</v>
      </c>
      <c r="C412" s="27" t="s">
        <v>143</v>
      </c>
      <c r="D412" s="45">
        <v>15</v>
      </c>
      <c r="E412" s="28">
        <v>4</v>
      </c>
      <c r="F412" s="21">
        <v>9.5374511999999995E-8</v>
      </c>
      <c r="G412" s="21">
        <v>9.5374511999999995E-8</v>
      </c>
      <c r="H412" s="2"/>
      <c r="I412"/>
      <c r="J412"/>
      <c r="K412"/>
    </row>
    <row r="413" spans="1:11" x14ac:dyDescent="0.2">
      <c r="A413" s="26" t="s">
        <v>77</v>
      </c>
      <c r="B413" s="27" t="s">
        <v>13</v>
      </c>
      <c r="C413" s="27" t="s">
        <v>143</v>
      </c>
      <c r="D413" s="45">
        <v>15</v>
      </c>
      <c r="E413" s="28">
        <v>5</v>
      </c>
      <c r="F413" s="21">
        <v>9.9550785999999994E-8</v>
      </c>
      <c r="G413" s="21">
        <v>9.9550785999999994E-8</v>
      </c>
      <c r="H413" s="2"/>
      <c r="I413"/>
      <c r="J413"/>
      <c r="K413"/>
    </row>
    <row r="414" spans="1:11" x14ac:dyDescent="0.2">
      <c r="A414" s="26" t="s">
        <v>77</v>
      </c>
      <c r="B414" s="27" t="s">
        <v>13</v>
      </c>
      <c r="C414" s="27" t="s">
        <v>143</v>
      </c>
      <c r="D414" s="45">
        <v>15</v>
      </c>
      <c r="E414" s="28">
        <v>6</v>
      </c>
      <c r="F414" s="21">
        <v>1.0397061E-7</v>
      </c>
      <c r="G414" s="21">
        <v>1.0397061E-7</v>
      </c>
      <c r="H414" s="2"/>
      <c r="I414"/>
      <c r="J414"/>
      <c r="K414"/>
    </row>
    <row r="415" spans="1:11" x14ac:dyDescent="0.2">
      <c r="A415" s="26" t="s">
        <v>77</v>
      </c>
      <c r="B415" s="27" t="s">
        <v>13</v>
      </c>
      <c r="C415" s="27" t="s">
        <v>143</v>
      </c>
      <c r="D415" s="45">
        <v>15</v>
      </c>
      <c r="E415" s="28">
        <v>7</v>
      </c>
      <c r="F415" s="21">
        <v>9.8686242000000005E-8</v>
      </c>
      <c r="G415" s="21">
        <v>9.8686242000000005E-8</v>
      </c>
      <c r="H415" s="2"/>
      <c r="I415"/>
      <c r="J415"/>
      <c r="K415"/>
    </row>
    <row r="416" spans="1:11" x14ac:dyDescent="0.2">
      <c r="A416" s="26" t="s">
        <v>77</v>
      </c>
      <c r="B416" s="27" t="s">
        <v>13</v>
      </c>
      <c r="C416" s="27" t="s">
        <v>143</v>
      </c>
      <c r="D416" s="45">
        <v>15</v>
      </c>
      <c r="E416" s="28">
        <v>8</v>
      </c>
      <c r="F416" s="21">
        <v>9.9775041999999999E-8</v>
      </c>
      <c r="G416" s="21">
        <v>9.9775041999999999E-8</v>
      </c>
      <c r="H416" s="2"/>
      <c r="I416"/>
      <c r="J416"/>
      <c r="K416"/>
    </row>
    <row r="417" spans="1:11" x14ac:dyDescent="0.2">
      <c r="A417" s="26" t="s">
        <v>77</v>
      </c>
      <c r="B417" s="27" t="s">
        <v>13</v>
      </c>
      <c r="C417" s="27" t="s">
        <v>143</v>
      </c>
      <c r="D417" s="45">
        <v>15</v>
      </c>
      <c r="E417" s="28">
        <v>9</v>
      </c>
      <c r="F417" s="21">
        <v>1.0617203E-7</v>
      </c>
      <c r="G417" s="21">
        <v>1.0617203E-7</v>
      </c>
      <c r="H417" s="2"/>
      <c r="I417"/>
      <c r="J417"/>
      <c r="K417"/>
    </row>
    <row r="418" spans="1:11" x14ac:dyDescent="0.2">
      <c r="A418" s="26" t="s">
        <v>77</v>
      </c>
      <c r="B418" s="27" t="s">
        <v>13</v>
      </c>
      <c r="C418" s="27" t="s">
        <v>143</v>
      </c>
      <c r="D418" s="45">
        <v>15</v>
      </c>
      <c r="E418" s="28">
        <v>10</v>
      </c>
      <c r="F418" s="21">
        <v>9.9926208999999995E-8</v>
      </c>
      <c r="G418" s="21">
        <v>9.9926208999999995E-8</v>
      </c>
      <c r="H418" s="2"/>
      <c r="I418"/>
      <c r="J418"/>
      <c r="K418"/>
    </row>
    <row r="419" spans="1:11" x14ac:dyDescent="0.2">
      <c r="A419" s="26" t="s">
        <v>77</v>
      </c>
      <c r="B419" s="27" t="s">
        <v>13</v>
      </c>
      <c r="C419" s="27" t="s">
        <v>143</v>
      </c>
      <c r="D419" s="45">
        <v>15</v>
      </c>
      <c r="E419" s="28">
        <v>11</v>
      </c>
      <c r="F419" s="21">
        <v>1.0186246E-7</v>
      </c>
      <c r="G419" s="21">
        <v>1.0186246E-7</v>
      </c>
      <c r="H419" s="2"/>
      <c r="I419"/>
      <c r="J419"/>
      <c r="K419"/>
    </row>
    <row r="420" spans="1:11" x14ac:dyDescent="0.2">
      <c r="A420" s="26" t="s">
        <v>77</v>
      </c>
      <c r="B420" s="27" t="s">
        <v>13</v>
      </c>
      <c r="C420" s="27" t="s">
        <v>143</v>
      </c>
      <c r="D420" s="45">
        <v>15</v>
      </c>
      <c r="E420" s="28">
        <v>12</v>
      </c>
      <c r="F420" s="21">
        <v>9.8056628999999993E-8</v>
      </c>
      <c r="G420" s="21">
        <v>9.8056628999999993E-8</v>
      </c>
      <c r="H420" s="2"/>
      <c r="I420"/>
      <c r="J420"/>
      <c r="K420"/>
    </row>
    <row r="421" spans="1:11" x14ac:dyDescent="0.2">
      <c r="A421" s="26" t="s">
        <v>77</v>
      </c>
      <c r="B421" s="27" t="s">
        <v>13</v>
      </c>
      <c r="C421" s="27" t="s">
        <v>143</v>
      </c>
      <c r="D421" s="45">
        <v>15</v>
      </c>
      <c r="E421" s="28">
        <v>13</v>
      </c>
      <c r="F421" s="21">
        <v>9.4084700999999999E-8</v>
      </c>
      <c r="G421" s="21">
        <v>9.4084700999999999E-8</v>
      </c>
      <c r="H421" s="2"/>
      <c r="I421"/>
      <c r="J421"/>
      <c r="K421"/>
    </row>
    <row r="422" spans="1:11" x14ac:dyDescent="0.2">
      <c r="A422" s="26" t="s">
        <v>77</v>
      </c>
      <c r="B422" s="27" t="s">
        <v>13</v>
      </c>
      <c r="C422" s="27" t="s">
        <v>143</v>
      </c>
      <c r="D422" s="45">
        <v>15</v>
      </c>
      <c r="E422" s="28">
        <v>14</v>
      </c>
      <c r="F422" s="21">
        <v>1.006374E-7</v>
      </c>
      <c r="G422" s="21">
        <v>1.006374E-7</v>
      </c>
      <c r="H422" s="2"/>
      <c r="I422"/>
      <c r="J422"/>
      <c r="K422"/>
    </row>
    <row r="423" spans="1:11" x14ac:dyDescent="0.2">
      <c r="A423" s="26" t="s">
        <v>77</v>
      </c>
      <c r="B423" s="27" t="s">
        <v>13</v>
      </c>
      <c r="C423" s="27" t="s">
        <v>143</v>
      </c>
      <c r="D423" s="45">
        <v>15</v>
      </c>
      <c r="E423" s="28">
        <v>15</v>
      </c>
      <c r="F423" s="21">
        <v>1.000437E-7</v>
      </c>
      <c r="G423" s="21">
        <v>1.000437E-7</v>
      </c>
      <c r="H423" s="2"/>
      <c r="I423"/>
      <c r="J423"/>
      <c r="K423"/>
    </row>
    <row r="424" spans="1:11" x14ac:dyDescent="0.2">
      <c r="A424" s="26" t="s">
        <v>77</v>
      </c>
      <c r="B424" s="27" t="s">
        <v>13</v>
      </c>
      <c r="C424" s="27" t="s">
        <v>143</v>
      </c>
      <c r="D424" s="45">
        <v>15</v>
      </c>
      <c r="E424" s="28">
        <v>16</v>
      </c>
      <c r="F424" s="21">
        <v>9.4673745999999996E-8</v>
      </c>
      <c r="G424" s="21">
        <v>9.4673745999999996E-8</v>
      </c>
      <c r="H424" s="2"/>
      <c r="I424"/>
      <c r="J424"/>
      <c r="K424"/>
    </row>
    <row r="425" spans="1:11" x14ac:dyDescent="0.2">
      <c r="A425" s="26" t="s">
        <v>77</v>
      </c>
      <c r="B425" s="27" t="s">
        <v>12</v>
      </c>
      <c r="C425" s="27" t="s">
        <v>143</v>
      </c>
      <c r="D425" s="45">
        <v>20</v>
      </c>
      <c r="E425" s="28">
        <v>1</v>
      </c>
      <c r="F425" s="21">
        <v>1.8219717999999999E-7</v>
      </c>
      <c r="G425" s="21">
        <v>1.8219717999999999E-7</v>
      </c>
      <c r="H425" s="2"/>
      <c r="I425"/>
      <c r="J425"/>
      <c r="K425"/>
    </row>
    <row r="426" spans="1:11" x14ac:dyDescent="0.2">
      <c r="A426" s="26" t="s">
        <v>77</v>
      </c>
      <c r="B426" s="27" t="s">
        <v>12</v>
      </c>
      <c r="C426" s="27" t="s">
        <v>143</v>
      </c>
      <c r="D426" s="45">
        <v>20</v>
      </c>
      <c r="E426" s="28">
        <v>2</v>
      </c>
      <c r="F426" s="21">
        <v>1.8408480000000001E-7</v>
      </c>
      <c r="G426" s="21">
        <v>1.8408480000000001E-7</v>
      </c>
      <c r="H426" s="2"/>
      <c r="I426"/>
      <c r="J426"/>
      <c r="K426"/>
    </row>
    <row r="427" spans="1:11" x14ac:dyDescent="0.2">
      <c r="A427" s="26" t="s">
        <v>77</v>
      </c>
      <c r="B427" s="27" t="s">
        <v>12</v>
      </c>
      <c r="C427" s="27" t="s">
        <v>143</v>
      </c>
      <c r="D427" s="45">
        <v>20</v>
      </c>
      <c r="E427" s="28">
        <v>3</v>
      </c>
      <c r="F427" s="21">
        <v>1.8272601E-7</v>
      </c>
      <c r="G427" s="21">
        <v>1.8272601E-7</v>
      </c>
      <c r="H427" s="2"/>
      <c r="I427"/>
      <c r="J427"/>
      <c r="K427"/>
    </row>
    <row r="428" spans="1:11" x14ac:dyDescent="0.2">
      <c r="A428" s="26" t="s">
        <v>77</v>
      </c>
      <c r="B428" s="27" t="s">
        <v>12</v>
      </c>
      <c r="C428" s="27" t="s">
        <v>143</v>
      </c>
      <c r="D428" s="45">
        <v>20</v>
      </c>
      <c r="E428" s="28">
        <v>4</v>
      </c>
      <c r="F428" s="21">
        <v>1.8236661E-7</v>
      </c>
      <c r="G428" s="21">
        <v>1.8236661E-7</v>
      </c>
      <c r="H428" s="2"/>
      <c r="I428"/>
      <c r="J428"/>
      <c r="K428"/>
    </row>
    <row r="429" spans="1:11" x14ac:dyDescent="0.2">
      <c r="A429" s="26" t="s">
        <v>77</v>
      </c>
      <c r="B429" s="27" t="s">
        <v>12</v>
      </c>
      <c r="C429" s="27" t="s">
        <v>143</v>
      </c>
      <c r="D429" s="45">
        <v>20</v>
      </c>
      <c r="E429" s="28">
        <v>5</v>
      </c>
      <c r="F429" s="21">
        <v>1.8399077999999999E-7</v>
      </c>
      <c r="G429" s="21">
        <v>1.8399077999999999E-7</v>
      </c>
      <c r="H429" s="2"/>
      <c r="I429"/>
      <c r="J429"/>
      <c r="K429"/>
    </row>
    <row r="430" spans="1:11" x14ac:dyDescent="0.2">
      <c r="A430" s="26" t="s">
        <v>77</v>
      </c>
      <c r="B430" s="27" t="s">
        <v>12</v>
      </c>
      <c r="C430" s="27" t="s">
        <v>143</v>
      </c>
      <c r="D430" s="45">
        <v>20</v>
      </c>
      <c r="E430" s="28">
        <v>6</v>
      </c>
      <c r="F430" s="21">
        <v>1.8317951E-7</v>
      </c>
      <c r="G430" s="21">
        <v>1.8317951E-7</v>
      </c>
      <c r="H430" s="2"/>
      <c r="I430"/>
      <c r="J430"/>
      <c r="K430"/>
    </row>
    <row r="431" spans="1:11" x14ac:dyDescent="0.2">
      <c r="A431" s="26" t="s">
        <v>77</v>
      </c>
      <c r="B431" s="27" t="s">
        <v>12</v>
      </c>
      <c r="C431" s="27" t="s">
        <v>143</v>
      </c>
      <c r="D431" s="45">
        <v>20</v>
      </c>
      <c r="E431" s="28">
        <v>7</v>
      </c>
      <c r="F431" s="21">
        <v>1.8253343999999999E-7</v>
      </c>
      <c r="G431" s="21">
        <v>1.8253343999999999E-7</v>
      </c>
      <c r="H431" s="2"/>
      <c r="I431"/>
      <c r="J431"/>
      <c r="K431"/>
    </row>
    <row r="432" spans="1:11" x14ac:dyDescent="0.2">
      <c r="A432" s="26" t="s">
        <v>77</v>
      </c>
      <c r="B432" s="27" t="s">
        <v>12</v>
      </c>
      <c r="C432" s="27" t="s">
        <v>143</v>
      </c>
      <c r="D432" s="45">
        <v>20</v>
      </c>
      <c r="E432" s="28">
        <v>8</v>
      </c>
      <c r="F432" s="21">
        <v>1.8324739000000001E-7</v>
      </c>
      <c r="G432" s="21">
        <v>1.8324739000000001E-7</v>
      </c>
      <c r="H432" s="2"/>
      <c r="I432"/>
      <c r="J432"/>
      <c r="K432"/>
    </row>
    <row r="433" spans="1:11" x14ac:dyDescent="0.2">
      <c r="A433" s="26" t="s">
        <v>77</v>
      </c>
      <c r="B433" s="27" t="s">
        <v>12</v>
      </c>
      <c r="C433" s="27" t="s">
        <v>143</v>
      </c>
      <c r="D433" s="45">
        <v>20</v>
      </c>
      <c r="E433" s="28">
        <v>9</v>
      </c>
      <c r="F433" s="21">
        <v>1.8255427000000001E-7</v>
      </c>
      <c r="G433" s="21">
        <v>1.8255427000000001E-7</v>
      </c>
      <c r="H433" s="2"/>
      <c r="I433"/>
      <c r="J433"/>
      <c r="K433"/>
    </row>
    <row r="434" spans="1:11" x14ac:dyDescent="0.2">
      <c r="A434" s="26" t="s">
        <v>77</v>
      </c>
      <c r="B434" s="27" t="s">
        <v>12</v>
      </c>
      <c r="C434" s="27" t="s">
        <v>143</v>
      </c>
      <c r="D434" s="45">
        <v>20</v>
      </c>
      <c r="E434" s="28">
        <v>10</v>
      </c>
      <c r="F434" s="21">
        <v>1.8090413999999999E-7</v>
      </c>
      <c r="G434" s="21">
        <v>1.8090413999999999E-7</v>
      </c>
      <c r="H434" s="2"/>
      <c r="I434"/>
      <c r="J434"/>
      <c r="K434"/>
    </row>
    <row r="435" spans="1:11" x14ac:dyDescent="0.2">
      <c r="A435" s="26" t="s">
        <v>77</v>
      </c>
      <c r="B435" s="27" t="s">
        <v>12</v>
      </c>
      <c r="C435" s="27" t="s">
        <v>143</v>
      </c>
      <c r="D435" s="45">
        <v>20</v>
      </c>
      <c r="E435" s="28">
        <v>11</v>
      </c>
      <c r="F435" s="21">
        <v>1.818534E-7</v>
      </c>
      <c r="G435" s="21">
        <v>1.818534E-7</v>
      </c>
      <c r="H435" s="2"/>
      <c r="I435"/>
      <c r="J435"/>
      <c r="K435"/>
    </row>
    <row r="436" spans="1:11" x14ac:dyDescent="0.2">
      <c r="A436" s="26" t="s">
        <v>77</v>
      </c>
      <c r="B436" s="27" t="s">
        <v>12</v>
      </c>
      <c r="C436" s="27" t="s">
        <v>143</v>
      </c>
      <c r="D436" s="45">
        <v>20</v>
      </c>
      <c r="E436" s="28">
        <v>12</v>
      </c>
      <c r="F436" s="21">
        <v>1.8211991999999999E-7</v>
      </c>
      <c r="G436" s="21">
        <v>1.8211991999999999E-7</v>
      </c>
      <c r="H436" s="2"/>
      <c r="I436"/>
      <c r="J436"/>
      <c r="K436"/>
    </row>
    <row r="437" spans="1:11" x14ac:dyDescent="0.2">
      <c r="A437" s="26" t="s">
        <v>77</v>
      </c>
      <c r="B437" s="27" t="s">
        <v>12</v>
      </c>
      <c r="C437" s="27" t="s">
        <v>143</v>
      </c>
      <c r="D437" s="45">
        <v>20</v>
      </c>
      <c r="E437" s="28">
        <v>13</v>
      </c>
      <c r="F437" s="21">
        <v>1.8120383E-7</v>
      </c>
      <c r="G437" s="21">
        <v>1.8120383E-7</v>
      </c>
      <c r="H437" s="2"/>
      <c r="I437"/>
      <c r="J437"/>
      <c r="K437"/>
    </row>
    <row r="438" spans="1:11" x14ac:dyDescent="0.2">
      <c r="A438" s="26" t="s">
        <v>77</v>
      </c>
      <c r="B438" s="27" t="s">
        <v>12</v>
      </c>
      <c r="C438" s="27" t="s">
        <v>143</v>
      </c>
      <c r="D438" s="45">
        <v>20</v>
      </c>
      <c r="E438" s="28">
        <v>14</v>
      </c>
      <c r="F438" s="21">
        <v>1.8256985999999999E-7</v>
      </c>
      <c r="G438" s="21">
        <v>1.8256985999999999E-7</v>
      </c>
      <c r="H438" s="2"/>
      <c r="I438"/>
      <c r="J438"/>
      <c r="K438"/>
    </row>
    <row r="439" spans="1:11" x14ac:dyDescent="0.2">
      <c r="A439" s="26" t="s">
        <v>77</v>
      </c>
      <c r="B439" s="27" t="s">
        <v>12</v>
      </c>
      <c r="C439" s="27" t="s">
        <v>143</v>
      </c>
      <c r="D439" s="45">
        <v>20</v>
      </c>
      <c r="E439" s="28">
        <v>15</v>
      </c>
      <c r="F439" s="21">
        <v>1.8256919E-7</v>
      </c>
      <c r="G439" s="21">
        <v>1.8256919E-7</v>
      </c>
      <c r="H439" s="2"/>
      <c r="I439"/>
      <c r="J439"/>
      <c r="K439"/>
    </row>
    <row r="440" spans="1:11" x14ac:dyDescent="0.2">
      <c r="A440" s="26" t="s">
        <v>77</v>
      </c>
      <c r="B440" s="27" t="s">
        <v>12</v>
      </c>
      <c r="C440" s="27" t="s">
        <v>143</v>
      </c>
      <c r="D440" s="45">
        <v>20</v>
      </c>
      <c r="E440" s="28">
        <v>16</v>
      </c>
      <c r="F440" s="21">
        <v>1.8165058E-7</v>
      </c>
      <c r="G440" s="21">
        <v>1.8165058E-7</v>
      </c>
      <c r="H440" s="2"/>
      <c r="I440"/>
      <c r="J440"/>
      <c r="K440"/>
    </row>
    <row r="441" spans="1:11" x14ac:dyDescent="0.2">
      <c r="A441" s="26" t="s">
        <v>77</v>
      </c>
      <c r="B441" s="27" t="s">
        <v>13</v>
      </c>
      <c r="C441" s="27" t="s">
        <v>143</v>
      </c>
      <c r="D441" s="45">
        <v>20</v>
      </c>
      <c r="E441" s="28">
        <v>1</v>
      </c>
      <c r="F441" s="21">
        <v>2.9740654000000001E-7</v>
      </c>
      <c r="G441" s="21">
        <v>2.9740654000000001E-7</v>
      </c>
      <c r="H441" s="2"/>
      <c r="I441"/>
      <c r="J441"/>
      <c r="K441"/>
    </row>
    <row r="442" spans="1:11" x14ac:dyDescent="0.2">
      <c r="A442" s="26" t="s">
        <v>77</v>
      </c>
      <c r="B442" s="27" t="s">
        <v>13</v>
      </c>
      <c r="C442" s="27" t="s">
        <v>143</v>
      </c>
      <c r="D442" s="45">
        <v>20</v>
      </c>
      <c r="E442" s="28">
        <v>2</v>
      </c>
      <c r="F442" s="21">
        <v>2.9746503E-7</v>
      </c>
      <c r="G442" s="21">
        <v>2.9746503E-7</v>
      </c>
      <c r="H442" s="2"/>
      <c r="I442"/>
      <c r="J442"/>
      <c r="K442"/>
    </row>
    <row r="443" spans="1:11" x14ac:dyDescent="0.2">
      <c r="A443" s="26" t="s">
        <v>77</v>
      </c>
      <c r="B443" s="27" t="s">
        <v>13</v>
      </c>
      <c r="C443" s="27" t="s">
        <v>143</v>
      </c>
      <c r="D443" s="45">
        <v>20</v>
      </c>
      <c r="E443" s="28">
        <v>3</v>
      </c>
      <c r="F443" s="21">
        <v>2.9946143999999999E-7</v>
      </c>
      <c r="G443" s="21">
        <v>2.9946143999999999E-7</v>
      </c>
      <c r="H443" s="2"/>
      <c r="I443"/>
      <c r="J443"/>
      <c r="K443"/>
    </row>
    <row r="444" spans="1:11" x14ac:dyDescent="0.2">
      <c r="A444" s="26" t="s">
        <v>77</v>
      </c>
      <c r="B444" s="27" t="s">
        <v>13</v>
      </c>
      <c r="C444" s="27" t="s">
        <v>143</v>
      </c>
      <c r="D444" s="45">
        <v>20</v>
      </c>
      <c r="E444" s="28">
        <v>4</v>
      </c>
      <c r="F444" s="21">
        <v>2.9807093000000001E-7</v>
      </c>
      <c r="G444" s="21">
        <v>2.9807093000000001E-7</v>
      </c>
      <c r="H444" s="2"/>
      <c r="I444"/>
      <c r="J444"/>
      <c r="K444"/>
    </row>
    <row r="445" spans="1:11" x14ac:dyDescent="0.2">
      <c r="A445" s="26" t="s">
        <v>77</v>
      </c>
      <c r="B445" s="27" t="s">
        <v>13</v>
      </c>
      <c r="C445" s="27" t="s">
        <v>143</v>
      </c>
      <c r="D445" s="45">
        <v>20</v>
      </c>
      <c r="E445" s="28">
        <v>5</v>
      </c>
      <c r="F445" s="21">
        <v>2.9779734000000002E-7</v>
      </c>
      <c r="G445" s="21">
        <v>2.9779734000000002E-7</v>
      </c>
      <c r="H445" s="2"/>
      <c r="I445"/>
      <c r="J445"/>
      <c r="K445"/>
    </row>
    <row r="446" spans="1:11" x14ac:dyDescent="0.2">
      <c r="A446" s="26" t="s">
        <v>77</v>
      </c>
      <c r="B446" s="27" t="s">
        <v>13</v>
      </c>
      <c r="C446" s="27" t="s">
        <v>143</v>
      </c>
      <c r="D446" s="45">
        <v>20</v>
      </c>
      <c r="E446" s="28">
        <v>6</v>
      </c>
      <c r="F446" s="21">
        <v>2.9662381000000002E-7</v>
      </c>
      <c r="G446" s="21">
        <v>2.9662381000000002E-7</v>
      </c>
      <c r="H446" s="2"/>
      <c r="I446"/>
      <c r="J446"/>
      <c r="K446"/>
    </row>
    <row r="447" spans="1:11" x14ac:dyDescent="0.2">
      <c r="A447" s="26" t="s">
        <v>77</v>
      </c>
      <c r="B447" s="27" t="s">
        <v>13</v>
      </c>
      <c r="C447" s="27" t="s">
        <v>143</v>
      </c>
      <c r="D447" s="45">
        <v>20</v>
      </c>
      <c r="E447" s="28">
        <v>7</v>
      </c>
      <c r="F447" s="21">
        <v>2.9632752999999999E-7</v>
      </c>
      <c r="G447" s="21">
        <v>2.9632752999999999E-7</v>
      </c>
      <c r="H447" s="2"/>
      <c r="I447"/>
      <c r="J447"/>
      <c r="K447"/>
    </row>
    <row r="448" spans="1:11" x14ac:dyDescent="0.2">
      <c r="A448" s="26" t="s">
        <v>77</v>
      </c>
      <c r="B448" s="27" t="s">
        <v>13</v>
      </c>
      <c r="C448" s="27" t="s">
        <v>143</v>
      </c>
      <c r="D448" s="45">
        <v>20</v>
      </c>
      <c r="E448" s="28">
        <v>8</v>
      </c>
      <c r="F448" s="21">
        <v>2.9637645E-7</v>
      </c>
      <c r="G448" s="21">
        <v>2.9637645E-7</v>
      </c>
      <c r="H448" s="2"/>
      <c r="I448"/>
      <c r="J448"/>
      <c r="K448"/>
    </row>
    <row r="449" spans="1:11" x14ac:dyDescent="0.2">
      <c r="A449" s="26" t="s">
        <v>77</v>
      </c>
      <c r="B449" s="27" t="s">
        <v>13</v>
      </c>
      <c r="C449" s="27" t="s">
        <v>143</v>
      </c>
      <c r="D449" s="45">
        <v>20</v>
      </c>
      <c r="E449" s="28">
        <v>9</v>
      </c>
      <c r="F449" s="21">
        <v>2.9596022000000002E-7</v>
      </c>
      <c r="G449" s="21">
        <v>2.9596022000000002E-7</v>
      </c>
      <c r="H449" s="2"/>
      <c r="I449"/>
      <c r="J449"/>
      <c r="K449"/>
    </row>
    <row r="450" spans="1:11" x14ac:dyDescent="0.2">
      <c r="A450" s="26" t="s">
        <v>77</v>
      </c>
      <c r="B450" s="27" t="s">
        <v>13</v>
      </c>
      <c r="C450" s="27" t="s">
        <v>143</v>
      </c>
      <c r="D450" s="45">
        <v>20</v>
      </c>
      <c r="E450" s="28">
        <v>10</v>
      </c>
      <c r="F450" s="21">
        <v>2.9483780000000003E-7</v>
      </c>
      <c r="G450" s="21">
        <v>2.9483780000000003E-7</v>
      </c>
      <c r="H450" s="2"/>
      <c r="I450"/>
      <c r="J450"/>
      <c r="K450"/>
    </row>
    <row r="451" spans="1:11" x14ac:dyDescent="0.2">
      <c r="A451" s="26" t="s">
        <v>77</v>
      </c>
      <c r="B451" s="27" t="s">
        <v>13</v>
      </c>
      <c r="C451" s="27" t="s">
        <v>143</v>
      </c>
      <c r="D451" s="45">
        <v>20</v>
      </c>
      <c r="E451" s="28">
        <v>11</v>
      </c>
      <c r="F451" s="21">
        <v>2.9467659000000001E-7</v>
      </c>
      <c r="G451" s="21">
        <v>2.9467659000000001E-7</v>
      </c>
      <c r="H451" s="2"/>
      <c r="I451"/>
      <c r="J451"/>
      <c r="K451"/>
    </row>
    <row r="452" spans="1:11" x14ac:dyDescent="0.2">
      <c r="A452" s="26" t="s">
        <v>77</v>
      </c>
      <c r="B452" s="27" t="s">
        <v>13</v>
      </c>
      <c r="C452" s="27" t="s">
        <v>143</v>
      </c>
      <c r="D452" s="45">
        <v>20</v>
      </c>
      <c r="E452" s="28">
        <v>12</v>
      </c>
      <c r="F452" s="21">
        <v>2.9540226E-7</v>
      </c>
      <c r="G452" s="21">
        <v>2.9540226E-7</v>
      </c>
      <c r="H452" s="2"/>
      <c r="I452"/>
      <c r="J452"/>
      <c r="K452"/>
    </row>
    <row r="453" spans="1:11" x14ac:dyDescent="0.2">
      <c r="A453" s="26" t="s">
        <v>77</v>
      </c>
      <c r="B453" s="27" t="s">
        <v>13</v>
      </c>
      <c r="C453" s="27" t="s">
        <v>143</v>
      </c>
      <c r="D453" s="45">
        <v>20</v>
      </c>
      <c r="E453" s="28">
        <v>13</v>
      </c>
      <c r="F453" s="21">
        <v>2.9462941000000002E-7</v>
      </c>
      <c r="G453" s="21">
        <v>2.9462941000000002E-7</v>
      </c>
      <c r="H453" s="2"/>
      <c r="I453"/>
      <c r="J453"/>
      <c r="K453"/>
    </row>
    <row r="454" spans="1:11" x14ac:dyDescent="0.2">
      <c r="A454" s="26" t="s">
        <v>77</v>
      </c>
      <c r="B454" s="27" t="s">
        <v>13</v>
      </c>
      <c r="C454" s="27" t="s">
        <v>143</v>
      </c>
      <c r="D454" s="45">
        <v>20</v>
      </c>
      <c r="E454" s="28">
        <v>14</v>
      </c>
      <c r="F454" s="21">
        <v>2.9653055999999999E-7</v>
      </c>
      <c r="G454" s="21">
        <v>2.9653055999999999E-7</v>
      </c>
      <c r="H454" s="2"/>
      <c r="I454"/>
      <c r="J454"/>
      <c r="K454"/>
    </row>
    <row r="455" spans="1:11" x14ac:dyDescent="0.2">
      <c r="A455" s="26" t="s">
        <v>77</v>
      </c>
      <c r="B455" s="27" t="s">
        <v>13</v>
      </c>
      <c r="C455" s="27" t="s">
        <v>143</v>
      </c>
      <c r="D455" s="45">
        <v>20</v>
      </c>
      <c r="E455" s="28">
        <v>15</v>
      </c>
      <c r="F455" s="21">
        <v>2.9537697999999999E-7</v>
      </c>
      <c r="G455" s="21">
        <v>2.9537697999999999E-7</v>
      </c>
      <c r="H455" s="2"/>
      <c r="I455"/>
      <c r="J455"/>
      <c r="K455"/>
    </row>
    <row r="456" spans="1:11" x14ac:dyDescent="0.2">
      <c r="A456" s="26" t="s">
        <v>77</v>
      </c>
      <c r="B456" s="27" t="s">
        <v>13</v>
      </c>
      <c r="C456" s="27" t="s">
        <v>143</v>
      </c>
      <c r="D456" s="45">
        <v>20</v>
      </c>
      <c r="E456" s="28">
        <v>16</v>
      </c>
      <c r="F456" s="21">
        <v>2.9734078000000001E-7</v>
      </c>
      <c r="G456" s="21">
        <v>2.9734078000000001E-7</v>
      </c>
      <c r="H456" s="2"/>
      <c r="I456"/>
      <c r="J456"/>
      <c r="K456"/>
    </row>
    <row r="457" spans="1:11" x14ac:dyDescent="0.2">
      <c r="A457" s="26" t="s">
        <v>77</v>
      </c>
      <c r="B457" s="27" t="s">
        <v>12</v>
      </c>
      <c r="C457" s="27" t="s">
        <v>143</v>
      </c>
      <c r="D457" s="44">
        <v>26</v>
      </c>
      <c r="E457" s="37">
        <v>1</v>
      </c>
      <c r="F457" s="40">
        <v>4.4686103999999998E-7</v>
      </c>
      <c r="G457" s="40">
        <v>4.4686103999999998E-7</v>
      </c>
      <c r="H457" s="2"/>
      <c r="I457"/>
      <c r="J457"/>
      <c r="K457"/>
    </row>
    <row r="458" spans="1:11" x14ac:dyDescent="0.2">
      <c r="A458" s="26" t="s">
        <v>77</v>
      </c>
      <c r="B458" s="27" t="s">
        <v>12</v>
      </c>
      <c r="C458" s="27" t="s">
        <v>143</v>
      </c>
      <c r="D458" s="45">
        <v>26</v>
      </c>
      <c r="E458" s="28">
        <v>2</v>
      </c>
      <c r="F458" s="21">
        <v>4.4350313999999998E-7</v>
      </c>
      <c r="G458" s="21">
        <v>4.4350313999999998E-7</v>
      </c>
      <c r="H458" s="2"/>
      <c r="I458"/>
      <c r="J458"/>
      <c r="K458"/>
    </row>
    <row r="459" spans="1:11" x14ac:dyDescent="0.2">
      <c r="A459" s="26" t="s">
        <v>77</v>
      </c>
      <c r="B459" s="27" t="s">
        <v>12</v>
      </c>
      <c r="C459" s="27" t="s">
        <v>143</v>
      </c>
      <c r="D459" s="45">
        <v>26</v>
      </c>
      <c r="E459" s="28">
        <v>3</v>
      </c>
      <c r="F459" s="21">
        <v>4.4488597E-7</v>
      </c>
      <c r="G459" s="21">
        <v>4.4488597E-7</v>
      </c>
      <c r="H459" s="2"/>
      <c r="I459"/>
      <c r="J459"/>
      <c r="K459"/>
    </row>
    <row r="460" spans="1:11" x14ac:dyDescent="0.2">
      <c r="A460" s="26" t="s">
        <v>77</v>
      </c>
      <c r="B460" s="27" t="s">
        <v>12</v>
      </c>
      <c r="C460" s="27" t="s">
        <v>143</v>
      </c>
      <c r="D460" s="45">
        <v>26</v>
      </c>
      <c r="E460" s="28">
        <v>4</v>
      </c>
      <c r="F460" s="21">
        <v>4.4360856E-7</v>
      </c>
      <c r="G460" s="21">
        <v>4.4360856E-7</v>
      </c>
      <c r="H460" s="2"/>
      <c r="I460"/>
      <c r="J460"/>
      <c r="K460"/>
    </row>
    <row r="461" spans="1:11" x14ac:dyDescent="0.2">
      <c r="A461" s="26" t="s">
        <v>77</v>
      </c>
      <c r="B461" s="27" t="s">
        <v>12</v>
      </c>
      <c r="C461" s="27" t="s">
        <v>143</v>
      </c>
      <c r="D461" s="45">
        <v>26</v>
      </c>
      <c r="E461" s="28">
        <v>5</v>
      </c>
      <c r="F461" s="21">
        <v>4.4309487000000002E-7</v>
      </c>
      <c r="G461" s="21">
        <v>4.4309487000000002E-7</v>
      </c>
      <c r="H461" s="2"/>
      <c r="I461"/>
      <c r="J461"/>
      <c r="K461"/>
    </row>
    <row r="462" spans="1:11" x14ac:dyDescent="0.2">
      <c r="A462" s="26" t="s">
        <v>77</v>
      </c>
      <c r="B462" s="27" t="s">
        <v>12</v>
      </c>
      <c r="C462" s="27" t="s">
        <v>143</v>
      </c>
      <c r="D462" s="45">
        <v>26</v>
      </c>
      <c r="E462" s="28">
        <v>6</v>
      </c>
      <c r="F462" s="21">
        <v>4.4024595000000001E-7</v>
      </c>
      <c r="G462" s="21">
        <v>4.4024595000000001E-7</v>
      </c>
      <c r="H462" s="2"/>
      <c r="I462"/>
      <c r="J462"/>
      <c r="K462"/>
    </row>
    <row r="463" spans="1:11" x14ac:dyDescent="0.2">
      <c r="A463" s="26" t="s">
        <v>77</v>
      </c>
      <c r="B463" s="27" t="s">
        <v>12</v>
      </c>
      <c r="C463" s="27" t="s">
        <v>143</v>
      </c>
      <c r="D463" s="45">
        <v>26</v>
      </c>
      <c r="E463" s="28">
        <v>7</v>
      </c>
      <c r="F463" s="21">
        <v>4.3662197999999998E-7</v>
      </c>
      <c r="G463" s="21">
        <v>4.3662197999999998E-7</v>
      </c>
      <c r="H463" s="2"/>
      <c r="I463"/>
      <c r="J463"/>
      <c r="K463"/>
    </row>
    <row r="464" spans="1:11" x14ac:dyDescent="0.2">
      <c r="A464" s="26" t="s">
        <v>77</v>
      </c>
      <c r="B464" s="27" t="s">
        <v>12</v>
      </c>
      <c r="C464" s="27" t="s">
        <v>143</v>
      </c>
      <c r="D464" s="45">
        <v>26</v>
      </c>
      <c r="E464" s="28">
        <v>8</v>
      </c>
      <c r="F464" s="21">
        <v>4.4109517E-7</v>
      </c>
      <c r="G464" s="21">
        <v>4.4109517E-7</v>
      </c>
      <c r="H464" s="2"/>
      <c r="I464"/>
      <c r="J464"/>
      <c r="K464"/>
    </row>
    <row r="465" spans="1:11" x14ac:dyDescent="0.2">
      <c r="A465" s="26" t="s">
        <v>77</v>
      </c>
      <c r="B465" s="27" t="s">
        <v>12</v>
      </c>
      <c r="C465" s="27" t="s">
        <v>143</v>
      </c>
      <c r="D465" s="45">
        <v>26</v>
      </c>
      <c r="E465" s="28">
        <v>9</v>
      </c>
      <c r="F465" s="21">
        <v>4.3872076E-7</v>
      </c>
      <c r="G465" s="21">
        <v>4.3872076E-7</v>
      </c>
      <c r="H465" s="2"/>
      <c r="I465"/>
      <c r="J465"/>
      <c r="K465"/>
    </row>
    <row r="466" spans="1:11" x14ac:dyDescent="0.2">
      <c r="A466" s="26" t="s">
        <v>77</v>
      </c>
      <c r="B466" s="27" t="s">
        <v>12</v>
      </c>
      <c r="C466" s="27" t="s">
        <v>143</v>
      </c>
      <c r="D466" s="45">
        <v>26</v>
      </c>
      <c r="E466" s="28">
        <v>10</v>
      </c>
      <c r="F466" s="21">
        <v>4.4257020999999999E-7</v>
      </c>
      <c r="G466" s="21">
        <v>4.4257020999999999E-7</v>
      </c>
      <c r="H466" s="2"/>
      <c r="I466"/>
      <c r="J466"/>
      <c r="K466"/>
    </row>
    <row r="467" spans="1:11" x14ac:dyDescent="0.2">
      <c r="A467" s="26" t="s">
        <v>77</v>
      </c>
      <c r="B467" s="27" t="s">
        <v>12</v>
      </c>
      <c r="C467" s="27" t="s">
        <v>143</v>
      </c>
      <c r="D467" s="45">
        <v>26</v>
      </c>
      <c r="E467" s="28">
        <v>11</v>
      </c>
      <c r="F467" s="21">
        <v>4.3739001999999999E-7</v>
      </c>
      <c r="G467" s="21">
        <v>4.3739001999999999E-7</v>
      </c>
      <c r="H467" s="2"/>
      <c r="I467"/>
      <c r="J467"/>
      <c r="K467"/>
    </row>
    <row r="468" spans="1:11" x14ac:dyDescent="0.2">
      <c r="A468" s="26" t="s">
        <v>77</v>
      </c>
      <c r="B468" s="27" t="s">
        <v>12</v>
      </c>
      <c r="C468" s="27" t="s">
        <v>143</v>
      </c>
      <c r="D468" s="45">
        <v>26</v>
      </c>
      <c r="E468" s="28">
        <v>12</v>
      </c>
      <c r="F468" s="21">
        <v>4.3933146000000001E-7</v>
      </c>
      <c r="G468" s="21">
        <v>4.3933146000000001E-7</v>
      </c>
      <c r="H468" s="2"/>
      <c r="I468"/>
      <c r="J468"/>
      <c r="K468"/>
    </row>
    <row r="469" spans="1:11" x14ac:dyDescent="0.2">
      <c r="A469" s="26" t="s">
        <v>77</v>
      </c>
      <c r="B469" s="27" t="s">
        <v>12</v>
      </c>
      <c r="C469" s="27" t="s">
        <v>143</v>
      </c>
      <c r="D469" s="45">
        <v>26</v>
      </c>
      <c r="E469" s="28">
        <v>13</v>
      </c>
      <c r="F469" s="21">
        <v>4.4236413E-7</v>
      </c>
      <c r="G469" s="21">
        <v>4.4236413E-7</v>
      </c>
      <c r="H469" s="2"/>
      <c r="I469"/>
      <c r="J469"/>
      <c r="K469"/>
    </row>
    <row r="470" spans="1:11" x14ac:dyDescent="0.2">
      <c r="A470" s="26" t="s">
        <v>77</v>
      </c>
      <c r="B470" s="27" t="s">
        <v>12</v>
      </c>
      <c r="C470" s="27" t="s">
        <v>143</v>
      </c>
      <c r="D470" s="45">
        <v>26</v>
      </c>
      <c r="E470" s="28">
        <v>14</v>
      </c>
      <c r="F470" s="21">
        <v>4.4045639999999998E-7</v>
      </c>
      <c r="G470" s="21">
        <v>4.4045639999999998E-7</v>
      </c>
      <c r="H470" s="2"/>
      <c r="I470"/>
      <c r="J470"/>
      <c r="K470"/>
    </row>
    <row r="471" spans="1:11" x14ac:dyDescent="0.2">
      <c r="A471" s="26" t="s">
        <v>77</v>
      </c>
      <c r="B471" s="27" t="s">
        <v>12</v>
      </c>
      <c r="C471" s="27" t="s">
        <v>143</v>
      </c>
      <c r="D471" s="45">
        <v>26</v>
      </c>
      <c r="E471" s="28">
        <v>15</v>
      </c>
      <c r="F471" s="21">
        <v>4.3644518000000001E-7</v>
      </c>
      <c r="G471" s="21">
        <v>4.3644518000000001E-7</v>
      </c>
      <c r="H471" s="2"/>
      <c r="I471"/>
      <c r="J471"/>
      <c r="K471"/>
    </row>
    <row r="472" spans="1:11" x14ac:dyDescent="0.2">
      <c r="A472" s="26" t="s">
        <v>77</v>
      </c>
      <c r="B472" s="27" t="s">
        <v>12</v>
      </c>
      <c r="C472" s="27" t="s">
        <v>143</v>
      </c>
      <c r="D472" s="45">
        <v>26</v>
      </c>
      <c r="E472" s="28">
        <v>16</v>
      </c>
      <c r="F472" s="21">
        <v>4.4112824E-7</v>
      </c>
      <c r="G472" s="21">
        <v>4.4112824E-7</v>
      </c>
      <c r="H472" s="2"/>
      <c r="I472"/>
      <c r="J472"/>
      <c r="K472"/>
    </row>
    <row r="473" spans="1:11" x14ac:dyDescent="0.2">
      <c r="A473" s="26" t="s">
        <v>77</v>
      </c>
      <c r="B473" s="27" t="s">
        <v>13</v>
      </c>
      <c r="C473" s="27" t="s">
        <v>143</v>
      </c>
      <c r="D473" s="45">
        <v>26</v>
      </c>
      <c r="E473" s="28">
        <v>1</v>
      </c>
      <c r="F473" s="21">
        <v>7.0889835999999998E-7</v>
      </c>
      <c r="G473" s="21">
        <v>7.0889835999999998E-7</v>
      </c>
      <c r="H473" s="2"/>
      <c r="I473"/>
      <c r="J473"/>
      <c r="K473"/>
    </row>
    <row r="474" spans="1:11" x14ac:dyDescent="0.2">
      <c r="A474" s="26" t="s">
        <v>77</v>
      </c>
      <c r="B474" s="27" t="s">
        <v>13</v>
      </c>
      <c r="C474" s="27" t="s">
        <v>143</v>
      </c>
      <c r="D474" s="45">
        <v>26</v>
      </c>
      <c r="E474" s="28">
        <v>2</v>
      </c>
      <c r="F474" s="21">
        <v>7.0464925000000003E-7</v>
      </c>
      <c r="G474" s="21">
        <v>7.0464925000000003E-7</v>
      </c>
      <c r="H474" s="2"/>
      <c r="I474"/>
      <c r="J474"/>
      <c r="K474"/>
    </row>
    <row r="475" spans="1:11" x14ac:dyDescent="0.2">
      <c r="A475" s="26" t="s">
        <v>77</v>
      </c>
      <c r="B475" s="27" t="s">
        <v>13</v>
      </c>
      <c r="C475" s="27" t="s">
        <v>143</v>
      </c>
      <c r="D475" s="45">
        <v>26</v>
      </c>
      <c r="E475" s="28">
        <v>3</v>
      </c>
      <c r="F475" s="21">
        <v>7.0322033000000005E-7</v>
      </c>
      <c r="G475" s="21">
        <v>7.0322033000000005E-7</v>
      </c>
      <c r="H475" s="2"/>
      <c r="I475"/>
      <c r="J475"/>
      <c r="K475"/>
    </row>
    <row r="476" spans="1:11" x14ac:dyDescent="0.2">
      <c r="A476" s="26" t="s">
        <v>77</v>
      </c>
      <c r="B476" s="27" t="s">
        <v>13</v>
      </c>
      <c r="C476" s="27" t="s">
        <v>143</v>
      </c>
      <c r="D476" s="45">
        <v>26</v>
      </c>
      <c r="E476" s="28">
        <v>4</v>
      </c>
      <c r="F476" s="21">
        <v>7.0668800000000003E-7</v>
      </c>
      <c r="G476" s="21">
        <v>7.0668800000000003E-7</v>
      </c>
      <c r="H476" s="2"/>
      <c r="I476"/>
      <c r="J476"/>
      <c r="K476"/>
    </row>
    <row r="477" spans="1:11" x14ac:dyDescent="0.2">
      <c r="A477" s="26" t="s">
        <v>77</v>
      </c>
      <c r="B477" s="27" t="s">
        <v>13</v>
      </c>
      <c r="C477" s="27" t="s">
        <v>143</v>
      </c>
      <c r="D477" s="45">
        <v>26</v>
      </c>
      <c r="E477" s="28">
        <v>5</v>
      </c>
      <c r="F477" s="21">
        <v>7.0447585000000005E-7</v>
      </c>
      <c r="G477" s="21">
        <v>7.0447585000000005E-7</v>
      </c>
      <c r="H477" s="2"/>
      <c r="I477"/>
      <c r="J477"/>
      <c r="K477"/>
    </row>
    <row r="478" spans="1:11" x14ac:dyDescent="0.2">
      <c r="A478" s="26" t="s">
        <v>77</v>
      </c>
      <c r="B478" s="27" t="s">
        <v>13</v>
      </c>
      <c r="C478" s="27" t="s">
        <v>143</v>
      </c>
      <c r="D478" s="45">
        <v>26</v>
      </c>
      <c r="E478" s="28">
        <v>6</v>
      </c>
      <c r="F478" s="21">
        <v>7.0303052000000005E-7</v>
      </c>
      <c r="G478" s="21">
        <v>7.0303052000000005E-7</v>
      </c>
      <c r="H478" s="2"/>
      <c r="I478"/>
      <c r="J478"/>
      <c r="K478"/>
    </row>
    <row r="479" spans="1:11" x14ac:dyDescent="0.2">
      <c r="A479" s="26" t="s">
        <v>77</v>
      </c>
      <c r="B479" s="27" t="s">
        <v>13</v>
      </c>
      <c r="C479" s="27" t="s">
        <v>143</v>
      </c>
      <c r="D479" s="45">
        <v>26</v>
      </c>
      <c r="E479" s="28">
        <v>7</v>
      </c>
      <c r="F479" s="21">
        <v>7.0228406999999995E-7</v>
      </c>
      <c r="G479" s="21">
        <v>7.0228406999999995E-7</v>
      </c>
      <c r="H479" s="2"/>
      <c r="I479"/>
      <c r="J479"/>
      <c r="K479"/>
    </row>
    <row r="480" spans="1:11" x14ac:dyDescent="0.2">
      <c r="A480" s="26" t="s">
        <v>77</v>
      </c>
      <c r="B480" s="27" t="s">
        <v>13</v>
      </c>
      <c r="C480" s="27" t="s">
        <v>143</v>
      </c>
      <c r="D480" s="45">
        <v>26</v>
      </c>
      <c r="E480" s="28">
        <v>8</v>
      </c>
      <c r="F480" s="21">
        <v>6.9849143E-7</v>
      </c>
      <c r="G480" s="21">
        <v>6.9849143E-7</v>
      </c>
      <c r="H480" s="2"/>
      <c r="I480"/>
      <c r="J480"/>
      <c r="K480"/>
    </row>
    <row r="481" spans="1:11" x14ac:dyDescent="0.2">
      <c r="A481" s="26" t="s">
        <v>77</v>
      </c>
      <c r="B481" s="27" t="s">
        <v>13</v>
      </c>
      <c r="C481" s="27" t="s">
        <v>143</v>
      </c>
      <c r="D481" s="45">
        <v>26</v>
      </c>
      <c r="E481" s="28">
        <v>9</v>
      </c>
      <c r="F481" s="21">
        <v>6.9614686000000004E-7</v>
      </c>
      <c r="G481" s="21">
        <v>6.9614686000000004E-7</v>
      </c>
      <c r="H481" s="2"/>
      <c r="I481"/>
      <c r="J481"/>
      <c r="K481"/>
    </row>
    <row r="482" spans="1:11" x14ac:dyDescent="0.2">
      <c r="A482" s="26" t="s">
        <v>77</v>
      </c>
      <c r="B482" s="27" t="s">
        <v>13</v>
      </c>
      <c r="C482" s="27" t="s">
        <v>143</v>
      </c>
      <c r="D482" s="45">
        <v>26</v>
      </c>
      <c r="E482" s="28">
        <v>10</v>
      </c>
      <c r="F482" s="21">
        <v>6.9855755000000004E-7</v>
      </c>
      <c r="G482" s="21">
        <v>6.9855755000000004E-7</v>
      </c>
      <c r="H482" s="2"/>
      <c r="I482"/>
      <c r="J482"/>
      <c r="K482"/>
    </row>
    <row r="483" spans="1:11" x14ac:dyDescent="0.2">
      <c r="A483" s="26" t="s">
        <v>77</v>
      </c>
      <c r="B483" s="27" t="s">
        <v>13</v>
      </c>
      <c r="C483" s="27" t="s">
        <v>143</v>
      </c>
      <c r="D483" s="45">
        <v>26</v>
      </c>
      <c r="E483" s="28">
        <v>11</v>
      </c>
      <c r="F483" s="21">
        <v>6.9985901999999996E-7</v>
      </c>
      <c r="G483" s="21">
        <v>6.9985901999999996E-7</v>
      </c>
      <c r="H483" s="2"/>
      <c r="I483"/>
      <c r="J483"/>
      <c r="K483"/>
    </row>
    <row r="484" spans="1:11" x14ac:dyDescent="0.2">
      <c r="A484" s="26" t="s">
        <v>77</v>
      </c>
      <c r="B484" s="27" t="s">
        <v>13</v>
      </c>
      <c r="C484" s="27" t="s">
        <v>143</v>
      </c>
      <c r="D484" s="45">
        <v>26</v>
      </c>
      <c r="E484" s="28">
        <v>12</v>
      </c>
      <c r="F484" s="21">
        <v>6.9938856999999997E-7</v>
      </c>
      <c r="G484" s="21">
        <v>6.9938856999999997E-7</v>
      </c>
      <c r="H484" s="2"/>
      <c r="I484"/>
      <c r="J484"/>
      <c r="K484"/>
    </row>
    <row r="485" spans="1:11" x14ac:dyDescent="0.2">
      <c r="A485" s="26" t="s">
        <v>77</v>
      </c>
      <c r="B485" s="27" t="s">
        <v>13</v>
      </c>
      <c r="C485" s="27" t="s">
        <v>143</v>
      </c>
      <c r="D485" s="45">
        <v>26</v>
      </c>
      <c r="E485" s="28">
        <v>13</v>
      </c>
      <c r="F485" s="21">
        <v>7.0043801999999996E-7</v>
      </c>
      <c r="G485" s="21">
        <v>7.0043801999999996E-7</v>
      </c>
      <c r="H485" s="2"/>
      <c r="I485"/>
      <c r="J485"/>
      <c r="K485"/>
    </row>
    <row r="486" spans="1:11" x14ac:dyDescent="0.2">
      <c r="A486" s="26" t="s">
        <v>77</v>
      </c>
      <c r="B486" s="27" t="s">
        <v>13</v>
      </c>
      <c r="C486" s="27" t="s">
        <v>143</v>
      </c>
      <c r="D486" s="45">
        <v>26</v>
      </c>
      <c r="E486" s="28">
        <v>14</v>
      </c>
      <c r="F486" s="21">
        <v>6.9530254000000004E-7</v>
      </c>
      <c r="G486" s="21">
        <v>6.9530254000000004E-7</v>
      </c>
      <c r="H486" s="2"/>
      <c r="I486"/>
      <c r="J486"/>
      <c r="K486"/>
    </row>
    <row r="487" spans="1:11" x14ac:dyDescent="0.2">
      <c r="A487" s="26" t="s">
        <v>77</v>
      </c>
      <c r="B487" s="27" t="s">
        <v>13</v>
      </c>
      <c r="C487" s="27" t="s">
        <v>143</v>
      </c>
      <c r="D487" s="45">
        <v>26</v>
      </c>
      <c r="E487" s="28">
        <v>15</v>
      </c>
      <c r="F487" s="21">
        <v>6.9696476999999995E-7</v>
      </c>
      <c r="G487" s="21">
        <v>6.9696476999999995E-7</v>
      </c>
      <c r="H487" s="2"/>
      <c r="I487"/>
      <c r="J487"/>
      <c r="K487"/>
    </row>
    <row r="488" spans="1:11" x14ac:dyDescent="0.2">
      <c r="A488" s="26" t="s">
        <v>77</v>
      </c>
      <c r="B488" s="27" t="s">
        <v>13</v>
      </c>
      <c r="C488" s="27" t="s">
        <v>143</v>
      </c>
      <c r="D488" s="45">
        <v>26</v>
      </c>
      <c r="E488" s="28">
        <v>16</v>
      </c>
      <c r="F488" s="21">
        <v>7.0106100999999996E-7</v>
      </c>
      <c r="G488" s="21">
        <v>7.0106100999999996E-7</v>
      </c>
      <c r="H488" s="2"/>
      <c r="I488"/>
      <c r="J488"/>
      <c r="K488"/>
    </row>
    <row r="489" spans="1:11" x14ac:dyDescent="0.2">
      <c r="A489" s="26" t="s">
        <v>77</v>
      </c>
      <c r="B489" s="27" t="s">
        <v>12</v>
      </c>
      <c r="C489" s="27" t="s">
        <v>143</v>
      </c>
      <c r="D489" s="45">
        <v>32</v>
      </c>
      <c r="E489" s="28">
        <v>1</v>
      </c>
      <c r="F489" s="21">
        <v>1.055088E-6</v>
      </c>
      <c r="G489" s="21">
        <v>1.055088E-6</v>
      </c>
      <c r="H489" s="2"/>
      <c r="I489"/>
      <c r="J489"/>
      <c r="K489"/>
    </row>
    <row r="490" spans="1:11" x14ac:dyDescent="0.2">
      <c r="A490" s="26" t="s">
        <v>77</v>
      </c>
      <c r="B490" s="27" t="s">
        <v>12</v>
      </c>
      <c r="C490" s="27" t="s">
        <v>143</v>
      </c>
      <c r="D490" s="45">
        <v>32</v>
      </c>
      <c r="E490" s="28">
        <v>2</v>
      </c>
      <c r="F490" s="21">
        <v>1.0694967E-6</v>
      </c>
      <c r="G490" s="21">
        <v>1.0694967E-6</v>
      </c>
      <c r="H490" s="2"/>
      <c r="I490"/>
      <c r="J490"/>
      <c r="K490"/>
    </row>
    <row r="491" spans="1:11" x14ac:dyDescent="0.2">
      <c r="A491" s="26" t="s">
        <v>77</v>
      </c>
      <c r="B491" s="27" t="s">
        <v>12</v>
      </c>
      <c r="C491" s="27" t="s">
        <v>143</v>
      </c>
      <c r="D491" s="45">
        <v>32</v>
      </c>
      <c r="E491" s="28">
        <v>3</v>
      </c>
      <c r="F491" s="21">
        <v>1.0674169E-6</v>
      </c>
      <c r="G491" s="21">
        <v>1.0674169E-6</v>
      </c>
      <c r="H491" s="2"/>
      <c r="I491"/>
      <c r="J491"/>
      <c r="K491"/>
    </row>
    <row r="492" spans="1:11" x14ac:dyDescent="0.2">
      <c r="A492" s="26" t="s">
        <v>77</v>
      </c>
      <c r="B492" s="27" t="s">
        <v>12</v>
      </c>
      <c r="C492" s="27" t="s">
        <v>143</v>
      </c>
      <c r="D492" s="45">
        <v>32</v>
      </c>
      <c r="E492" s="28">
        <v>4</v>
      </c>
      <c r="F492" s="21">
        <v>1.0640866999999999E-6</v>
      </c>
      <c r="G492" s="21">
        <v>1.0640866999999999E-6</v>
      </c>
      <c r="H492" s="2"/>
      <c r="I492"/>
      <c r="J492"/>
      <c r="K492"/>
    </row>
    <row r="493" spans="1:11" x14ac:dyDescent="0.2">
      <c r="A493" s="26" t="s">
        <v>77</v>
      </c>
      <c r="B493" s="27" t="s">
        <v>12</v>
      </c>
      <c r="C493" s="27" t="s">
        <v>143</v>
      </c>
      <c r="D493" s="45">
        <v>32</v>
      </c>
      <c r="E493" s="28">
        <v>5</v>
      </c>
      <c r="F493" s="21">
        <v>1.0621409000000001E-6</v>
      </c>
      <c r="G493" s="21">
        <v>1.0621409000000001E-6</v>
      </c>
      <c r="H493" s="2"/>
      <c r="I493"/>
      <c r="J493"/>
      <c r="K493"/>
    </row>
    <row r="494" spans="1:11" x14ac:dyDescent="0.2">
      <c r="A494" s="26" t="s">
        <v>77</v>
      </c>
      <c r="B494" s="27" t="s">
        <v>12</v>
      </c>
      <c r="C494" s="27" t="s">
        <v>143</v>
      </c>
      <c r="D494" s="45">
        <v>32</v>
      </c>
      <c r="E494" s="28">
        <v>6</v>
      </c>
      <c r="F494" s="21">
        <v>1.0587346000000001E-6</v>
      </c>
      <c r="G494" s="21">
        <v>1.0587346000000001E-6</v>
      </c>
      <c r="H494" s="2"/>
      <c r="I494"/>
      <c r="J494"/>
      <c r="K494"/>
    </row>
    <row r="495" spans="1:11" x14ac:dyDescent="0.2">
      <c r="A495" s="26" t="s">
        <v>77</v>
      </c>
      <c r="B495" s="27" t="s">
        <v>12</v>
      </c>
      <c r="C495" s="27" t="s">
        <v>143</v>
      </c>
      <c r="D495" s="45">
        <v>32</v>
      </c>
      <c r="E495" s="28">
        <v>7</v>
      </c>
      <c r="F495" s="21">
        <v>1.058964E-6</v>
      </c>
      <c r="G495" s="21">
        <v>1.058964E-6</v>
      </c>
      <c r="H495" s="2"/>
      <c r="I495"/>
      <c r="J495"/>
      <c r="K495"/>
    </row>
    <row r="496" spans="1:11" x14ac:dyDescent="0.2">
      <c r="A496" s="26" t="s">
        <v>77</v>
      </c>
      <c r="B496" s="27" t="s">
        <v>12</v>
      </c>
      <c r="C496" s="27" t="s">
        <v>143</v>
      </c>
      <c r="D496" s="45">
        <v>32</v>
      </c>
      <c r="E496" s="28">
        <v>8</v>
      </c>
      <c r="F496" s="21">
        <v>1.0496942E-6</v>
      </c>
      <c r="G496" s="21">
        <v>1.0496942E-6</v>
      </c>
      <c r="H496" s="2"/>
      <c r="I496"/>
      <c r="J496"/>
      <c r="K496"/>
    </row>
    <row r="497" spans="1:11" x14ac:dyDescent="0.2">
      <c r="A497" s="26" t="s">
        <v>77</v>
      </c>
      <c r="B497" s="27" t="s">
        <v>12</v>
      </c>
      <c r="C497" s="27" t="s">
        <v>143</v>
      </c>
      <c r="D497" s="45">
        <v>32</v>
      </c>
      <c r="E497" s="28">
        <v>9</v>
      </c>
      <c r="F497" s="21">
        <v>1.0538674000000001E-6</v>
      </c>
      <c r="G497" s="21">
        <v>1.0538674000000001E-6</v>
      </c>
      <c r="H497" s="2"/>
      <c r="I497"/>
      <c r="J497"/>
      <c r="K497"/>
    </row>
    <row r="498" spans="1:11" x14ac:dyDescent="0.2">
      <c r="A498" s="26" t="s">
        <v>77</v>
      </c>
      <c r="B498" s="27" t="s">
        <v>12</v>
      </c>
      <c r="C498" s="27" t="s">
        <v>143</v>
      </c>
      <c r="D498" s="45">
        <v>32</v>
      </c>
      <c r="E498" s="28">
        <v>10</v>
      </c>
      <c r="F498" s="21">
        <v>1.0529698000000001E-6</v>
      </c>
      <c r="G498" s="21">
        <v>1.0529698000000001E-6</v>
      </c>
      <c r="H498" s="2"/>
      <c r="I498"/>
      <c r="J498"/>
      <c r="K498"/>
    </row>
    <row r="499" spans="1:11" x14ac:dyDescent="0.2">
      <c r="A499" s="26" t="s">
        <v>77</v>
      </c>
      <c r="B499" s="27" t="s">
        <v>12</v>
      </c>
      <c r="C499" s="27" t="s">
        <v>143</v>
      </c>
      <c r="D499" s="45">
        <v>32</v>
      </c>
      <c r="E499" s="28">
        <v>11</v>
      </c>
      <c r="F499" s="21">
        <v>1.0539833999999999E-6</v>
      </c>
      <c r="G499" s="21">
        <v>1.0539833999999999E-6</v>
      </c>
      <c r="H499" s="2"/>
      <c r="I499"/>
      <c r="J499"/>
      <c r="K499"/>
    </row>
    <row r="500" spans="1:11" x14ac:dyDescent="0.2">
      <c r="A500" s="26" t="s">
        <v>77</v>
      </c>
      <c r="B500" s="27" t="s">
        <v>12</v>
      </c>
      <c r="C500" s="27" t="s">
        <v>143</v>
      </c>
      <c r="D500" s="45">
        <v>32</v>
      </c>
      <c r="E500" s="28">
        <v>12</v>
      </c>
      <c r="F500" s="21">
        <v>1.0558062E-6</v>
      </c>
      <c r="G500" s="21">
        <v>1.0558062E-6</v>
      </c>
      <c r="H500" s="2"/>
      <c r="I500"/>
      <c r="J500"/>
      <c r="K500"/>
    </row>
    <row r="501" spans="1:11" x14ac:dyDescent="0.2">
      <c r="A501" s="26" t="s">
        <v>77</v>
      </c>
      <c r="B501" s="27" t="s">
        <v>12</v>
      </c>
      <c r="C501" s="27" t="s">
        <v>143</v>
      </c>
      <c r="D501" s="45">
        <v>32</v>
      </c>
      <c r="E501" s="28">
        <v>13</v>
      </c>
      <c r="F501" s="21">
        <v>1.0575168E-6</v>
      </c>
      <c r="G501" s="21">
        <v>1.0575168E-6</v>
      </c>
      <c r="H501" s="2"/>
      <c r="I501"/>
      <c r="J501"/>
      <c r="K501"/>
    </row>
    <row r="502" spans="1:11" x14ac:dyDescent="0.2">
      <c r="A502" s="26" t="s">
        <v>77</v>
      </c>
      <c r="B502" s="27" t="s">
        <v>12</v>
      </c>
      <c r="C502" s="27" t="s">
        <v>143</v>
      </c>
      <c r="D502" s="45">
        <v>32</v>
      </c>
      <c r="E502" s="28">
        <v>14</v>
      </c>
      <c r="F502" s="21">
        <v>1.0589815999999999E-6</v>
      </c>
      <c r="G502" s="21">
        <v>1.0589815999999999E-6</v>
      </c>
      <c r="H502" s="2"/>
      <c r="I502"/>
      <c r="J502"/>
      <c r="K502"/>
    </row>
    <row r="503" spans="1:11" x14ac:dyDescent="0.2">
      <c r="A503" s="26" t="s">
        <v>77</v>
      </c>
      <c r="B503" s="27" t="s">
        <v>12</v>
      </c>
      <c r="C503" s="27" t="s">
        <v>143</v>
      </c>
      <c r="D503" s="45">
        <v>32</v>
      </c>
      <c r="E503" s="28">
        <v>15</v>
      </c>
      <c r="F503" s="21">
        <v>1.0570968E-6</v>
      </c>
      <c r="G503" s="21">
        <v>1.0570968E-6</v>
      </c>
      <c r="H503" s="2"/>
      <c r="I503"/>
      <c r="J503"/>
      <c r="K503"/>
    </row>
    <row r="504" spans="1:11" x14ac:dyDescent="0.2">
      <c r="A504" s="26" t="s">
        <v>77</v>
      </c>
      <c r="B504" s="27" t="s">
        <v>12</v>
      </c>
      <c r="C504" s="27" t="s">
        <v>143</v>
      </c>
      <c r="D504" s="45">
        <v>32</v>
      </c>
      <c r="E504" s="28">
        <v>16</v>
      </c>
      <c r="F504" s="21">
        <v>1.0564968999999999E-6</v>
      </c>
      <c r="G504" s="21">
        <v>1.0564968999999999E-6</v>
      </c>
      <c r="H504" s="2"/>
      <c r="I504"/>
      <c r="J504"/>
      <c r="K504"/>
    </row>
    <row r="505" spans="1:11" x14ac:dyDescent="0.2">
      <c r="A505" s="26" t="s">
        <v>77</v>
      </c>
      <c r="B505" s="27" t="s">
        <v>13</v>
      </c>
      <c r="C505" s="27" t="s">
        <v>143</v>
      </c>
      <c r="D505" s="45">
        <v>32</v>
      </c>
      <c r="E505" s="28">
        <v>1</v>
      </c>
      <c r="F505" s="21">
        <v>1.6657176000000001E-6</v>
      </c>
      <c r="G505" s="21">
        <v>1.6657176000000001E-6</v>
      </c>
      <c r="H505" s="2"/>
      <c r="I505"/>
      <c r="J505"/>
      <c r="K505"/>
    </row>
    <row r="506" spans="1:11" x14ac:dyDescent="0.2">
      <c r="A506" s="26" t="s">
        <v>77</v>
      </c>
      <c r="B506" s="27" t="s">
        <v>13</v>
      </c>
      <c r="C506" s="27" t="s">
        <v>143</v>
      </c>
      <c r="D506" s="45">
        <v>32</v>
      </c>
      <c r="E506" s="28">
        <v>2</v>
      </c>
      <c r="F506" s="21">
        <v>1.6099314E-6</v>
      </c>
      <c r="G506" s="21">
        <v>1.6099314E-6</v>
      </c>
      <c r="H506" s="2"/>
      <c r="I506"/>
      <c r="J506"/>
      <c r="K506"/>
    </row>
    <row r="507" spans="1:11" x14ac:dyDescent="0.2">
      <c r="A507" s="26" t="s">
        <v>77</v>
      </c>
      <c r="B507" s="27" t="s">
        <v>13</v>
      </c>
      <c r="C507" s="27" t="s">
        <v>143</v>
      </c>
      <c r="D507" s="45">
        <v>32</v>
      </c>
      <c r="E507" s="28">
        <v>3</v>
      </c>
      <c r="F507" s="21">
        <v>1.5370789999999999E-6</v>
      </c>
      <c r="G507" s="21">
        <v>1.5370789999999999E-6</v>
      </c>
      <c r="H507" s="2"/>
      <c r="I507"/>
      <c r="J507"/>
      <c r="K507"/>
    </row>
    <row r="508" spans="1:11" x14ac:dyDescent="0.2">
      <c r="A508" s="26" t="s">
        <v>77</v>
      </c>
      <c r="B508" s="27" t="s">
        <v>13</v>
      </c>
      <c r="C508" s="27" t="s">
        <v>143</v>
      </c>
      <c r="D508" s="45">
        <v>32</v>
      </c>
      <c r="E508" s="28">
        <v>4</v>
      </c>
      <c r="F508" s="21">
        <v>1.5939357E-6</v>
      </c>
      <c r="G508" s="21">
        <v>1.5939357E-6</v>
      </c>
      <c r="H508" s="2"/>
      <c r="I508"/>
      <c r="J508"/>
      <c r="K508"/>
    </row>
    <row r="509" spans="1:11" x14ac:dyDescent="0.2">
      <c r="A509" s="26" t="s">
        <v>77</v>
      </c>
      <c r="B509" s="27" t="s">
        <v>13</v>
      </c>
      <c r="C509" s="27" t="s">
        <v>143</v>
      </c>
      <c r="D509" s="45">
        <v>32</v>
      </c>
      <c r="E509" s="28">
        <v>5</v>
      </c>
      <c r="F509" s="21">
        <v>1.5894801999999999E-6</v>
      </c>
      <c r="G509" s="21">
        <v>1.5894801999999999E-6</v>
      </c>
      <c r="H509" s="2"/>
      <c r="I509"/>
      <c r="J509"/>
      <c r="K509"/>
    </row>
    <row r="510" spans="1:11" x14ac:dyDescent="0.2">
      <c r="A510" s="26" t="s">
        <v>77</v>
      </c>
      <c r="B510" s="27" t="s">
        <v>13</v>
      </c>
      <c r="C510" s="27" t="s">
        <v>143</v>
      </c>
      <c r="D510" s="45">
        <v>32</v>
      </c>
      <c r="E510" s="28">
        <v>6</v>
      </c>
      <c r="F510" s="21">
        <v>1.5888231000000001E-6</v>
      </c>
      <c r="G510" s="21">
        <v>1.5888231000000001E-6</v>
      </c>
      <c r="H510" s="2"/>
      <c r="I510"/>
      <c r="J510"/>
      <c r="K510"/>
    </row>
    <row r="511" spans="1:11" x14ac:dyDescent="0.2">
      <c r="A511" s="26" t="s">
        <v>77</v>
      </c>
      <c r="B511" s="27" t="s">
        <v>13</v>
      </c>
      <c r="C511" s="27" t="s">
        <v>143</v>
      </c>
      <c r="D511" s="45">
        <v>32</v>
      </c>
      <c r="E511" s="28">
        <v>7</v>
      </c>
      <c r="F511" s="21">
        <v>1.5768584999999999E-6</v>
      </c>
      <c r="G511" s="21">
        <v>1.5768584999999999E-6</v>
      </c>
      <c r="H511" s="2"/>
      <c r="I511"/>
      <c r="J511"/>
      <c r="K511"/>
    </row>
    <row r="512" spans="1:11" x14ac:dyDescent="0.2">
      <c r="A512" s="26" t="s">
        <v>77</v>
      </c>
      <c r="B512" s="27" t="s">
        <v>13</v>
      </c>
      <c r="C512" s="27" t="s">
        <v>143</v>
      </c>
      <c r="D512" s="45">
        <v>32</v>
      </c>
      <c r="E512" s="28">
        <v>8</v>
      </c>
      <c r="F512" s="21">
        <v>1.5725842000000001E-6</v>
      </c>
      <c r="G512" s="21">
        <v>1.5725842000000001E-6</v>
      </c>
      <c r="H512" s="2"/>
      <c r="I512"/>
      <c r="J512"/>
      <c r="K512"/>
    </row>
    <row r="513" spans="1:11" x14ac:dyDescent="0.2">
      <c r="A513" s="26" t="s">
        <v>77</v>
      </c>
      <c r="B513" s="27" t="s">
        <v>13</v>
      </c>
      <c r="C513" s="27" t="s">
        <v>143</v>
      </c>
      <c r="D513" s="45">
        <v>32</v>
      </c>
      <c r="E513" s="28">
        <v>9</v>
      </c>
      <c r="F513" s="21">
        <v>1.5570876E-6</v>
      </c>
      <c r="G513" s="21">
        <v>1.5570876E-6</v>
      </c>
      <c r="H513" s="2"/>
      <c r="I513"/>
      <c r="J513"/>
      <c r="K513"/>
    </row>
    <row r="514" spans="1:11" x14ac:dyDescent="0.2">
      <c r="A514" s="26" t="s">
        <v>77</v>
      </c>
      <c r="B514" s="27" t="s">
        <v>13</v>
      </c>
      <c r="C514" s="27" t="s">
        <v>143</v>
      </c>
      <c r="D514" s="45">
        <v>32</v>
      </c>
      <c r="E514" s="28">
        <v>10</v>
      </c>
      <c r="F514" s="21">
        <v>1.5510241E-6</v>
      </c>
      <c r="G514" s="21">
        <v>1.5510241E-6</v>
      </c>
      <c r="H514" s="2"/>
      <c r="I514"/>
      <c r="J514"/>
      <c r="K514"/>
    </row>
    <row r="515" spans="1:11" x14ac:dyDescent="0.2">
      <c r="A515" s="26" t="s">
        <v>77</v>
      </c>
      <c r="B515" s="27" t="s">
        <v>13</v>
      </c>
      <c r="C515" s="27" t="s">
        <v>143</v>
      </c>
      <c r="D515" s="45">
        <v>32</v>
      </c>
      <c r="E515" s="28">
        <v>11</v>
      </c>
      <c r="F515" s="21">
        <v>1.5412172000000001E-6</v>
      </c>
      <c r="G515" s="21">
        <v>1.5412172000000001E-6</v>
      </c>
      <c r="H515" s="2"/>
      <c r="I515"/>
      <c r="J515"/>
      <c r="K515"/>
    </row>
    <row r="516" spans="1:11" x14ac:dyDescent="0.2">
      <c r="A516" s="26" t="s">
        <v>77</v>
      </c>
      <c r="B516" s="27" t="s">
        <v>13</v>
      </c>
      <c r="C516" s="27" t="s">
        <v>143</v>
      </c>
      <c r="D516" s="45">
        <v>32</v>
      </c>
      <c r="E516" s="28">
        <v>12</v>
      </c>
      <c r="F516" s="21">
        <v>1.5510453000000001E-6</v>
      </c>
      <c r="G516" s="21">
        <v>1.5510453000000001E-6</v>
      </c>
      <c r="H516" s="2"/>
      <c r="I516"/>
      <c r="J516"/>
      <c r="K516"/>
    </row>
    <row r="517" spans="1:11" x14ac:dyDescent="0.2">
      <c r="A517" s="26" t="s">
        <v>77</v>
      </c>
      <c r="B517" s="27" t="s">
        <v>13</v>
      </c>
      <c r="C517" s="27" t="s">
        <v>143</v>
      </c>
      <c r="D517" s="45">
        <v>32</v>
      </c>
      <c r="E517" s="28">
        <v>13</v>
      </c>
      <c r="F517" s="21">
        <v>1.5515168000000001E-6</v>
      </c>
      <c r="G517" s="21">
        <v>1.5515168000000001E-6</v>
      </c>
      <c r="H517" s="2"/>
      <c r="I517"/>
      <c r="J517"/>
      <c r="K517"/>
    </row>
    <row r="518" spans="1:11" x14ac:dyDescent="0.2">
      <c r="A518" s="26" t="s">
        <v>77</v>
      </c>
      <c r="B518" s="27" t="s">
        <v>13</v>
      </c>
      <c r="C518" s="27" t="s">
        <v>143</v>
      </c>
      <c r="D518" s="45">
        <v>32</v>
      </c>
      <c r="E518" s="28">
        <v>14</v>
      </c>
      <c r="F518" s="21">
        <v>1.5651614E-6</v>
      </c>
      <c r="G518" s="21">
        <v>1.5651614E-6</v>
      </c>
      <c r="H518" s="2"/>
      <c r="I518"/>
      <c r="J518"/>
      <c r="K518"/>
    </row>
    <row r="519" spans="1:11" x14ac:dyDescent="0.2">
      <c r="A519" s="26" t="s">
        <v>77</v>
      </c>
      <c r="B519" s="27" t="s">
        <v>13</v>
      </c>
      <c r="C519" s="27" t="s">
        <v>143</v>
      </c>
      <c r="D519" s="45">
        <v>32</v>
      </c>
      <c r="E519" s="28">
        <v>15</v>
      </c>
      <c r="F519" s="21">
        <v>1.5659776E-6</v>
      </c>
      <c r="G519" s="21">
        <v>1.5659776E-6</v>
      </c>
      <c r="H519" s="2"/>
      <c r="I519"/>
      <c r="J519"/>
      <c r="K519"/>
    </row>
    <row r="520" spans="1:11" x14ac:dyDescent="0.2">
      <c r="A520" s="26" t="s">
        <v>77</v>
      </c>
      <c r="B520" s="27" t="s">
        <v>13</v>
      </c>
      <c r="C520" s="27" t="s">
        <v>143</v>
      </c>
      <c r="D520" s="45">
        <v>32</v>
      </c>
      <c r="E520" s="28">
        <v>16</v>
      </c>
      <c r="F520" s="21">
        <v>1.5790909000000001E-6</v>
      </c>
      <c r="G520" s="21">
        <v>1.5790909000000001E-6</v>
      </c>
      <c r="H520" s="2"/>
      <c r="I520"/>
      <c r="J520"/>
      <c r="K520"/>
    </row>
    <row r="521" spans="1:11" x14ac:dyDescent="0.2">
      <c r="A521" s="36" t="s">
        <v>77</v>
      </c>
      <c r="B521" s="27" t="s">
        <v>12</v>
      </c>
      <c r="C521" s="27" t="s">
        <v>143</v>
      </c>
      <c r="D521" s="44">
        <v>34</v>
      </c>
      <c r="E521" s="37">
        <v>1</v>
      </c>
      <c r="F521" s="40">
        <v>2.4093055E-6</v>
      </c>
      <c r="G521" s="40">
        <v>2.4093055E-6</v>
      </c>
      <c r="H521" s="2"/>
      <c r="I521"/>
      <c r="J521"/>
      <c r="K521"/>
    </row>
    <row r="522" spans="1:11" x14ac:dyDescent="0.2">
      <c r="A522" s="26" t="s">
        <v>77</v>
      </c>
      <c r="B522" s="27" t="s">
        <v>12</v>
      </c>
      <c r="C522" s="27" t="s">
        <v>143</v>
      </c>
      <c r="D522" s="45">
        <v>34</v>
      </c>
      <c r="E522" s="28">
        <v>2</v>
      </c>
      <c r="F522" s="21">
        <v>2.4096178999999999E-6</v>
      </c>
      <c r="G522" s="21">
        <v>2.4096178999999999E-6</v>
      </c>
      <c r="H522" s="2"/>
      <c r="I522"/>
      <c r="J522"/>
      <c r="K522"/>
    </row>
    <row r="523" spans="1:11" x14ac:dyDescent="0.2">
      <c r="A523" s="26" t="s">
        <v>77</v>
      </c>
      <c r="B523" s="27" t="s">
        <v>12</v>
      </c>
      <c r="C523" s="27" t="s">
        <v>143</v>
      </c>
      <c r="D523" s="45">
        <v>34</v>
      </c>
      <c r="E523" s="28">
        <v>3</v>
      </c>
      <c r="F523" s="21">
        <v>2.7281488000000002E-6</v>
      </c>
      <c r="G523" s="21">
        <v>2.7281488000000002E-6</v>
      </c>
      <c r="H523" s="2"/>
      <c r="I523"/>
      <c r="J523"/>
      <c r="K523"/>
    </row>
    <row r="524" spans="1:11" x14ac:dyDescent="0.2">
      <c r="A524" s="26" t="s">
        <v>77</v>
      </c>
      <c r="B524" s="27" t="s">
        <v>12</v>
      </c>
      <c r="C524" s="27" t="s">
        <v>143</v>
      </c>
      <c r="D524" s="45">
        <v>34</v>
      </c>
      <c r="E524" s="28">
        <v>4</v>
      </c>
      <c r="F524" s="21">
        <v>2.4795224000000001E-6</v>
      </c>
      <c r="G524" s="21">
        <v>2.4795224000000001E-6</v>
      </c>
      <c r="H524" s="2"/>
      <c r="I524"/>
      <c r="J524"/>
      <c r="K524"/>
    </row>
    <row r="525" spans="1:11" x14ac:dyDescent="0.2">
      <c r="A525" s="26" t="s">
        <v>77</v>
      </c>
      <c r="B525" s="27" t="s">
        <v>12</v>
      </c>
      <c r="C525" s="27" t="s">
        <v>143</v>
      </c>
      <c r="D525" s="45">
        <v>34</v>
      </c>
      <c r="E525" s="28">
        <v>5</v>
      </c>
      <c r="F525" s="21">
        <v>2.4513571000000002E-6</v>
      </c>
      <c r="G525" s="21">
        <v>2.4513571000000002E-6</v>
      </c>
      <c r="H525" s="2"/>
      <c r="I525"/>
      <c r="J525"/>
      <c r="K525"/>
    </row>
    <row r="526" spans="1:11" x14ac:dyDescent="0.2">
      <c r="A526" s="26" t="s">
        <v>77</v>
      </c>
      <c r="B526" s="27" t="s">
        <v>12</v>
      </c>
      <c r="C526" s="27" t="s">
        <v>143</v>
      </c>
      <c r="D526" s="45">
        <v>34</v>
      </c>
      <c r="E526" s="28">
        <v>6</v>
      </c>
      <c r="F526" s="21">
        <v>2.4618668999999999E-6</v>
      </c>
      <c r="G526" s="21">
        <v>2.4618668999999999E-6</v>
      </c>
      <c r="H526" s="2"/>
      <c r="I526"/>
      <c r="J526"/>
      <c r="K526"/>
    </row>
    <row r="527" spans="1:11" x14ac:dyDescent="0.2">
      <c r="A527" s="26" t="s">
        <v>77</v>
      </c>
      <c r="B527" s="27" t="s">
        <v>12</v>
      </c>
      <c r="C527" s="27" t="s">
        <v>143</v>
      </c>
      <c r="D527" s="45">
        <v>34</v>
      </c>
      <c r="E527" s="28">
        <v>7</v>
      </c>
      <c r="F527" s="21">
        <v>2.4650983000000001E-6</v>
      </c>
      <c r="G527" s="21">
        <v>2.4650983000000001E-6</v>
      </c>
      <c r="H527" s="2"/>
      <c r="I527"/>
      <c r="J527"/>
      <c r="K527"/>
    </row>
    <row r="528" spans="1:11" x14ac:dyDescent="0.2">
      <c r="A528" s="26" t="s">
        <v>77</v>
      </c>
      <c r="B528" s="27" t="s">
        <v>12</v>
      </c>
      <c r="C528" s="27" t="s">
        <v>143</v>
      </c>
      <c r="D528" s="45">
        <v>34</v>
      </c>
      <c r="E528" s="28">
        <v>8</v>
      </c>
      <c r="F528" s="21">
        <v>2.4906520000000001E-6</v>
      </c>
      <c r="G528" s="21">
        <v>2.4906520000000001E-6</v>
      </c>
      <c r="H528" s="2"/>
      <c r="I528"/>
      <c r="J528"/>
      <c r="K528"/>
    </row>
    <row r="529" spans="1:11" x14ac:dyDescent="0.2">
      <c r="A529" s="26" t="s">
        <v>77</v>
      </c>
      <c r="B529" s="27" t="s">
        <v>12</v>
      </c>
      <c r="C529" s="27" t="s">
        <v>143</v>
      </c>
      <c r="D529" s="45">
        <v>34</v>
      </c>
      <c r="E529" s="28">
        <v>9</v>
      </c>
      <c r="F529" s="21">
        <v>2.5362690999999999E-6</v>
      </c>
      <c r="G529" s="21">
        <v>2.5362690999999999E-6</v>
      </c>
      <c r="H529" s="2"/>
      <c r="I529"/>
      <c r="J529"/>
      <c r="K529"/>
    </row>
    <row r="530" spans="1:11" x14ac:dyDescent="0.2">
      <c r="A530" s="26" t="s">
        <v>77</v>
      </c>
      <c r="B530" s="27" t="s">
        <v>12</v>
      </c>
      <c r="C530" s="27" t="s">
        <v>143</v>
      </c>
      <c r="D530" s="45">
        <v>34</v>
      </c>
      <c r="E530" s="28">
        <v>10</v>
      </c>
      <c r="F530" s="21">
        <v>2.5178945E-6</v>
      </c>
      <c r="G530" s="21">
        <v>2.5178945E-6</v>
      </c>
      <c r="H530" s="2"/>
      <c r="I530"/>
      <c r="J530"/>
      <c r="K530"/>
    </row>
    <row r="531" spans="1:11" x14ac:dyDescent="0.2">
      <c r="A531" s="26" t="s">
        <v>77</v>
      </c>
      <c r="B531" s="27" t="s">
        <v>12</v>
      </c>
      <c r="C531" s="27" t="s">
        <v>143</v>
      </c>
      <c r="D531" s="45">
        <v>34</v>
      </c>
      <c r="E531" s="28">
        <v>11</v>
      </c>
      <c r="F531" s="21">
        <v>2.5097317000000001E-6</v>
      </c>
      <c r="G531" s="21">
        <v>2.5097317000000001E-6</v>
      </c>
      <c r="H531" s="2"/>
      <c r="I531"/>
      <c r="J531"/>
      <c r="K531"/>
    </row>
    <row r="532" spans="1:11" x14ac:dyDescent="0.2">
      <c r="A532" s="26" t="s">
        <v>77</v>
      </c>
      <c r="B532" s="27" t="s">
        <v>12</v>
      </c>
      <c r="C532" s="27" t="s">
        <v>143</v>
      </c>
      <c r="D532" s="45">
        <v>34</v>
      </c>
      <c r="E532" s="28">
        <v>12</v>
      </c>
      <c r="F532" s="21">
        <v>2.5622037000000001E-6</v>
      </c>
      <c r="G532" s="21">
        <v>2.5622037000000001E-6</v>
      </c>
      <c r="H532" s="2"/>
      <c r="I532"/>
      <c r="J532"/>
      <c r="K532"/>
    </row>
    <row r="533" spans="1:11" x14ac:dyDescent="0.2">
      <c r="A533" s="26" t="s">
        <v>77</v>
      </c>
      <c r="B533" s="27" t="s">
        <v>12</v>
      </c>
      <c r="C533" s="27" t="s">
        <v>143</v>
      </c>
      <c r="D533" s="45">
        <v>34</v>
      </c>
      <c r="E533" s="28">
        <v>13</v>
      </c>
      <c r="F533" s="21">
        <v>2.3538472999999999E-6</v>
      </c>
      <c r="G533" s="21">
        <v>2.3538472999999999E-6</v>
      </c>
      <c r="H533" s="2"/>
      <c r="I533"/>
      <c r="J533"/>
      <c r="K533"/>
    </row>
    <row r="534" spans="1:11" x14ac:dyDescent="0.2">
      <c r="A534" s="26" t="s">
        <v>77</v>
      </c>
      <c r="B534" s="27" t="s">
        <v>12</v>
      </c>
      <c r="C534" s="27" t="s">
        <v>143</v>
      </c>
      <c r="D534" s="45">
        <v>34</v>
      </c>
      <c r="E534" s="28">
        <v>14</v>
      </c>
      <c r="F534" s="21">
        <v>2.5352609000000001E-6</v>
      </c>
      <c r="G534" s="21">
        <v>2.5352609000000001E-6</v>
      </c>
      <c r="H534" s="2"/>
      <c r="I534"/>
      <c r="J534"/>
      <c r="K534"/>
    </row>
    <row r="535" spans="1:11" x14ac:dyDescent="0.2">
      <c r="A535" s="26" t="s">
        <v>77</v>
      </c>
      <c r="B535" s="27" t="s">
        <v>12</v>
      </c>
      <c r="C535" s="27" t="s">
        <v>143</v>
      </c>
      <c r="D535" s="45">
        <v>34</v>
      </c>
      <c r="E535" s="28">
        <v>15</v>
      </c>
      <c r="F535" s="21">
        <v>2.6454095999999998E-6</v>
      </c>
      <c r="G535" s="21">
        <v>2.6454095999999998E-6</v>
      </c>
      <c r="H535" s="2"/>
      <c r="I535"/>
      <c r="J535"/>
      <c r="K535"/>
    </row>
    <row r="536" spans="1:11" x14ac:dyDescent="0.2">
      <c r="A536" s="26" t="s">
        <v>77</v>
      </c>
      <c r="B536" s="27" t="s">
        <v>12</v>
      </c>
      <c r="C536" s="27" t="s">
        <v>143</v>
      </c>
      <c r="D536" s="45">
        <v>34</v>
      </c>
      <c r="E536" s="28">
        <v>16</v>
      </c>
      <c r="F536" s="21">
        <v>2.3622301999999999E-6</v>
      </c>
      <c r="G536" s="21">
        <v>2.3622301999999999E-6</v>
      </c>
      <c r="H536" s="2"/>
      <c r="I536"/>
      <c r="J536"/>
      <c r="K536"/>
    </row>
    <row r="537" spans="1:11" x14ac:dyDescent="0.2">
      <c r="A537" s="26" t="s">
        <v>77</v>
      </c>
      <c r="B537" s="27" t="s">
        <v>13</v>
      </c>
      <c r="C537" s="27" t="s">
        <v>143</v>
      </c>
      <c r="D537" s="45">
        <v>34</v>
      </c>
      <c r="E537" s="28">
        <v>1</v>
      </c>
      <c r="F537" s="21">
        <v>9.5259685000000003E-8</v>
      </c>
      <c r="G537" s="21">
        <v>9.5259685000000003E-8</v>
      </c>
      <c r="H537" s="2"/>
      <c r="I537"/>
      <c r="J537"/>
      <c r="K537"/>
    </row>
    <row r="538" spans="1:11" x14ac:dyDescent="0.2">
      <c r="A538" s="26" t="s">
        <v>77</v>
      </c>
      <c r="B538" s="27" t="s">
        <v>13</v>
      </c>
      <c r="C538" s="27" t="s">
        <v>143</v>
      </c>
      <c r="D538" s="45">
        <v>34</v>
      </c>
      <c r="E538" s="28">
        <v>2</v>
      </c>
      <c r="F538" s="21">
        <v>1.0866420999999999E-7</v>
      </c>
      <c r="G538" s="21">
        <v>1.0866420999999999E-7</v>
      </c>
      <c r="H538" s="2"/>
      <c r="I538"/>
      <c r="J538"/>
      <c r="K538"/>
    </row>
    <row r="539" spans="1:11" x14ac:dyDescent="0.2">
      <c r="A539" s="26" t="s">
        <v>77</v>
      </c>
      <c r="B539" s="27" t="s">
        <v>13</v>
      </c>
      <c r="C539" s="27" t="s">
        <v>143</v>
      </c>
      <c r="D539" s="45">
        <v>34</v>
      </c>
      <c r="E539" s="28">
        <v>3</v>
      </c>
      <c r="F539" s="21">
        <v>1.0149258000000001E-7</v>
      </c>
      <c r="G539" s="21">
        <v>1.0149258000000001E-7</v>
      </c>
      <c r="H539" s="2"/>
      <c r="I539"/>
      <c r="J539"/>
      <c r="K539"/>
    </row>
    <row r="540" spans="1:11" x14ac:dyDescent="0.2">
      <c r="A540" s="26" t="s">
        <v>77</v>
      </c>
      <c r="B540" s="27" t="s">
        <v>13</v>
      </c>
      <c r="C540" s="27" t="s">
        <v>143</v>
      </c>
      <c r="D540" s="45">
        <v>34</v>
      </c>
      <c r="E540" s="28">
        <v>4</v>
      </c>
      <c r="F540" s="21">
        <v>9.5312068999999999E-8</v>
      </c>
      <c r="G540" s="21">
        <v>9.5312068999999999E-8</v>
      </c>
      <c r="H540" s="2"/>
      <c r="I540"/>
      <c r="J540"/>
      <c r="K540"/>
    </row>
    <row r="541" spans="1:11" x14ac:dyDescent="0.2">
      <c r="A541" s="26" t="s">
        <v>77</v>
      </c>
      <c r="B541" s="27" t="s">
        <v>13</v>
      </c>
      <c r="C541" s="27" t="s">
        <v>143</v>
      </c>
      <c r="D541" s="45">
        <v>34</v>
      </c>
      <c r="E541" s="28">
        <v>5</v>
      </c>
      <c r="F541" s="21">
        <v>9.9525789000000003E-8</v>
      </c>
      <c r="G541" s="21">
        <v>9.9525789000000003E-8</v>
      </c>
      <c r="H541" s="2"/>
      <c r="I541"/>
      <c r="J541"/>
      <c r="K541"/>
    </row>
    <row r="542" spans="1:11" x14ac:dyDescent="0.2">
      <c r="A542" s="26" t="s">
        <v>77</v>
      </c>
      <c r="B542" s="27" t="s">
        <v>13</v>
      </c>
      <c r="C542" s="27" t="s">
        <v>143</v>
      </c>
      <c r="D542" s="45">
        <v>34</v>
      </c>
      <c r="E542" s="28">
        <v>6</v>
      </c>
      <c r="F542" s="21">
        <v>1.0387436E-7</v>
      </c>
      <c r="G542" s="21">
        <v>1.0387436E-7</v>
      </c>
      <c r="H542" s="2"/>
      <c r="I542"/>
      <c r="J542"/>
      <c r="K542"/>
    </row>
    <row r="543" spans="1:11" x14ac:dyDescent="0.2">
      <c r="A543" s="26" t="s">
        <v>77</v>
      </c>
      <c r="B543" s="27" t="s">
        <v>13</v>
      </c>
      <c r="C543" s="27" t="s">
        <v>143</v>
      </c>
      <c r="D543" s="45">
        <v>34</v>
      </c>
      <c r="E543" s="28">
        <v>7</v>
      </c>
      <c r="F543" s="21">
        <v>9.8642500000000005E-8</v>
      </c>
      <c r="G543" s="21">
        <v>9.8642500000000005E-8</v>
      </c>
      <c r="H543" s="2"/>
      <c r="I543"/>
      <c r="J543"/>
      <c r="K543"/>
    </row>
    <row r="544" spans="1:11" x14ac:dyDescent="0.2">
      <c r="A544" s="26" t="s">
        <v>77</v>
      </c>
      <c r="B544" s="27" t="s">
        <v>13</v>
      </c>
      <c r="C544" s="27" t="s">
        <v>143</v>
      </c>
      <c r="D544" s="45">
        <v>34</v>
      </c>
      <c r="E544" s="28">
        <v>8</v>
      </c>
      <c r="F544" s="21">
        <v>9.9704985000000004E-8</v>
      </c>
      <c r="G544" s="21">
        <v>9.9704985000000004E-8</v>
      </c>
      <c r="H544" s="2"/>
      <c r="I544"/>
      <c r="J544"/>
      <c r="K544"/>
    </row>
    <row r="545" spans="1:11" x14ac:dyDescent="0.2">
      <c r="A545" s="26" t="s">
        <v>77</v>
      </c>
      <c r="B545" s="27" t="s">
        <v>13</v>
      </c>
      <c r="C545" s="27" t="s">
        <v>143</v>
      </c>
      <c r="D545" s="45">
        <v>34</v>
      </c>
      <c r="E545" s="28">
        <v>9</v>
      </c>
      <c r="F545" s="21">
        <v>1.0610263E-7</v>
      </c>
      <c r="G545" s="21">
        <v>1.0610263E-7</v>
      </c>
      <c r="H545" s="2"/>
      <c r="I545"/>
      <c r="J545"/>
      <c r="K545"/>
    </row>
    <row r="546" spans="1:11" x14ac:dyDescent="0.2">
      <c r="A546" s="26" t="s">
        <v>77</v>
      </c>
      <c r="B546" s="27" t="s">
        <v>13</v>
      </c>
      <c r="C546" s="27" t="s">
        <v>143</v>
      </c>
      <c r="D546" s="45">
        <v>34</v>
      </c>
      <c r="E546" s="28">
        <v>10</v>
      </c>
      <c r="F546" s="21">
        <v>9.9854782000000006E-8</v>
      </c>
      <c r="G546" s="21">
        <v>9.9854782000000006E-8</v>
      </c>
      <c r="H546" s="2"/>
      <c r="I546"/>
      <c r="J546"/>
      <c r="K546"/>
    </row>
    <row r="547" spans="1:11" x14ac:dyDescent="0.2">
      <c r="A547" s="26" t="s">
        <v>77</v>
      </c>
      <c r="B547" s="27" t="s">
        <v>13</v>
      </c>
      <c r="C547" s="27" t="s">
        <v>143</v>
      </c>
      <c r="D547" s="45">
        <v>34</v>
      </c>
      <c r="E547" s="28">
        <v>11</v>
      </c>
      <c r="F547" s="21">
        <v>1.0178673E-7</v>
      </c>
      <c r="G547" s="21">
        <v>1.0178673E-7</v>
      </c>
      <c r="H547" s="2"/>
      <c r="I547"/>
      <c r="J547"/>
      <c r="K547"/>
    </row>
    <row r="548" spans="1:11" x14ac:dyDescent="0.2">
      <c r="A548" s="26" t="s">
        <v>77</v>
      </c>
      <c r="B548" s="27" t="s">
        <v>13</v>
      </c>
      <c r="C548" s="27" t="s">
        <v>143</v>
      </c>
      <c r="D548" s="45">
        <v>34</v>
      </c>
      <c r="E548" s="28">
        <v>12</v>
      </c>
      <c r="F548" s="21">
        <v>9.7964099000000005E-8</v>
      </c>
      <c r="G548" s="21">
        <v>9.7964099000000005E-8</v>
      </c>
      <c r="H548" s="2"/>
      <c r="I548"/>
      <c r="J548"/>
      <c r="K548"/>
    </row>
    <row r="549" spans="1:11" x14ac:dyDescent="0.2">
      <c r="A549" s="26" t="s">
        <v>77</v>
      </c>
      <c r="B549" s="27" t="s">
        <v>13</v>
      </c>
      <c r="C549" s="27" t="s">
        <v>143</v>
      </c>
      <c r="D549" s="45">
        <v>34</v>
      </c>
      <c r="E549" s="28">
        <v>13</v>
      </c>
      <c r="F549" s="21">
        <v>9.4037152999999996E-8</v>
      </c>
      <c r="G549" s="21">
        <v>9.4037152999999996E-8</v>
      </c>
      <c r="H549" s="2"/>
      <c r="I549"/>
      <c r="J549"/>
      <c r="K549"/>
    </row>
    <row r="550" spans="1:11" x14ac:dyDescent="0.2">
      <c r="A550" s="26" t="s">
        <v>77</v>
      </c>
      <c r="B550" s="27" t="s">
        <v>13</v>
      </c>
      <c r="C550" s="27" t="s">
        <v>143</v>
      </c>
      <c r="D550" s="45">
        <v>34</v>
      </c>
      <c r="E550" s="28">
        <v>14</v>
      </c>
      <c r="F550" s="21">
        <v>1.0051853E-7</v>
      </c>
      <c r="G550" s="21">
        <v>1.0051853E-7</v>
      </c>
      <c r="H550" s="2"/>
      <c r="I550"/>
      <c r="J550"/>
      <c r="K550"/>
    </row>
    <row r="551" spans="1:11" x14ac:dyDescent="0.2">
      <c r="A551" s="26" t="s">
        <v>77</v>
      </c>
      <c r="B551" s="27" t="s">
        <v>13</v>
      </c>
      <c r="C551" s="27" t="s">
        <v>143</v>
      </c>
      <c r="D551" s="45">
        <v>34</v>
      </c>
      <c r="E551" s="28">
        <v>15</v>
      </c>
      <c r="F551" s="21">
        <v>9.9922177000000006E-8</v>
      </c>
      <c r="G551" s="21">
        <v>9.9922177000000006E-8</v>
      </c>
      <c r="H551" s="2"/>
      <c r="I551"/>
      <c r="J551"/>
      <c r="K551"/>
    </row>
    <row r="552" spans="1:11" ht="13.5" thickBot="1" x14ac:dyDescent="0.25">
      <c r="A552" s="30" t="s">
        <v>77</v>
      </c>
      <c r="B552" s="31" t="s">
        <v>13</v>
      </c>
      <c r="C552" s="31" t="s">
        <v>143</v>
      </c>
      <c r="D552" s="46">
        <v>34</v>
      </c>
      <c r="E552" s="32">
        <v>16</v>
      </c>
      <c r="F552" s="22">
        <v>9.4590238999999995E-8</v>
      </c>
      <c r="G552" s="22">
        <v>9.4590238999999995E-8</v>
      </c>
      <c r="H552" s="2"/>
      <c r="I552"/>
      <c r="J552"/>
      <c r="K552"/>
    </row>
    <row r="553" spans="1:11" x14ac:dyDescent="0.2">
      <c r="H553"/>
      <c r="I553"/>
      <c r="J553"/>
      <c r="K553"/>
    </row>
    <row r="554" spans="1:11" x14ac:dyDescent="0.2">
      <c r="H554"/>
      <c r="I554"/>
      <c r="J554"/>
      <c r="K554"/>
    </row>
    <row r="555" spans="1:11" x14ac:dyDescent="0.2">
      <c r="H555"/>
      <c r="I555"/>
      <c r="J555"/>
      <c r="K555"/>
    </row>
    <row r="556" spans="1:11" x14ac:dyDescent="0.2">
      <c r="H556"/>
      <c r="I556"/>
      <c r="J556"/>
      <c r="K556"/>
    </row>
    <row r="557" spans="1:11" x14ac:dyDescent="0.2">
      <c r="H557"/>
      <c r="I557"/>
      <c r="J557"/>
      <c r="K557"/>
    </row>
    <row r="558" spans="1:11" x14ac:dyDescent="0.2">
      <c r="H558"/>
      <c r="I558"/>
      <c r="J558"/>
      <c r="K558"/>
    </row>
    <row r="559" spans="1:11" x14ac:dyDescent="0.2">
      <c r="H559"/>
      <c r="I559"/>
      <c r="J559"/>
      <c r="K559"/>
    </row>
    <row r="560" spans="1:11" x14ac:dyDescent="0.2">
      <c r="H560"/>
      <c r="I560"/>
      <c r="J560"/>
      <c r="K560"/>
    </row>
    <row r="561" spans="8:11" x14ac:dyDescent="0.2">
      <c r="H561"/>
      <c r="I561"/>
      <c r="J561"/>
      <c r="K561"/>
    </row>
    <row r="562" spans="8:11" x14ac:dyDescent="0.2">
      <c r="H562"/>
      <c r="I562"/>
      <c r="J562"/>
      <c r="K562"/>
    </row>
    <row r="563" spans="8:11" x14ac:dyDescent="0.2">
      <c r="H563"/>
      <c r="I563"/>
      <c r="J563"/>
      <c r="K563"/>
    </row>
    <row r="564" spans="8:11" x14ac:dyDescent="0.2">
      <c r="H564"/>
      <c r="I564"/>
      <c r="J564"/>
      <c r="K564"/>
    </row>
    <row r="565" spans="8:11" x14ac:dyDescent="0.2">
      <c r="H565"/>
      <c r="I565"/>
      <c r="J565"/>
      <c r="K565"/>
    </row>
    <row r="566" spans="8:11" x14ac:dyDescent="0.2">
      <c r="H566"/>
      <c r="I566"/>
      <c r="J566"/>
      <c r="K566"/>
    </row>
    <row r="567" spans="8:11" x14ac:dyDescent="0.2">
      <c r="H567"/>
      <c r="I567"/>
      <c r="J567"/>
      <c r="K567"/>
    </row>
    <row r="568" spans="8:11" x14ac:dyDescent="0.2">
      <c r="H568"/>
      <c r="I568"/>
      <c r="J568"/>
      <c r="K568"/>
    </row>
    <row r="569" spans="8:11" x14ac:dyDescent="0.2">
      <c r="H569"/>
      <c r="I569"/>
      <c r="J569"/>
      <c r="K569"/>
    </row>
    <row r="570" spans="8:11" x14ac:dyDescent="0.2">
      <c r="H570"/>
      <c r="I570"/>
      <c r="J570"/>
      <c r="K570"/>
    </row>
    <row r="571" spans="8:11" x14ac:dyDescent="0.2">
      <c r="H571"/>
      <c r="I571"/>
      <c r="J571"/>
      <c r="K571"/>
    </row>
    <row r="572" spans="8:11" x14ac:dyDescent="0.2">
      <c r="H572"/>
      <c r="I572"/>
      <c r="J572"/>
      <c r="K572"/>
    </row>
    <row r="573" spans="8:11" x14ac:dyDescent="0.2">
      <c r="H573"/>
      <c r="I573"/>
      <c r="J573"/>
      <c r="K573"/>
    </row>
    <row r="574" spans="8:11" x14ac:dyDescent="0.2">
      <c r="H574"/>
      <c r="I574"/>
      <c r="J574"/>
      <c r="K574"/>
    </row>
    <row r="575" spans="8:11" x14ac:dyDescent="0.2">
      <c r="H575"/>
      <c r="I575"/>
      <c r="J575"/>
      <c r="K575"/>
    </row>
    <row r="576" spans="8:11" x14ac:dyDescent="0.2">
      <c r="H576"/>
      <c r="I576"/>
      <c r="J576"/>
      <c r="K576"/>
    </row>
    <row r="577" spans="8:11" x14ac:dyDescent="0.2">
      <c r="H577"/>
      <c r="I577"/>
      <c r="J577"/>
      <c r="K577"/>
    </row>
    <row r="578" spans="8:11" x14ac:dyDescent="0.2">
      <c r="H578"/>
      <c r="I578"/>
      <c r="J578"/>
      <c r="K578"/>
    </row>
    <row r="579" spans="8:11" x14ac:dyDescent="0.2">
      <c r="H579"/>
      <c r="I579"/>
      <c r="J579"/>
      <c r="K579"/>
    </row>
    <row r="580" spans="8:11" x14ac:dyDescent="0.2">
      <c r="H580"/>
      <c r="I580"/>
      <c r="J580"/>
      <c r="K580"/>
    </row>
    <row r="581" spans="8:11" x14ac:dyDescent="0.2">
      <c r="H581"/>
      <c r="I581"/>
      <c r="J581"/>
      <c r="K581"/>
    </row>
    <row r="582" spans="8:11" x14ac:dyDescent="0.2">
      <c r="H582"/>
      <c r="I582"/>
      <c r="J582"/>
      <c r="K582"/>
    </row>
    <row r="583" spans="8:11" x14ac:dyDescent="0.2">
      <c r="H583"/>
      <c r="I583"/>
      <c r="J583"/>
      <c r="K583"/>
    </row>
    <row r="584" spans="8:11" x14ac:dyDescent="0.2">
      <c r="H584"/>
      <c r="I584"/>
      <c r="J584"/>
      <c r="K584"/>
    </row>
    <row r="585" spans="8:11" x14ac:dyDescent="0.2">
      <c r="H585"/>
      <c r="I585"/>
      <c r="J585"/>
      <c r="K585"/>
    </row>
    <row r="586" spans="8:11" x14ac:dyDescent="0.2">
      <c r="H586"/>
      <c r="I586"/>
      <c r="J586"/>
      <c r="K586"/>
    </row>
    <row r="587" spans="8:11" x14ac:dyDescent="0.2">
      <c r="H587"/>
      <c r="I587"/>
      <c r="J587"/>
      <c r="K587"/>
    </row>
    <row r="588" spans="8:11" x14ac:dyDescent="0.2">
      <c r="H588"/>
      <c r="I588"/>
      <c r="J588"/>
      <c r="K588"/>
    </row>
    <row r="589" spans="8:11" x14ac:dyDescent="0.2">
      <c r="H589"/>
      <c r="I589"/>
      <c r="J589"/>
      <c r="K589"/>
    </row>
    <row r="590" spans="8:11" x14ac:dyDescent="0.2">
      <c r="H590"/>
      <c r="I590"/>
      <c r="J590"/>
      <c r="K590"/>
    </row>
    <row r="591" spans="8:11" x14ac:dyDescent="0.2">
      <c r="H591"/>
      <c r="I591"/>
      <c r="J591"/>
      <c r="K591"/>
    </row>
    <row r="592" spans="8:11" x14ac:dyDescent="0.2">
      <c r="H592"/>
      <c r="I592"/>
      <c r="J592"/>
      <c r="K592"/>
    </row>
    <row r="593" spans="8:11" x14ac:dyDescent="0.2">
      <c r="H593"/>
      <c r="I593"/>
      <c r="J593"/>
      <c r="K593"/>
    </row>
    <row r="594" spans="8:11" x14ac:dyDescent="0.2">
      <c r="H594"/>
      <c r="I594"/>
      <c r="J594"/>
      <c r="K594"/>
    </row>
    <row r="595" spans="8:11" x14ac:dyDescent="0.2">
      <c r="H595"/>
      <c r="I595"/>
      <c r="J595"/>
      <c r="K595"/>
    </row>
    <row r="596" spans="8:11" x14ac:dyDescent="0.2">
      <c r="H596"/>
      <c r="I596"/>
      <c r="J596"/>
      <c r="K596"/>
    </row>
    <row r="597" spans="8:11" x14ac:dyDescent="0.2">
      <c r="H597"/>
      <c r="I597"/>
      <c r="J597"/>
      <c r="K597"/>
    </row>
    <row r="598" spans="8:11" x14ac:dyDescent="0.2">
      <c r="H598"/>
      <c r="I598"/>
      <c r="J598"/>
      <c r="K598"/>
    </row>
    <row r="599" spans="8:11" x14ac:dyDescent="0.2">
      <c r="H599"/>
      <c r="I599"/>
      <c r="J599"/>
      <c r="K599"/>
    </row>
    <row r="600" spans="8:11" x14ac:dyDescent="0.2">
      <c r="H600"/>
      <c r="I600"/>
      <c r="J600"/>
      <c r="K600"/>
    </row>
    <row r="601" spans="8:11" x14ac:dyDescent="0.2">
      <c r="H601"/>
      <c r="I601"/>
      <c r="J601"/>
      <c r="K601"/>
    </row>
    <row r="602" spans="8:11" x14ac:dyDescent="0.2">
      <c r="H602"/>
      <c r="I602"/>
      <c r="J602"/>
      <c r="K602"/>
    </row>
    <row r="603" spans="8:11" x14ac:dyDescent="0.2">
      <c r="H603"/>
      <c r="I603"/>
      <c r="J603"/>
      <c r="K603"/>
    </row>
    <row r="604" spans="8:11" x14ac:dyDescent="0.2">
      <c r="H604"/>
      <c r="I604"/>
      <c r="J604"/>
      <c r="K604"/>
    </row>
    <row r="605" spans="8:11" x14ac:dyDescent="0.2">
      <c r="H605"/>
      <c r="I605"/>
      <c r="J605"/>
      <c r="K605"/>
    </row>
    <row r="606" spans="8:11" x14ac:dyDescent="0.2">
      <c r="H606"/>
      <c r="I606"/>
      <c r="J606"/>
      <c r="K606"/>
    </row>
    <row r="607" spans="8:11" x14ac:dyDescent="0.2">
      <c r="H607"/>
      <c r="I607"/>
      <c r="J607"/>
      <c r="K607"/>
    </row>
    <row r="608" spans="8:11" x14ac:dyDescent="0.2">
      <c r="H608"/>
      <c r="I608"/>
      <c r="J608"/>
      <c r="K608"/>
    </row>
    <row r="609" spans="8:11" x14ac:dyDescent="0.2">
      <c r="H609"/>
      <c r="I609"/>
      <c r="J609"/>
      <c r="K609"/>
    </row>
    <row r="610" spans="8:11" x14ac:dyDescent="0.2">
      <c r="H610"/>
      <c r="I610"/>
      <c r="J610"/>
      <c r="K610"/>
    </row>
    <row r="611" spans="8:11" x14ac:dyDescent="0.2">
      <c r="H611"/>
      <c r="I611"/>
      <c r="J611"/>
      <c r="K611"/>
    </row>
    <row r="612" spans="8:11" x14ac:dyDescent="0.2">
      <c r="H612"/>
      <c r="I612"/>
      <c r="J612"/>
      <c r="K612"/>
    </row>
    <row r="613" spans="8:11" x14ac:dyDescent="0.2">
      <c r="H613"/>
      <c r="I613"/>
      <c r="J613"/>
      <c r="K613"/>
    </row>
    <row r="614" spans="8:11" x14ac:dyDescent="0.2">
      <c r="H614"/>
      <c r="I614"/>
      <c r="J614"/>
      <c r="K614"/>
    </row>
    <row r="615" spans="8:11" x14ac:dyDescent="0.2">
      <c r="H615"/>
      <c r="I615"/>
      <c r="J615"/>
      <c r="K615"/>
    </row>
    <row r="616" spans="8:11" x14ac:dyDescent="0.2">
      <c r="H616"/>
      <c r="I616"/>
      <c r="J616"/>
      <c r="K616"/>
    </row>
    <row r="617" spans="8:11" x14ac:dyDescent="0.2">
      <c r="H617"/>
      <c r="I617"/>
      <c r="J617"/>
      <c r="K617"/>
    </row>
    <row r="618" spans="8:11" x14ac:dyDescent="0.2">
      <c r="H618"/>
      <c r="I618"/>
      <c r="J618"/>
      <c r="K618"/>
    </row>
    <row r="619" spans="8:11" x14ac:dyDescent="0.2">
      <c r="H619"/>
      <c r="I619"/>
      <c r="J619"/>
      <c r="K619"/>
    </row>
    <row r="620" spans="8:11" x14ac:dyDescent="0.2">
      <c r="H620"/>
      <c r="I620"/>
      <c r="J620"/>
      <c r="K620"/>
    </row>
    <row r="621" spans="8:11" x14ac:dyDescent="0.2">
      <c r="H621"/>
      <c r="I621"/>
      <c r="J621"/>
      <c r="K621"/>
    </row>
    <row r="622" spans="8:11" x14ac:dyDescent="0.2">
      <c r="H622"/>
      <c r="I622"/>
      <c r="J622"/>
      <c r="K622"/>
    </row>
    <row r="623" spans="8:11" x14ac:dyDescent="0.2">
      <c r="H623"/>
      <c r="I623"/>
      <c r="J623"/>
      <c r="K623"/>
    </row>
    <row r="624" spans="8:11" x14ac:dyDescent="0.2">
      <c r="H624"/>
      <c r="I624"/>
      <c r="J624"/>
      <c r="K624"/>
    </row>
    <row r="625" spans="8:11" x14ac:dyDescent="0.2">
      <c r="H625"/>
      <c r="I625"/>
      <c r="J625"/>
      <c r="K625"/>
    </row>
    <row r="626" spans="8:11" x14ac:dyDescent="0.2">
      <c r="H626"/>
      <c r="I626"/>
      <c r="J626"/>
      <c r="K626"/>
    </row>
    <row r="627" spans="8:11" x14ac:dyDescent="0.2">
      <c r="H627"/>
      <c r="I627"/>
      <c r="J627"/>
      <c r="K627"/>
    </row>
    <row r="628" spans="8:11" x14ac:dyDescent="0.2">
      <c r="H628"/>
      <c r="I628"/>
      <c r="J628"/>
      <c r="K628"/>
    </row>
    <row r="629" spans="8:11" x14ac:dyDescent="0.2">
      <c r="H629"/>
      <c r="I629"/>
      <c r="J629"/>
      <c r="K629"/>
    </row>
    <row r="630" spans="8:11" x14ac:dyDescent="0.2">
      <c r="H630"/>
      <c r="I630"/>
      <c r="J630"/>
      <c r="K630"/>
    </row>
    <row r="631" spans="8:11" x14ac:dyDescent="0.2">
      <c r="H631"/>
      <c r="I631"/>
      <c r="J631"/>
      <c r="K631"/>
    </row>
    <row r="632" spans="8:11" x14ac:dyDescent="0.2">
      <c r="H632"/>
      <c r="I632"/>
      <c r="J632"/>
      <c r="K632"/>
    </row>
    <row r="633" spans="8:11" x14ac:dyDescent="0.2">
      <c r="H633"/>
      <c r="I633"/>
      <c r="J633"/>
      <c r="K633"/>
    </row>
    <row r="634" spans="8:11" x14ac:dyDescent="0.2">
      <c r="H634"/>
      <c r="I634"/>
      <c r="J634"/>
      <c r="K634"/>
    </row>
    <row r="635" spans="8:11" x14ac:dyDescent="0.2">
      <c r="H635"/>
      <c r="I635"/>
      <c r="J635"/>
      <c r="K635"/>
    </row>
    <row r="636" spans="8:11" x14ac:dyDescent="0.2">
      <c r="H636"/>
      <c r="I636"/>
      <c r="J636"/>
      <c r="K636"/>
    </row>
    <row r="637" spans="8:11" x14ac:dyDescent="0.2">
      <c r="H637"/>
      <c r="I637"/>
      <c r="J637"/>
      <c r="K637"/>
    </row>
    <row r="638" spans="8:11" x14ac:dyDescent="0.2">
      <c r="H638"/>
      <c r="I638"/>
      <c r="J638"/>
      <c r="K638"/>
    </row>
    <row r="639" spans="8:11" x14ac:dyDescent="0.2">
      <c r="H639"/>
      <c r="I639"/>
      <c r="J639"/>
      <c r="K639"/>
    </row>
    <row r="640" spans="8:11" x14ac:dyDescent="0.2">
      <c r="H640"/>
      <c r="I640"/>
      <c r="J640"/>
      <c r="K640"/>
    </row>
    <row r="641" spans="8:11" x14ac:dyDescent="0.2">
      <c r="H641"/>
      <c r="I641"/>
      <c r="J641"/>
      <c r="K641"/>
    </row>
    <row r="642" spans="8:11" x14ac:dyDescent="0.2">
      <c r="H642"/>
      <c r="I642"/>
      <c r="J642"/>
      <c r="K642"/>
    </row>
    <row r="643" spans="8:11" x14ac:dyDescent="0.2">
      <c r="H643"/>
      <c r="I643"/>
      <c r="J643"/>
      <c r="K643"/>
    </row>
    <row r="644" spans="8:11" x14ac:dyDescent="0.2">
      <c r="H644"/>
      <c r="I644"/>
      <c r="J644"/>
      <c r="K644"/>
    </row>
    <row r="645" spans="8:11" x14ac:dyDescent="0.2">
      <c r="H645"/>
      <c r="I645"/>
      <c r="J645"/>
      <c r="K645"/>
    </row>
    <row r="646" spans="8:11" x14ac:dyDescent="0.2">
      <c r="H646"/>
      <c r="I646"/>
      <c r="J646"/>
      <c r="K646"/>
    </row>
    <row r="647" spans="8:11" x14ac:dyDescent="0.2">
      <c r="H647"/>
      <c r="I647"/>
      <c r="J647"/>
      <c r="K647"/>
    </row>
    <row r="648" spans="8:11" x14ac:dyDescent="0.2">
      <c r="H648"/>
      <c r="I648"/>
      <c r="J648"/>
      <c r="K648"/>
    </row>
    <row r="649" spans="8:11" x14ac:dyDescent="0.2">
      <c r="H649"/>
      <c r="I649"/>
      <c r="J649"/>
      <c r="K649"/>
    </row>
    <row r="650" spans="8:11" x14ac:dyDescent="0.2">
      <c r="H650"/>
      <c r="I650"/>
      <c r="J650"/>
      <c r="K650"/>
    </row>
    <row r="651" spans="8:11" x14ac:dyDescent="0.2">
      <c r="H651"/>
      <c r="I651"/>
      <c r="J651"/>
      <c r="K651"/>
    </row>
    <row r="652" spans="8:11" x14ac:dyDescent="0.2">
      <c r="H652"/>
      <c r="I652"/>
      <c r="J652"/>
      <c r="K652"/>
    </row>
    <row r="653" spans="8:11" x14ac:dyDescent="0.2">
      <c r="H653"/>
      <c r="I653"/>
      <c r="J653"/>
      <c r="K653"/>
    </row>
    <row r="654" spans="8:11" x14ac:dyDescent="0.2">
      <c r="H654"/>
      <c r="I654"/>
      <c r="J654"/>
      <c r="K654"/>
    </row>
    <row r="655" spans="8:11" x14ac:dyDescent="0.2">
      <c r="H655"/>
      <c r="I655"/>
      <c r="J655"/>
      <c r="K655"/>
    </row>
    <row r="656" spans="8:11" x14ac:dyDescent="0.2">
      <c r="H656"/>
      <c r="I656"/>
      <c r="J656"/>
      <c r="K656"/>
    </row>
    <row r="657" spans="8:11" x14ac:dyDescent="0.2">
      <c r="H657"/>
      <c r="I657"/>
      <c r="J657"/>
      <c r="K657"/>
    </row>
    <row r="658" spans="8:11" x14ac:dyDescent="0.2">
      <c r="H658"/>
      <c r="I658"/>
      <c r="J658"/>
      <c r="K658"/>
    </row>
    <row r="659" spans="8:11" x14ac:dyDescent="0.2">
      <c r="H659"/>
      <c r="I659"/>
      <c r="J659"/>
      <c r="K659"/>
    </row>
    <row r="660" spans="8:11" x14ac:dyDescent="0.2">
      <c r="H660"/>
      <c r="I660"/>
      <c r="J660"/>
      <c r="K660"/>
    </row>
    <row r="661" spans="8:11" x14ac:dyDescent="0.2">
      <c r="H661"/>
      <c r="I661"/>
      <c r="J661"/>
      <c r="K661"/>
    </row>
    <row r="662" spans="8:11" x14ac:dyDescent="0.2">
      <c r="H662"/>
      <c r="I662"/>
      <c r="J662"/>
      <c r="K662"/>
    </row>
    <row r="663" spans="8:11" x14ac:dyDescent="0.2">
      <c r="H663"/>
      <c r="I663"/>
      <c r="J663"/>
      <c r="K663"/>
    </row>
    <row r="664" spans="8:11" x14ac:dyDescent="0.2">
      <c r="H664"/>
      <c r="I664"/>
      <c r="J664"/>
      <c r="K664"/>
    </row>
    <row r="665" spans="8:11" x14ac:dyDescent="0.2">
      <c r="H665"/>
      <c r="I665"/>
      <c r="J665"/>
      <c r="K665"/>
    </row>
    <row r="666" spans="8:11" x14ac:dyDescent="0.2">
      <c r="H666"/>
      <c r="I666"/>
      <c r="J666"/>
      <c r="K666"/>
    </row>
    <row r="667" spans="8:11" x14ac:dyDescent="0.2">
      <c r="H667"/>
      <c r="I667"/>
      <c r="J667"/>
      <c r="K667"/>
    </row>
    <row r="668" spans="8:11" x14ac:dyDescent="0.2">
      <c r="H668"/>
      <c r="I668"/>
      <c r="J668"/>
      <c r="K668"/>
    </row>
    <row r="669" spans="8:11" x14ac:dyDescent="0.2">
      <c r="H669"/>
      <c r="I669"/>
      <c r="J669"/>
      <c r="K669"/>
    </row>
    <row r="670" spans="8:11" x14ac:dyDescent="0.2">
      <c r="H670"/>
      <c r="I670"/>
      <c r="J670"/>
      <c r="K670"/>
    </row>
    <row r="671" spans="8:11" x14ac:dyDescent="0.2">
      <c r="H671"/>
      <c r="I671"/>
      <c r="J671"/>
      <c r="K671"/>
    </row>
    <row r="672" spans="8:11" x14ac:dyDescent="0.2">
      <c r="H672"/>
      <c r="I672"/>
      <c r="J672"/>
      <c r="K672"/>
    </row>
    <row r="673" spans="8:11" x14ac:dyDescent="0.2">
      <c r="H673"/>
      <c r="I673"/>
      <c r="J673"/>
      <c r="K673"/>
    </row>
    <row r="674" spans="8:11" x14ac:dyDescent="0.2">
      <c r="H674"/>
      <c r="I674"/>
      <c r="J674"/>
      <c r="K674"/>
    </row>
    <row r="675" spans="8:11" x14ac:dyDescent="0.2">
      <c r="H675"/>
      <c r="I675"/>
      <c r="J675"/>
      <c r="K675"/>
    </row>
    <row r="676" spans="8:11" x14ac:dyDescent="0.2">
      <c r="H676"/>
      <c r="I676"/>
      <c r="J676"/>
      <c r="K676"/>
    </row>
    <row r="677" spans="8:11" x14ac:dyDescent="0.2">
      <c r="H677"/>
      <c r="I677"/>
      <c r="J677"/>
      <c r="K677"/>
    </row>
    <row r="678" spans="8:11" x14ac:dyDescent="0.2">
      <c r="H678"/>
      <c r="I678"/>
      <c r="J678"/>
      <c r="K678"/>
    </row>
    <row r="679" spans="8:11" x14ac:dyDescent="0.2">
      <c r="H679"/>
      <c r="I679"/>
      <c r="J679"/>
      <c r="K679"/>
    </row>
    <row r="680" spans="8:11" x14ac:dyDescent="0.2">
      <c r="H680"/>
      <c r="I680"/>
      <c r="J680"/>
      <c r="K680"/>
    </row>
    <row r="681" spans="8:11" x14ac:dyDescent="0.2">
      <c r="H681" s="10"/>
      <c r="I681"/>
      <c r="J681"/>
      <c r="K681"/>
    </row>
    <row r="682" spans="8:11" x14ac:dyDescent="0.2">
      <c r="H682" s="10"/>
      <c r="I682"/>
      <c r="J682"/>
      <c r="K682"/>
    </row>
    <row r="683" spans="8:11" x14ac:dyDescent="0.2">
      <c r="H683" s="10"/>
      <c r="I683"/>
      <c r="J683"/>
      <c r="K683"/>
    </row>
    <row r="684" spans="8:11" x14ac:dyDescent="0.2">
      <c r="H684" s="10"/>
      <c r="I684"/>
      <c r="J684"/>
      <c r="K684"/>
    </row>
    <row r="685" spans="8:11" x14ac:dyDescent="0.2">
      <c r="H685" s="10"/>
      <c r="I685"/>
      <c r="J685"/>
      <c r="K685"/>
    </row>
    <row r="686" spans="8:11" x14ac:dyDescent="0.2">
      <c r="H686" s="10"/>
      <c r="I686"/>
      <c r="J686"/>
      <c r="K686"/>
    </row>
    <row r="687" spans="8:11" x14ac:dyDescent="0.2">
      <c r="H687" s="7"/>
      <c r="I687"/>
      <c r="J687"/>
      <c r="K687"/>
    </row>
    <row r="688" spans="8:11" x14ac:dyDescent="0.2">
      <c r="H688" s="7"/>
      <c r="I688"/>
      <c r="J688"/>
      <c r="K688"/>
    </row>
    <row r="689" spans="8:11" x14ac:dyDescent="0.2">
      <c r="H689" s="7"/>
      <c r="I689"/>
      <c r="J689"/>
      <c r="K689"/>
    </row>
    <row r="690" spans="8:11" x14ac:dyDescent="0.2">
      <c r="H690" s="7"/>
      <c r="I690"/>
      <c r="J690"/>
      <c r="K690"/>
    </row>
    <row r="691" spans="8:11" x14ac:dyDescent="0.2">
      <c r="H691" s="7"/>
      <c r="I691"/>
      <c r="J691"/>
      <c r="K691"/>
    </row>
    <row r="692" spans="8:11" x14ac:dyDescent="0.2">
      <c r="H692" s="7"/>
      <c r="I692"/>
      <c r="J692"/>
      <c r="K692"/>
    </row>
    <row r="693" spans="8:11" x14ac:dyDescent="0.2">
      <c r="H693" s="7"/>
      <c r="I693"/>
      <c r="J693"/>
      <c r="K693"/>
    </row>
    <row r="694" spans="8:11" x14ac:dyDescent="0.2">
      <c r="H694" s="7"/>
      <c r="I694"/>
      <c r="J694"/>
      <c r="K694"/>
    </row>
    <row r="695" spans="8:11" x14ac:dyDescent="0.2">
      <c r="H695" s="7"/>
      <c r="I695"/>
      <c r="J695"/>
      <c r="K695"/>
    </row>
    <row r="696" spans="8:11" x14ac:dyDescent="0.2">
      <c r="H696" s="7"/>
      <c r="I696"/>
      <c r="J696"/>
      <c r="K696"/>
    </row>
    <row r="697" spans="8:11" x14ac:dyDescent="0.2">
      <c r="H697" s="7"/>
      <c r="I697"/>
      <c r="J697"/>
      <c r="K697"/>
    </row>
    <row r="698" spans="8:11" x14ac:dyDescent="0.2">
      <c r="H698" s="7"/>
      <c r="I698"/>
      <c r="J698"/>
      <c r="K698"/>
    </row>
    <row r="699" spans="8:11" x14ac:dyDescent="0.2">
      <c r="H699" s="7"/>
      <c r="I699"/>
      <c r="J699"/>
      <c r="K699"/>
    </row>
    <row r="700" spans="8:11" x14ac:dyDescent="0.2">
      <c r="H700" s="7"/>
      <c r="I700"/>
      <c r="J700"/>
      <c r="K700"/>
    </row>
    <row r="701" spans="8:11" x14ac:dyDescent="0.2">
      <c r="H701" s="7"/>
      <c r="I701"/>
      <c r="J701"/>
      <c r="K701"/>
    </row>
    <row r="702" spans="8:11" x14ac:dyDescent="0.2">
      <c r="H702" s="7"/>
      <c r="I702"/>
      <c r="J702"/>
      <c r="K702"/>
    </row>
    <row r="703" spans="8:11" x14ac:dyDescent="0.2">
      <c r="H703" s="7"/>
      <c r="I703"/>
      <c r="J703"/>
      <c r="K703"/>
    </row>
    <row r="704" spans="8:11" x14ac:dyDescent="0.2">
      <c r="H704" s="7"/>
      <c r="I704"/>
      <c r="J704"/>
      <c r="K704"/>
    </row>
    <row r="705" spans="8:11" x14ac:dyDescent="0.2">
      <c r="H705" s="7"/>
      <c r="I705"/>
      <c r="J705"/>
      <c r="K705"/>
    </row>
    <row r="706" spans="8:11" x14ac:dyDescent="0.2">
      <c r="H706" s="7"/>
      <c r="I706"/>
      <c r="J706"/>
      <c r="K706"/>
    </row>
    <row r="707" spans="8:11" x14ac:dyDescent="0.2">
      <c r="H707" s="7"/>
      <c r="I707"/>
      <c r="J707"/>
      <c r="K707"/>
    </row>
    <row r="708" spans="8:11" x14ac:dyDescent="0.2">
      <c r="H708" s="7"/>
      <c r="I708"/>
      <c r="J708"/>
      <c r="K708"/>
    </row>
    <row r="709" spans="8:11" x14ac:dyDescent="0.2">
      <c r="H709" s="7"/>
      <c r="I709"/>
      <c r="J709"/>
      <c r="K709"/>
    </row>
    <row r="710" spans="8:11" x14ac:dyDescent="0.2">
      <c r="H710" s="7"/>
      <c r="I710"/>
      <c r="J710"/>
      <c r="K710"/>
    </row>
    <row r="711" spans="8:11" x14ac:dyDescent="0.2">
      <c r="H711" s="7"/>
      <c r="I711"/>
      <c r="J711"/>
      <c r="K711"/>
    </row>
    <row r="712" spans="8:11" x14ac:dyDescent="0.2">
      <c r="H712" s="7"/>
      <c r="I712"/>
      <c r="J712"/>
      <c r="K712"/>
    </row>
    <row r="713" spans="8:11" x14ac:dyDescent="0.2">
      <c r="H713" s="7"/>
      <c r="I713"/>
      <c r="J713"/>
      <c r="K713"/>
    </row>
    <row r="714" spans="8:11" x14ac:dyDescent="0.2">
      <c r="H714" s="7"/>
      <c r="I714"/>
      <c r="J714"/>
      <c r="K714"/>
    </row>
    <row r="715" spans="8:11" x14ac:dyDescent="0.2">
      <c r="H715" s="7"/>
      <c r="I715"/>
      <c r="J715"/>
      <c r="K715"/>
    </row>
    <row r="716" spans="8:11" x14ac:dyDescent="0.2">
      <c r="H716" s="7"/>
      <c r="I716"/>
      <c r="J716"/>
      <c r="K716"/>
    </row>
    <row r="717" spans="8:11" x14ac:dyDescent="0.2">
      <c r="H717" s="7"/>
      <c r="I717"/>
      <c r="J717"/>
      <c r="K717"/>
    </row>
    <row r="718" spans="8:11" x14ac:dyDescent="0.2">
      <c r="H718" s="7"/>
      <c r="I718"/>
      <c r="J718"/>
      <c r="K718"/>
    </row>
    <row r="719" spans="8:11" x14ac:dyDescent="0.2">
      <c r="H719" s="7"/>
      <c r="I719"/>
      <c r="J719"/>
      <c r="K719"/>
    </row>
    <row r="720" spans="8:11" x14ac:dyDescent="0.2">
      <c r="H720" s="7"/>
      <c r="I720"/>
      <c r="J720"/>
      <c r="K720"/>
    </row>
    <row r="721" spans="8:11" x14ac:dyDescent="0.2">
      <c r="H721" s="7"/>
      <c r="I721"/>
      <c r="J721"/>
      <c r="K721"/>
    </row>
    <row r="722" spans="8:11" x14ac:dyDescent="0.2">
      <c r="H722" s="7"/>
      <c r="I722"/>
      <c r="J722"/>
      <c r="K722"/>
    </row>
    <row r="723" spans="8:11" x14ac:dyDescent="0.2">
      <c r="H723" s="7"/>
      <c r="I723"/>
      <c r="J723"/>
      <c r="K723"/>
    </row>
    <row r="724" spans="8:11" x14ac:dyDescent="0.2">
      <c r="H724" s="7"/>
      <c r="I724"/>
      <c r="J724"/>
      <c r="K724"/>
    </row>
    <row r="725" spans="8:11" x14ac:dyDescent="0.2">
      <c r="H725" s="7"/>
      <c r="I725"/>
      <c r="J725"/>
      <c r="K725"/>
    </row>
    <row r="726" spans="8:11" x14ac:dyDescent="0.2">
      <c r="H726" s="7"/>
      <c r="I726"/>
      <c r="J726"/>
      <c r="K726"/>
    </row>
    <row r="727" spans="8:11" x14ac:dyDescent="0.2">
      <c r="H727" s="7"/>
      <c r="I727"/>
      <c r="J727"/>
      <c r="K727"/>
    </row>
    <row r="728" spans="8:11" x14ac:dyDescent="0.2">
      <c r="H728" s="7"/>
      <c r="I728"/>
      <c r="J728"/>
      <c r="K728"/>
    </row>
    <row r="729" spans="8:11" x14ac:dyDescent="0.2">
      <c r="H729" s="7"/>
      <c r="I729"/>
      <c r="J729"/>
      <c r="K729"/>
    </row>
    <row r="730" spans="8:11" x14ac:dyDescent="0.2">
      <c r="H730" s="7"/>
      <c r="I730"/>
      <c r="J730"/>
      <c r="K730"/>
    </row>
    <row r="731" spans="8:11" x14ac:dyDescent="0.2">
      <c r="H731" s="7"/>
      <c r="I731"/>
      <c r="J731"/>
      <c r="K731"/>
    </row>
    <row r="732" spans="8:11" x14ac:dyDescent="0.2">
      <c r="H732" s="7"/>
      <c r="I732"/>
      <c r="J732"/>
      <c r="K732"/>
    </row>
    <row r="733" spans="8:11" x14ac:dyDescent="0.2">
      <c r="H733" s="7"/>
      <c r="I733"/>
      <c r="J733"/>
      <c r="K733"/>
    </row>
    <row r="734" spans="8:11" x14ac:dyDescent="0.2">
      <c r="H734" s="7"/>
      <c r="I734"/>
      <c r="J734"/>
      <c r="K734"/>
    </row>
    <row r="735" spans="8:11" x14ac:dyDescent="0.2">
      <c r="H735" s="7"/>
      <c r="I735"/>
      <c r="J735"/>
      <c r="K735"/>
    </row>
    <row r="736" spans="8:11" x14ac:dyDescent="0.2">
      <c r="H736" s="7"/>
      <c r="I736"/>
      <c r="J736"/>
      <c r="K736"/>
    </row>
    <row r="737" spans="8:11" x14ac:dyDescent="0.2">
      <c r="H737" s="7"/>
      <c r="I737"/>
      <c r="J737"/>
      <c r="K737"/>
    </row>
    <row r="738" spans="8:11" x14ac:dyDescent="0.2">
      <c r="H738" s="7"/>
      <c r="I738"/>
      <c r="J738"/>
      <c r="K738"/>
    </row>
    <row r="739" spans="8:11" x14ac:dyDescent="0.2">
      <c r="H739" s="7"/>
      <c r="I739"/>
      <c r="J739"/>
      <c r="K739"/>
    </row>
    <row r="740" spans="8:11" x14ac:dyDescent="0.2">
      <c r="H740" s="7"/>
      <c r="I740"/>
      <c r="J740"/>
      <c r="K740"/>
    </row>
    <row r="741" spans="8:11" x14ac:dyDescent="0.2">
      <c r="H741" s="7"/>
      <c r="I741"/>
      <c r="J741"/>
      <c r="K741"/>
    </row>
    <row r="742" spans="8:11" x14ac:dyDescent="0.2">
      <c r="H742" s="7"/>
      <c r="I742"/>
      <c r="J742"/>
      <c r="K742"/>
    </row>
    <row r="743" spans="8:11" x14ac:dyDescent="0.2">
      <c r="H743" s="7"/>
      <c r="I743"/>
      <c r="J743"/>
      <c r="K743"/>
    </row>
    <row r="744" spans="8:11" x14ac:dyDescent="0.2">
      <c r="H744" s="7"/>
      <c r="I744"/>
      <c r="J744"/>
      <c r="K744"/>
    </row>
    <row r="745" spans="8:11" x14ac:dyDescent="0.2">
      <c r="H745" s="7"/>
      <c r="I745"/>
      <c r="J745"/>
      <c r="K745"/>
    </row>
    <row r="746" spans="8:11" x14ac:dyDescent="0.2">
      <c r="H746" s="7"/>
      <c r="I746"/>
      <c r="J746"/>
      <c r="K746"/>
    </row>
    <row r="747" spans="8:11" x14ac:dyDescent="0.2">
      <c r="H747" s="7"/>
      <c r="I747"/>
      <c r="J747"/>
      <c r="K747"/>
    </row>
    <row r="748" spans="8:11" x14ac:dyDescent="0.2">
      <c r="H748" s="7"/>
      <c r="I748"/>
      <c r="J748"/>
      <c r="K748"/>
    </row>
    <row r="749" spans="8:11" x14ac:dyDescent="0.2">
      <c r="H749" s="7"/>
      <c r="I749"/>
      <c r="J749"/>
      <c r="K749"/>
    </row>
    <row r="750" spans="8:11" x14ac:dyDescent="0.2">
      <c r="H750" s="7"/>
      <c r="I750"/>
      <c r="J750"/>
      <c r="K750"/>
    </row>
    <row r="751" spans="8:11" x14ac:dyDescent="0.2">
      <c r="H751" s="7"/>
      <c r="I751"/>
      <c r="J751"/>
      <c r="K751"/>
    </row>
    <row r="752" spans="8:11" x14ac:dyDescent="0.2">
      <c r="H752" s="7"/>
      <c r="I752"/>
      <c r="J752"/>
      <c r="K752"/>
    </row>
    <row r="753" spans="8:11" x14ac:dyDescent="0.2">
      <c r="H753" s="7"/>
      <c r="I753"/>
      <c r="J753"/>
      <c r="K753"/>
    </row>
    <row r="754" spans="8:11" x14ac:dyDescent="0.2">
      <c r="H754" s="7"/>
      <c r="I754"/>
      <c r="J754"/>
      <c r="K754"/>
    </row>
    <row r="755" spans="8:11" x14ac:dyDescent="0.2">
      <c r="H755" s="7"/>
      <c r="I755"/>
      <c r="J755"/>
      <c r="K755"/>
    </row>
    <row r="756" spans="8:11" x14ac:dyDescent="0.2">
      <c r="H756" s="7"/>
      <c r="I756"/>
      <c r="J756"/>
      <c r="K756"/>
    </row>
    <row r="757" spans="8:11" x14ac:dyDescent="0.2">
      <c r="H757" s="7"/>
      <c r="I757"/>
      <c r="J757"/>
      <c r="K757"/>
    </row>
    <row r="758" spans="8:11" x14ac:dyDescent="0.2">
      <c r="H758" s="7"/>
      <c r="I758"/>
      <c r="J758"/>
      <c r="K758"/>
    </row>
    <row r="759" spans="8:11" x14ac:dyDescent="0.2">
      <c r="H759" s="7"/>
      <c r="I759"/>
      <c r="J759"/>
      <c r="K759"/>
    </row>
    <row r="760" spans="8:11" x14ac:dyDescent="0.2">
      <c r="H760" s="7"/>
      <c r="I760"/>
      <c r="J760"/>
      <c r="K760"/>
    </row>
    <row r="761" spans="8:11" x14ac:dyDescent="0.2">
      <c r="H761" s="7"/>
      <c r="I761"/>
      <c r="J761"/>
      <c r="K761"/>
    </row>
    <row r="762" spans="8:11" x14ac:dyDescent="0.2">
      <c r="H762" s="7"/>
      <c r="I762"/>
      <c r="J762"/>
      <c r="K762"/>
    </row>
    <row r="763" spans="8:11" x14ac:dyDescent="0.2">
      <c r="H763" s="7"/>
      <c r="I763"/>
      <c r="J763"/>
      <c r="K763"/>
    </row>
    <row r="764" spans="8:11" x14ac:dyDescent="0.2">
      <c r="H764" s="7"/>
      <c r="I764"/>
      <c r="J764"/>
      <c r="K764"/>
    </row>
    <row r="765" spans="8:11" x14ac:dyDescent="0.2">
      <c r="H765" s="7"/>
      <c r="I765"/>
      <c r="J765"/>
      <c r="K765"/>
    </row>
    <row r="766" spans="8:11" x14ac:dyDescent="0.2">
      <c r="H766" s="7"/>
      <c r="I766"/>
      <c r="J766"/>
      <c r="K766"/>
    </row>
    <row r="767" spans="8:11" x14ac:dyDescent="0.2">
      <c r="H767" s="7"/>
      <c r="I767"/>
      <c r="J767"/>
      <c r="K767"/>
    </row>
    <row r="768" spans="8:11" x14ac:dyDescent="0.2">
      <c r="H768" s="7"/>
      <c r="I768"/>
      <c r="J768"/>
      <c r="K768"/>
    </row>
    <row r="769" spans="8:11" x14ac:dyDescent="0.2">
      <c r="H769" s="7"/>
      <c r="I769"/>
      <c r="J769"/>
      <c r="K769"/>
    </row>
    <row r="770" spans="8:11" x14ac:dyDescent="0.2">
      <c r="H770" s="7"/>
      <c r="I770"/>
      <c r="J770"/>
      <c r="K770"/>
    </row>
    <row r="771" spans="8:11" x14ac:dyDescent="0.2">
      <c r="H771" s="7"/>
      <c r="I771"/>
      <c r="J771"/>
      <c r="K771"/>
    </row>
    <row r="772" spans="8:11" x14ac:dyDescent="0.2">
      <c r="H772" s="7"/>
      <c r="I772"/>
      <c r="J772"/>
      <c r="K772"/>
    </row>
    <row r="773" spans="8:11" x14ac:dyDescent="0.2">
      <c r="H773" s="7"/>
      <c r="I773"/>
      <c r="J773"/>
      <c r="K773"/>
    </row>
    <row r="774" spans="8:11" x14ac:dyDescent="0.2">
      <c r="H774" s="7"/>
      <c r="I774"/>
      <c r="J774"/>
      <c r="K774"/>
    </row>
    <row r="775" spans="8:11" x14ac:dyDescent="0.2">
      <c r="H775" s="7"/>
      <c r="I775"/>
      <c r="J775"/>
      <c r="K775"/>
    </row>
    <row r="776" spans="8:11" x14ac:dyDescent="0.2">
      <c r="H776" s="7"/>
      <c r="I776"/>
      <c r="J776"/>
      <c r="K776"/>
    </row>
    <row r="777" spans="8:11" x14ac:dyDescent="0.2">
      <c r="H777" s="7"/>
      <c r="I777"/>
      <c r="J777"/>
      <c r="K777"/>
    </row>
    <row r="778" spans="8:11" x14ac:dyDescent="0.2">
      <c r="H778" s="7"/>
      <c r="I778"/>
      <c r="J778"/>
      <c r="K778"/>
    </row>
    <row r="779" spans="8:11" x14ac:dyDescent="0.2">
      <c r="H779" s="7"/>
      <c r="I779"/>
      <c r="J779"/>
      <c r="K779"/>
    </row>
    <row r="780" spans="8:11" x14ac:dyDescent="0.2">
      <c r="H780" s="7"/>
      <c r="I780"/>
      <c r="J780"/>
      <c r="K780"/>
    </row>
    <row r="781" spans="8:11" x14ac:dyDescent="0.2">
      <c r="H781" s="7"/>
      <c r="I781"/>
      <c r="J781"/>
      <c r="K781"/>
    </row>
    <row r="782" spans="8:11" x14ac:dyDescent="0.2">
      <c r="H782" s="7"/>
      <c r="I782"/>
      <c r="J782"/>
      <c r="K782"/>
    </row>
    <row r="783" spans="8:11" x14ac:dyDescent="0.2">
      <c r="H783" s="7"/>
      <c r="I783"/>
      <c r="J783"/>
      <c r="K783"/>
    </row>
    <row r="784" spans="8:11" x14ac:dyDescent="0.2">
      <c r="H784" s="7"/>
      <c r="I784"/>
      <c r="J784"/>
      <c r="K784"/>
    </row>
    <row r="785" spans="8:11" x14ac:dyDescent="0.2">
      <c r="H785" s="7"/>
      <c r="I785"/>
      <c r="J785"/>
      <c r="K785"/>
    </row>
    <row r="786" spans="8:11" x14ac:dyDescent="0.2">
      <c r="H786" s="7"/>
      <c r="I786"/>
      <c r="J786"/>
      <c r="K786"/>
    </row>
    <row r="787" spans="8:11" x14ac:dyDescent="0.2">
      <c r="H787" s="7"/>
      <c r="I787"/>
      <c r="J787"/>
      <c r="K787"/>
    </row>
    <row r="788" spans="8:11" x14ac:dyDescent="0.2">
      <c r="H788" s="7"/>
      <c r="I788"/>
      <c r="J788"/>
      <c r="K788"/>
    </row>
    <row r="789" spans="8:11" x14ac:dyDescent="0.2">
      <c r="H789" s="7"/>
      <c r="I789"/>
      <c r="J789"/>
      <c r="K789"/>
    </row>
    <row r="790" spans="8:11" x14ac:dyDescent="0.2">
      <c r="H790" s="7"/>
      <c r="I790"/>
      <c r="J790"/>
      <c r="K790"/>
    </row>
    <row r="791" spans="8:11" x14ac:dyDescent="0.2">
      <c r="H791" s="7"/>
      <c r="I791"/>
      <c r="J791"/>
      <c r="K791"/>
    </row>
    <row r="792" spans="8:11" x14ac:dyDescent="0.2">
      <c r="H792" s="7"/>
      <c r="I792"/>
      <c r="J792"/>
      <c r="K792"/>
    </row>
    <row r="793" spans="8:11" x14ac:dyDescent="0.2">
      <c r="H793" s="7"/>
      <c r="I793"/>
      <c r="J793"/>
      <c r="K793"/>
    </row>
    <row r="794" spans="8:11" x14ac:dyDescent="0.2">
      <c r="H794" s="7"/>
      <c r="I794"/>
      <c r="J794"/>
      <c r="K794"/>
    </row>
    <row r="795" spans="8:11" x14ac:dyDescent="0.2">
      <c r="H795" s="7"/>
      <c r="I795"/>
      <c r="J795"/>
      <c r="K795"/>
    </row>
    <row r="796" spans="8:11" x14ac:dyDescent="0.2">
      <c r="H796" s="7"/>
      <c r="I796"/>
      <c r="J796"/>
      <c r="K796"/>
    </row>
    <row r="797" spans="8:11" x14ac:dyDescent="0.2">
      <c r="H797" s="7"/>
      <c r="I797"/>
      <c r="J797"/>
      <c r="K797"/>
    </row>
    <row r="798" spans="8:11" x14ac:dyDescent="0.2">
      <c r="H798" s="7"/>
      <c r="I798"/>
      <c r="J798"/>
      <c r="K798"/>
    </row>
    <row r="799" spans="8:11" x14ac:dyDescent="0.2">
      <c r="H799" s="7"/>
      <c r="I799"/>
      <c r="J799"/>
      <c r="K799"/>
    </row>
    <row r="800" spans="8:11" x14ac:dyDescent="0.2">
      <c r="H800" s="7"/>
      <c r="I800"/>
      <c r="J800"/>
      <c r="K800"/>
    </row>
    <row r="801" spans="8:11" x14ac:dyDescent="0.2">
      <c r="H801" s="7"/>
      <c r="I801"/>
      <c r="J801"/>
      <c r="K801"/>
    </row>
    <row r="802" spans="8:11" x14ac:dyDescent="0.2">
      <c r="H802" s="7"/>
      <c r="I802"/>
      <c r="J802"/>
      <c r="K802"/>
    </row>
    <row r="803" spans="8:11" x14ac:dyDescent="0.2">
      <c r="H803" s="7"/>
      <c r="I803"/>
      <c r="J803"/>
      <c r="K803"/>
    </row>
    <row r="804" spans="8:11" x14ac:dyDescent="0.2">
      <c r="H804" s="7"/>
      <c r="I804"/>
      <c r="J804"/>
      <c r="K804"/>
    </row>
    <row r="805" spans="8:11" x14ac:dyDescent="0.2">
      <c r="H805" s="7"/>
      <c r="I805"/>
      <c r="J805"/>
      <c r="K805"/>
    </row>
    <row r="806" spans="8:11" x14ac:dyDescent="0.2">
      <c r="H806" s="7"/>
      <c r="I806"/>
      <c r="J806"/>
      <c r="K806"/>
    </row>
    <row r="807" spans="8:11" x14ac:dyDescent="0.2">
      <c r="H807" s="7"/>
      <c r="I807"/>
      <c r="J807"/>
      <c r="K807"/>
    </row>
    <row r="808" spans="8:11" x14ac:dyDescent="0.2">
      <c r="H808" s="7"/>
      <c r="I808"/>
      <c r="J808"/>
      <c r="K808"/>
    </row>
    <row r="809" spans="8:11" x14ac:dyDescent="0.2">
      <c r="H809" s="7"/>
      <c r="I809" s="11"/>
      <c r="J809" s="12"/>
      <c r="K809" s="6"/>
    </row>
    <row r="810" spans="8:11" x14ac:dyDescent="0.2">
      <c r="H810" s="7"/>
      <c r="I810" s="11"/>
      <c r="J810" s="12"/>
      <c r="K810" s="6"/>
    </row>
    <row r="811" spans="8:11" x14ac:dyDescent="0.2">
      <c r="H811" s="7"/>
      <c r="I811" s="11"/>
      <c r="J811" s="12"/>
      <c r="K811" s="6"/>
    </row>
    <row r="812" spans="8:11" x14ac:dyDescent="0.2">
      <c r="H812" s="7"/>
      <c r="I812" s="11"/>
      <c r="J812" s="12"/>
      <c r="K812" s="6"/>
    </row>
    <row r="813" spans="8:11" x14ac:dyDescent="0.2">
      <c r="H813" s="7"/>
      <c r="I813" s="11"/>
      <c r="J813" s="12"/>
      <c r="K813" s="6"/>
    </row>
    <row r="814" spans="8:11" x14ac:dyDescent="0.2">
      <c r="H814" s="7"/>
      <c r="I814" s="11"/>
      <c r="J814" s="12"/>
      <c r="K814" s="6"/>
    </row>
    <row r="815" spans="8:11" x14ac:dyDescent="0.2">
      <c r="H815" s="7"/>
      <c r="I815" s="8"/>
      <c r="J815" s="4"/>
      <c r="K815" s="6"/>
    </row>
    <row r="816" spans="8:11" x14ac:dyDescent="0.2">
      <c r="H816" s="7"/>
      <c r="I816" s="8"/>
      <c r="J816" s="4"/>
      <c r="K816" s="6"/>
    </row>
    <row r="817" spans="8:11" x14ac:dyDescent="0.2">
      <c r="H817" s="7"/>
      <c r="I817" s="8"/>
      <c r="J817" s="4"/>
      <c r="K817" s="6"/>
    </row>
    <row r="818" spans="8:11" x14ac:dyDescent="0.2">
      <c r="H818" s="7"/>
      <c r="I818" s="8"/>
      <c r="J818" s="4"/>
      <c r="K818" s="6"/>
    </row>
    <row r="819" spans="8:11" x14ac:dyDescent="0.2">
      <c r="H819" s="7"/>
      <c r="I819" s="8"/>
      <c r="J819" s="4"/>
      <c r="K819" s="6"/>
    </row>
    <row r="820" spans="8:11" x14ac:dyDescent="0.2">
      <c r="H820" s="7"/>
      <c r="I820" s="8"/>
      <c r="J820" s="4"/>
      <c r="K820" s="6"/>
    </row>
    <row r="821" spans="8:11" x14ac:dyDescent="0.2">
      <c r="H821" s="7"/>
      <c r="I821" s="8"/>
      <c r="J821" s="4"/>
      <c r="K821" s="6"/>
    </row>
    <row r="822" spans="8:11" x14ac:dyDescent="0.2">
      <c r="H822" s="7"/>
      <c r="I822" s="8"/>
      <c r="J822" s="4"/>
      <c r="K822" s="6"/>
    </row>
    <row r="823" spans="8:11" x14ac:dyDescent="0.2">
      <c r="H823" s="7"/>
      <c r="I823" s="8"/>
      <c r="J823" s="4"/>
      <c r="K823" s="6"/>
    </row>
    <row r="824" spans="8:11" x14ac:dyDescent="0.2">
      <c r="H824" s="7"/>
      <c r="I824" s="8"/>
      <c r="J824" s="4"/>
      <c r="K824" s="6"/>
    </row>
    <row r="825" spans="8:11" x14ac:dyDescent="0.2">
      <c r="H825" s="7"/>
      <c r="I825" s="8"/>
      <c r="J825" s="4"/>
      <c r="K825" s="6"/>
    </row>
    <row r="826" spans="8:11" x14ac:dyDescent="0.2">
      <c r="H826" s="7"/>
      <c r="I826" s="8"/>
      <c r="J826" s="4"/>
      <c r="K826" s="6"/>
    </row>
    <row r="827" spans="8:11" x14ac:dyDescent="0.2">
      <c r="H827" s="7"/>
      <c r="I827" s="8"/>
      <c r="J827" s="4"/>
      <c r="K827" s="6"/>
    </row>
    <row r="828" spans="8:11" x14ac:dyDescent="0.2">
      <c r="H828" s="7"/>
      <c r="I828" s="8"/>
      <c r="J828" s="4"/>
      <c r="K828" s="6"/>
    </row>
    <row r="829" spans="8:11" x14ac:dyDescent="0.2">
      <c r="H829" s="7"/>
      <c r="I829" s="8"/>
      <c r="J829" s="4"/>
      <c r="K829" s="6"/>
    </row>
    <row r="830" spans="8:11" x14ac:dyDescent="0.2">
      <c r="H830" s="7"/>
      <c r="I830" s="8"/>
      <c r="J830" s="4"/>
      <c r="K830" s="6"/>
    </row>
    <row r="831" spans="8:11" x14ac:dyDescent="0.2">
      <c r="H831" s="7"/>
      <c r="I831" s="8"/>
      <c r="J831" s="4"/>
      <c r="K831" s="6"/>
    </row>
    <row r="832" spans="8:11" x14ac:dyDescent="0.2">
      <c r="H832" s="7"/>
      <c r="I832" s="8"/>
      <c r="J832" s="4"/>
      <c r="K832" s="6"/>
    </row>
    <row r="833" spans="8:11" x14ac:dyDescent="0.2">
      <c r="H833" s="7"/>
      <c r="I833" s="8"/>
      <c r="J833" s="4"/>
      <c r="K833" s="6"/>
    </row>
    <row r="834" spans="8:11" x14ac:dyDescent="0.2">
      <c r="H834" s="7"/>
      <c r="I834" s="8"/>
      <c r="J834" s="4"/>
      <c r="K834" s="6"/>
    </row>
    <row r="835" spans="8:11" x14ac:dyDescent="0.2">
      <c r="H835" s="7"/>
      <c r="I835" s="8"/>
      <c r="J835" s="4"/>
      <c r="K835" s="6"/>
    </row>
    <row r="836" spans="8:11" x14ac:dyDescent="0.2">
      <c r="H836" s="7"/>
      <c r="I836" s="8"/>
      <c r="J836" s="4"/>
      <c r="K836" s="6"/>
    </row>
    <row r="837" spans="8:11" x14ac:dyDescent="0.2">
      <c r="H837" s="7"/>
      <c r="I837" s="8"/>
      <c r="J837" s="4"/>
      <c r="K837" s="6"/>
    </row>
    <row r="838" spans="8:11" x14ac:dyDescent="0.2">
      <c r="H838" s="7"/>
      <c r="I838" s="8"/>
      <c r="J838" s="4"/>
      <c r="K838" s="6"/>
    </row>
    <row r="839" spans="8:11" x14ac:dyDescent="0.2">
      <c r="H839" s="7"/>
      <c r="I839" s="8"/>
      <c r="J839" s="4"/>
      <c r="K839" s="6"/>
    </row>
    <row r="840" spans="8:11" x14ac:dyDescent="0.2">
      <c r="H840" s="7"/>
      <c r="I840" s="8"/>
      <c r="J840" s="4"/>
      <c r="K840" s="6"/>
    </row>
    <row r="841" spans="8:11" x14ac:dyDescent="0.2">
      <c r="H841" s="7"/>
      <c r="I841" s="8"/>
      <c r="J841" s="4"/>
      <c r="K841" s="6"/>
    </row>
    <row r="842" spans="8:11" x14ac:dyDescent="0.2">
      <c r="H842" s="7"/>
      <c r="I842" s="8"/>
      <c r="J842" s="4"/>
      <c r="K842" s="6"/>
    </row>
    <row r="843" spans="8:11" x14ac:dyDescent="0.2">
      <c r="H843" s="7"/>
      <c r="I843" s="8"/>
      <c r="J843" s="4"/>
      <c r="K843" s="6"/>
    </row>
    <row r="844" spans="8:11" x14ac:dyDescent="0.2">
      <c r="H844" s="7"/>
      <c r="I844" s="8"/>
      <c r="J844" s="4"/>
      <c r="K844" s="6"/>
    </row>
    <row r="845" spans="8:11" x14ac:dyDescent="0.2">
      <c r="H845" s="7"/>
      <c r="I845" s="8"/>
      <c r="J845" s="4"/>
      <c r="K845" s="6"/>
    </row>
    <row r="846" spans="8:11" x14ac:dyDescent="0.2">
      <c r="H846" s="7"/>
      <c r="I846" s="8"/>
      <c r="J846" s="4"/>
      <c r="K846" s="6"/>
    </row>
    <row r="847" spans="8:11" x14ac:dyDescent="0.2">
      <c r="H847" s="7"/>
      <c r="I847" s="8"/>
      <c r="J847" s="4"/>
      <c r="K847" s="6"/>
    </row>
    <row r="848" spans="8:11" x14ac:dyDescent="0.2">
      <c r="H848" s="7"/>
      <c r="I848" s="8"/>
      <c r="J848" s="4"/>
      <c r="K848" s="6"/>
    </row>
    <row r="849" spans="8:11" x14ac:dyDescent="0.2">
      <c r="H849" s="7"/>
      <c r="I849" s="8"/>
      <c r="J849" s="4"/>
      <c r="K849" s="6"/>
    </row>
    <row r="850" spans="8:11" x14ac:dyDescent="0.2">
      <c r="H850" s="7"/>
      <c r="I850" s="8"/>
      <c r="J850" s="4"/>
      <c r="K850" s="6"/>
    </row>
    <row r="851" spans="8:11" x14ac:dyDescent="0.2">
      <c r="H851" s="7"/>
      <c r="I851" s="8"/>
      <c r="J851" s="4"/>
      <c r="K851" s="6"/>
    </row>
    <row r="852" spans="8:11" x14ac:dyDescent="0.2">
      <c r="H852" s="7"/>
      <c r="I852" s="8"/>
      <c r="J852" s="4"/>
      <c r="K852" s="6"/>
    </row>
    <row r="853" spans="8:11" x14ac:dyDescent="0.2">
      <c r="H853" s="7"/>
      <c r="I853" s="8"/>
      <c r="J853" s="4"/>
      <c r="K853" s="6"/>
    </row>
    <row r="854" spans="8:11" x14ac:dyDescent="0.2">
      <c r="H854" s="7"/>
      <c r="I854" s="8"/>
      <c r="J854" s="4"/>
      <c r="K854" s="6"/>
    </row>
    <row r="855" spans="8:11" x14ac:dyDescent="0.2">
      <c r="H855" s="7"/>
      <c r="I855" s="8"/>
      <c r="J855" s="4"/>
      <c r="K855" s="6"/>
    </row>
    <row r="856" spans="8:11" x14ac:dyDescent="0.2">
      <c r="H856" s="7"/>
      <c r="I856" s="8"/>
      <c r="J856" s="4"/>
      <c r="K856" s="6"/>
    </row>
    <row r="857" spans="8:11" x14ac:dyDescent="0.2">
      <c r="H857" s="7"/>
      <c r="I857" s="8"/>
      <c r="J857" s="4"/>
      <c r="K857" s="6"/>
    </row>
    <row r="858" spans="8:11" x14ac:dyDescent="0.2">
      <c r="H858" s="7"/>
      <c r="I858" s="8"/>
      <c r="J858" s="4"/>
      <c r="K858" s="6"/>
    </row>
    <row r="859" spans="8:11" x14ac:dyDescent="0.2">
      <c r="H859" s="7"/>
      <c r="I859" s="8"/>
      <c r="J859" s="4"/>
      <c r="K859" s="6"/>
    </row>
    <row r="860" spans="8:11" x14ac:dyDescent="0.2">
      <c r="H860" s="7"/>
      <c r="I860" s="8"/>
      <c r="J860" s="4"/>
      <c r="K860" s="6"/>
    </row>
    <row r="861" spans="8:11" x14ac:dyDescent="0.2">
      <c r="H861" s="7"/>
      <c r="I861" s="8"/>
      <c r="J861" s="4"/>
      <c r="K861" s="6"/>
    </row>
    <row r="862" spans="8:11" x14ac:dyDescent="0.2">
      <c r="H862" s="7"/>
      <c r="I862" s="8"/>
      <c r="J862" s="4"/>
      <c r="K862" s="6"/>
    </row>
    <row r="863" spans="8:11" x14ac:dyDescent="0.2">
      <c r="H863" s="7"/>
      <c r="I863" s="8"/>
      <c r="J863" s="4"/>
      <c r="K863" s="6"/>
    </row>
    <row r="864" spans="8:11" x14ac:dyDescent="0.2">
      <c r="H864" s="7"/>
      <c r="I864" s="8"/>
      <c r="J864" s="4"/>
      <c r="K864" s="6"/>
    </row>
    <row r="865" spans="8:11" x14ac:dyDescent="0.2">
      <c r="H865" s="7"/>
      <c r="I865" s="8"/>
      <c r="J865" s="4"/>
      <c r="K865" s="6"/>
    </row>
    <row r="866" spans="8:11" x14ac:dyDescent="0.2">
      <c r="H866" s="7"/>
      <c r="I866" s="8"/>
      <c r="J866" s="4"/>
      <c r="K866" s="6"/>
    </row>
    <row r="867" spans="8:11" x14ac:dyDescent="0.2">
      <c r="H867" s="7"/>
      <c r="I867" s="8"/>
      <c r="J867" s="4"/>
      <c r="K867" s="6"/>
    </row>
    <row r="868" spans="8:11" x14ac:dyDescent="0.2">
      <c r="H868" s="7"/>
      <c r="I868" s="8"/>
      <c r="J868" s="4"/>
      <c r="K868" s="6"/>
    </row>
    <row r="869" spans="8:11" x14ac:dyDescent="0.2">
      <c r="H869" s="7"/>
      <c r="I869" s="8"/>
      <c r="J869" s="4"/>
      <c r="K869" s="6"/>
    </row>
    <row r="870" spans="8:11" x14ac:dyDescent="0.2">
      <c r="H870" s="7"/>
      <c r="I870" s="8"/>
      <c r="J870" s="4"/>
      <c r="K870" s="6"/>
    </row>
    <row r="871" spans="8:11" x14ac:dyDescent="0.2">
      <c r="H871" s="7"/>
      <c r="I871" s="8"/>
      <c r="J871" s="4"/>
      <c r="K871" s="6"/>
    </row>
    <row r="872" spans="8:11" x14ac:dyDescent="0.2">
      <c r="H872" s="7"/>
      <c r="I872" s="8"/>
      <c r="J872" s="4"/>
      <c r="K872" s="6"/>
    </row>
    <row r="873" spans="8:11" x14ac:dyDescent="0.2">
      <c r="H873" s="7"/>
      <c r="I873" s="8"/>
      <c r="J873" s="4"/>
      <c r="K873" s="6"/>
    </row>
    <row r="874" spans="8:11" x14ac:dyDescent="0.2">
      <c r="H874" s="7"/>
      <c r="I874" s="8"/>
      <c r="J874" s="4"/>
      <c r="K874" s="6"/>
    </row>
    <row r="875" spans="8:11" x14ac:dyDescent="0.2">
      <c r="H875" s="7"/>
      <c r="I875" s="8"/>
      <c r="J875" s="4"/>
      <c r="K875" s="6"/>
    </row>
    <row r="876" spans="8:11" x14ac:dyDescent="0.2">
      <c r="H876" s="7"/>
      <c r="I876" s="8"/>
      <c r="J876" s="4"/>
      <c r="K876" s="6"/>
    </row>
    <row r="877" spans="8:11" x14ac:dyDescent="0.2">
      <c r="H877" s="7"/>
      <c r="I877" s="8"/>
      <c r="J877" s="4"/>
      <c r="K877" s="6"/>
    </row>
    <row r="878" spans="8:11" x14ac:dyDescent="0.2">
      <c r="H878" s="7"/>
      <c r="I878" s="8"/>
      <c r="J878" s="4"/>
      <c r="K878" s="6"/>
    </row>
    <row r="879" spans="8:11" x14ac:dyDescent="0.2">
      <c r="H879" s="7"/>
      <c r="I879" s="8"/>
      <c r="J879" s="4"/>
      <c r="K879" s="6"/>
    </row>
    <row r="880" spans="8:11" x14ac:dyDescent="0.2">
      <c r="H880" s="7"/>
      <c r="I880" s="8"/>
      <c r="J880" s="4"/>
      <c r="K880" s="6"/>
    </row>
    <row r="881" spans="8:11" x14ac:dyDescent="0.2">
      <c r="H881" s="7"/>
      <c r="I881" s="8"/>
      <c r="J881" s="4"/>
      <c r="K881" s="6"/>
    </row>
    <row r="882" spans="8:11" x14ac:dyDescent="0.2">
      <c r="H882" s="7"/>
      <c r="I882" s="8"/>
      <c r="J882" s="4"/>
      <c r="K882" s="6"/>
    </row>
    <row r="883" spans="8:11" x14ac:dyDescent="0.2">
      <c r="H883" s="7"/>
      <c r="I883" s="8"/>
      <c r="J883" s="4"/>
      <c r="K883" s="6"/>
    </row>
    <row r="884" spans="8:11" x14ac:dyDescent="0.2">
      <c r="H884" s="7"/>
      <c r="I884" s="8"/>
      <c r="J884" s="4"/>
      <c r="K884" s="6"/>
    </row>
    <row r="885" spans="8:11" x14ac:dyDescent="0.2">
      <c r="H885" s="7"/>
      <c r="I885" s="8"/>
      <c r="J885" s="4"/>
      <c r="K885" s="6"/>
    </row>
    <row r="886" spans="8:11" x14ac:dyDescent="0.2">
      <c r="H886" s="7"/>
      <c r="I886" s="8"/>
      <c r="J886" s="4"/>
      <c r="K886" s="6"/>
    </row>
    <row r="887" spans="8:11" x14ac:dyDescent="0.2">
      <c r="H887" s="7"/>
      <c r="I887" s="8"/>
      <c r="J887" s="4"/>
      <c r="K887" s="6"/>
    </row>
    <row r="888" spans="8:11" x14ac:dyDescent="0.2">
      <c r="H888" s="7"/>
      <c r="I888" s="8"/>
      <c r="J888" s="4"/>
      <c r="K888" s="6"/>
    </row>
    <row r="889" spans="8:11" x14ac:dyDescent="0.2">
      <c r="H889" s="7"/>
      <c r="I889" s="8"/>
      <c r="J889" s="4"/>
      <c r="K889" s="6"/>
    </row>
    <row r="890" spans="8:11" x14ac:dyDescent="0.2">
      <c r="H890" s="7"/>
      <c r="I890" s="8"/>
      <c r="J890" s="4"/>
      <c r="K890" s="6"/>
    </row>
    <row r="891" spans="8:11" x14ac:dyDescent="0.2">
      <c r="H891" s="7"/>
      <c r="I891" s="8"/>
      <c r="J891" s="4"/>
      <c r="K891" s="6"/>
    </row>
    <row r="892" spans="8:11" x14ac:dyDescent="0.2">
      <c r="H892" s="7"/>
      <c r="I892" s="8"/>
      <c r="J892" s="4"/>
      <c r="K892" s="6"/>
    </row>
    <row r="893" spans="8:11" x14ac:dyDescent="0.2">
      <c r="H893" s="7"/>
      <c r="I893" s="8"/>
      <c r="J893" s="4"/>
      <c r="K893" s="6"/>
    </row>
    <row r="894" spans="8:11" x14ac:dyDescent="0.2">
      <c r="H894" s="7"/>
      <c r="I894" s="8"/>
      <c r="J894" s="4"/>
      <c r="K894" s="6"/>
    </row>
    <row r="895" spans="8:11" x14ac:dyDescent="0.2">
      <c r="H895" s="7"/>
      <c r="I895" s="8"/>
      <c r="J895" s="4"/>
      <c r="K895" s="6"/>
    </row>
    <row r="896" spans="8:11" x14ac:dyDescent="0.2">
      <c r="H896" s="7"/>
      <c r="I896" s="8"/>
      <c r="J896" s="4"/>
      <c r="K896" s="6"/>
    </row>
    <row r="897" spans="8:11" x14ac:dyDescent="0.2">
      <c r="H897" s="7"/>
      <c r="I897" s="8"/>
      <c r="J897" s="4"/>
      <c r="K897" s="6"/>
    </row>
    <row r="898" spans="8:11" x14ac:dyDescent="0.2">
      <c r="H898" s="7"/>
      <c r="I898" s="8"/>
      <c r="J898" s="4"/>
      <c r="K898" s="6"/>
    </row>
    <row r="899" spans="8:11" x14ac:dyDescent="0.2">
      <c r="I899" s="8"/>
      <c r="J899" s="4"/>
      <c r="K899" s="6"/>
    </row>
    <row r="900" spans="8:11" x14ac:dyDescent="0.2">
      <c r="I900" s="8"/>
      <c r="J900" s="4"/>
      <c r="K900" s="6"/>
    </row>
    <row r="901" spans="8:11" x14ac:dyDescent="0.2">
      <c r="I901" s="8"/>
      <c r="J901" s="4"/>
      <c r="K901" s="6"/>
    </row>
    <row r="902" spans="8:11" x14ac:dyDescent="0.2">
      <c r="I902" s="8"/>
      <c r="J902" s="4"/>
      <c r="K902" s="6"/>
    </row>
    <row r="903" spans="8:11" x14ac:dyDescent="0.2">
      <c r="I903" s="8"/>
      <c r="J903" s="4"/>
      <c r="K903" s="6"/>
    </row>
    <row r="904" spans="8:11" x14ac:dyDescent="0.2">
      <c r="I904" s="8"/>
      <c r="J904" s="4"/>
      <c r="K904" s="6"/>
    </row>
    <row r="905" spans="8:11" x14ac:dyDescent="0.2">
      <c r="I905" s="8"/>
      <c r="J905" s="4"/>
      <c r="K905" s="6"/>
    </row>
    <row r="906" spans="8:11" x14ac:dyDescent="0.2">
      <c r="I906" s="8"/>
      <c r="J906" s="4"/>
      <c r="K906" s="6"/>
    </row>
    <row r="907" spans="8:11" x14ac:dyDescent="0.2">
      <c r="I907" s="8"/>
      <c r="J907" s="4"/>
      <c r="K907" s="6"/>
    </row>
    <row r="908" spans="8:11" x14ac:dyDescent="0.2">
      <c r="I908" s="8"/>
      <c r="J908" s="4"/>
      <c r="K908" s="6"/>
    </row>
    <row r="909" spans="8:11" x14ac:dyDescent="0.2">
      <c r="I909" s="8"/>
      <c r="J909" s="4"/>
      <c r="K909" s="6"/>
    </row>
    <row r="910" spans="8:11" x14ac:dyDescent="0.2">
      <c r="I910" s="8"/>
      <c r="J910" s="4"/>
      <c r="K910" s="6"/>
    </row>
    <row r="911" spans="8:11" x14ac:dyDescent="0.2">
      <c r="I911" s="8"/>
      <c r="J911" s="4"/>
      <c r="K911" s="6"/>
    </row>
    <row r="912" spans="8:11" x14ac:dyDescent="0.2">
      <c r="I912" s="8"/>
      <c r="J912" s="4"/>
      <c r="K912" s="6"/>
    </row>
    <row r="913" spans="9:11" x14ac:dyDescent="0.2">
      <c r="I913" s="8"/>
      <c r="J913" s="4"/>
      <c r="K913" s="6"/>
    </row>
    <row r="914" spans="9:11" x14ac:dyDescent="0.2">
      <c r="I914" s="8"/>
      <c r="J914" s="4"/>
      <c r="K914" s="6"/>
    </row>
    <row r="915" spans="9:11" x14ac:dyDescent="0.2">
      <c r="I915" s="8"/>
      <c r="J915" s="4"/>
      <c r="K915" s="6"/>
    </row>
    <row r="916" spans="9:11" x14ac:dyDescent="0.2">
      <c r="I916" s="8"/>
      <c r="J916" s="4"/>
      <c r="K916" s="6"/>
    </row>
    <row r="917" spans="9:11" x14ac:dyDescent="0.2">
      <c r="I917" s="8"/>
      <c r="J917" s="4"/>
      <c r="K917" s="6"/>
    </row>
    <row r="918" spans="9:11" x14ac:dyDescent="0.2">
      <c r="I918" s="8"/>
      <c r="J918" s="4"/>
      <c r="K918" s="6"/>
    </row>
    <row r="919" spans="9:11" x14ac:dyDescent="0.2">
      <c r="I919" s="8"/>
      <c r="J919" s="4"/>
      <c r="K919" s="6"/>
    </row>
    <row r="920" spans="9:11" x14ac:dyDescent="0.2">
      <c r="I920" s="8"/>
      <c r="J920" s="4"/>
      <c r="K920" s="6"/>
    </row>
    <row r="921" spans="9:11" x14ac:dyDescent="0.2">
      <c r="I921" s="8"/>
      <c r="J921" s="4"/>
      <c r="K921" s="6"/>
    </row>
    <row r="922" spans="9:11" x14ac:dyDescent="0.2">
      <c r="I922" s="8"/>
      <c r="J922" s="4"/>
      <c r="K922" s="6"/>
    </row>
    <row r="923" spans="9:11" x14ac:dyDescent="0.2">
      <c r="I923" s="8"/>
      <c r="J923" s="4"/>
      <c r="K923" s="6"/>
    </row>
    <row r="924" spans="9:11" x14ac:dyDescent="0.2">
      <c r="I924" s="8"/>
      <c r="J924" s="4"/>
      <c r="K924" s="6"/>
    </row>
    <row r="925" spans="9:11" x14ac:dyDescent="0.2">
      <c r="I925" s="8"/>
      <c r="J925" s="4"/>
      <c r="K925" s="6"/>
    </row>
    <row r="926" spans="9:11" x14ac:dyDescent="0.2">
      <c r="I926" s="8"/>
      <c r="J926" s="4"/>
      <c r="K926" s="6"/>
    </row>
    <row r="927" spans="9:11" x14ac:dyDescent="0.2">
      <c r="I927" s="8"/>
      <c r="J927" s="4"/>
      <c r="K927" s="6"/>
    </row>
    <row r="928" spans="9:11" x14ac:dyDescent="0.2">
      <c r="I928" s="8"/>
      <c r="J928" s="4"/>
      <c r="K928" s="6"/>
    </row>
    <row r="929" spans="1:11" x14ac:dyDescent="0.2">
      <c r="I929" s="8"/>
      <c r="J929" s="4"/>
      <c r="K929" s="6"/>
    </row>
    <row r="930" spans="1:11" x14ac:dyDescent="0.2">
      <c r="I930" s="8"/>
      <c r="J930" s="4"/>
      <c r="K930" s="6"/>
    </row>
    <row r="931" spans="1:11" x14ac:dyDescent="0.2">
      <c r="I931" s="8"/>
      <c r="J931" s="4"/>
      <c r="K931" s="6"/>
    </row>
    <row r="932" spans="1:11" x14ac:dyDescent="0.2">
      <c r="I932" s="8"/>
      <c r="J932" s="4"/>
      <c r="K932" s="6"/>
    </row>
    <row r="933" spans="1:11" x14ac:dyDescent="0.2">
      <c r="I933" s="8"/>
      <c r="J933" s="4"/>
      <c r="K933" s="6"/>
    </row>
    <row r="934" spans="1:11" x14ac:dyDescent="0.2">
      <c r="I934" s="8"/>
      <c r="J934" s="4"/>
      <c r="K934" s="6"/>
    </row>
    <row r="935" spans="1:11" x14ac:dyDescent="0.2">
      <c r="I935" s="8"/>
      <c r="J935" s="4"/>
      <c r="K935" s="6"/>
    </row>
    <row r="936" spans="1:11" x14ac:dyDescent="0.2">
      <c r="I936" s="8"/>
      <c r="J936" s="4"/>
      <c r="K936" s="6"/>
    </row>
    <row r="937" spans="1:11" x14ac:dyDescent="0.2">
      <c r="A937" s="5"/>
      <c r="B937" s="1"/>
      <c r="C937" s="1"/>
      <c r="D937" s="1"/>
      <c r="E937" s="1"/>
      <c r="F937" s="1"/>
      <c r="I937" s="8"/>
      <c r="J937" s="4"/>
      <c r="K937" s="6"/>
    </row>
    <row r="938" spans="1:11" x14ac:dyDescent="0.2">
      <c r="A938" s="5"/>
      <c r="B938" s="1"/>
      <c r="C938" s="1"/>
      <c r="D938" s="1"/>
      <c r="E938" s="1"/>
      <c r="F938" s="1"/>
      <c r="I938" s="8"/>
      <c r="J938" s="4"/>
      <c r="K938" s="6"/>
    </row>
    <row r="939" spans="1:11" x14ac:dyDescent="0.2">
      <c r="A939" s="5"/>
      <c r="B939" s="1"/>
      <c r="C939" s="1"/>
      <c r="D939" s="1"/>
      <c r="E939" s="1"/>
      <c r="F939" s="1"/>
      <c r="I939" s="8"/>
      <c r="J939" s="4"/>
      <c r="K939" s="6"/>
    </row>
    <row r="940" spans="1:11" x14ac:dyDescent="0.2">
      <c r="A940" s="5"/>
      <c r="B940" s="1"/>
      <c r="C940" s="1"/>
      <c r="D940" s="1"/>
      <c r="E940" s="1"/>
      <c r="F940" s="1"/>
      <c r="I940" s="8"/>
      <c r="J940" s="4"/>
      <c r="K940" s="6"/>
    </row>
    <row r="941" spans="1:11" x14ac:dyDescent="0.2">
      <c r="A941" s="5"/>
      <c r="B941" s="1"/>
      <c r="C941" s="1"/>
      <c r="D941" s="1"/>
      <c r="E941" s="1"/>
      <c r="F941" s="1"/>
      <c r="I941" s="8"/>
      <c r="J941" s="4"/>
      <c r="K941" s="6"/>
    </row>
    <row r="942" spans="1:11" x14ac:dyDescent="0.2">
      <c r="A942" s="5"/>
      <c r="B942" s="1"/>
      <c r="C942" s="1"/>
      <c r="D942" s="1"/>
      <c r="E942" s="1"/>
      <c r="F942" s="1"/>
      <c r="I942" s="8"/>
      <c r="J942" s="4"/>
      <c r="K942" s="6"/>
    </row>
    <row r="943" spans="1:11" x14ac:dyDescent="0.2">
      <c r="A943" s="5"/>
      <c r="B943" s="1"/>
      <c r="C943" s="1"/>
      <c r="D943" s="1"/>
      <c r="E943" s="1"/>
      <c r="F943" s="1"/>
      <c r="I943" s="8"/>
      <c r="J943" s="4"/>
      <c r="K943" s="6"/>
    </row>
    <row r="944" spans="1:11" x14ac:dyDescent="0.2">
      <c r="A944" s="5"/>
      <c r="B944" s="1"/>
      <c r="C944" s="1"/>
      <c r="D944" s="1"/>
      <c r="E944" s="1"/>
      <c r="F944" s="1"/>
      <c r="I944" s="8"/>
      <c r="J944" s="4"/>
      <c r="K944" s="6"/>
    </row>
    <row r="945" spans="1:11" x14ac:dyDescent="0.2">
      <c r="A945" s="5"/>
      <c r="B945" s="1"/>
      <c r="C945" s="1"/>
      <c r="D945" s="1"/>
      <c r="E945" s="1"/>
      <c r="F945" s="1"/>
      <c r="I945" s="8"/>
      <c r="J945" s="4"/>
      <c r="K945" s="6"/>
    </row>
    <row r="946" spans="1:11" x14ac:dyDescent="0.2">
      <c r="A946" s="5"/>
      <c r="B946" s="1"/>
      <c r="C946" s="1"/>
      <c r="D946" s="1"/>
      <c r="E946" s="1"/>
      <c r="F946" s="1"/>
      <c r="I946" s="8"/>
      <c r="J946" s="4"/>
      <c r="K946" s="6"/>
    </row>
    <row r="947" spans="1:11" x14ac:dyDescent="0.2">
      <c r="A947" s="5"/>
      <c r="B947" s="1"/>
      <c r="C947" s="1"/>
      <c r="D947" s="1"/>
      <c r="E947" s="1"/>
      <c r="F947" s="1"/>
      <c r="I947" s="8"/>
      <c r="J947" s="4"/>
      <c r="K947" s="6"/>
    </row>
    <row r="948" spans="1:11" x14ac:dyDescent="0.2">
      <c r="A948" s="5"/>
      <c r="B948" s="1"/>
      <c r="C948" s="1"/>
      <c r="D948" s="1"/>
      <c r="E948" s="1"/>
      <c r="F948" s="1"/>
      <c r="I948" s="8"/>
      <c r="J948" s="4"/>
      <c r="K948" s="6"/>
    </row>
    <row r="949" spans="1:11" x14ac:dyDescent="0.2">
      <c r="A949" s="5"/>
      <c r="B949" s="1"/>
      <c r="C949" s="1"/>
      <c r="D949" s="1"/>
      <c r="E949" s="1"/>
      <c r="F949" s="1"/>
      <c r="I949" s="8"/>
      <c r="J949" s="4"/>
      <c r="K949" s="6"/>
    </row>
    <row r="950" spans="1:11" x14ac:dyDescent="0.2">
      <c r="A950" s="5"/>
      <c r="B950" s="1"/>
      <c r="C950" s="1"/>
      <c r="D950" s="1"/>
      <c r="E950" s="1"/>
      <c r="F950" s="1"/>
      <c r="I950" s="8"/>
      <c r="J950" s="4"/>
      <c r="K950" s="6"/>
    </row>
    <row r="951" spans="1:11" x14ac:dyDescent="0.2">
      <c r="A951" s="5"/>
      <c r="B951" s="1"/>
      <c r="C951" s="1"/>
      <c r="D951" s="1"/>
      <c r="E951" s="1"/>
      <c r="F951" s="1"/>
      <c r="I951" s="8"/>
      <c r="J951" s="4"/>
      <c r="K951" s="6"/>
    </row>
    <row r="952" spans="1:11" x14ac:dyDescent="0.2">
      <c r="A952" s="5"/>
      <c r="B952" s="1"/>
      <c r="C952" s="1"/>
      <c r="D952" s="1"/>
      <c r="E952" s="1"/>
      <c r="F952" s="1"/>
      <c r="I952" s="8"/>
      <c r="J952" s="4"/>
      <c r="K952" s="6"/>
    </row>
    <row r="953" spans="1:11" x14ac:dyDescent="0.2">
      <c r="A953" s="5"/>
      <c r="B953" s="1"/>
      <c r="C953" s="1"/>
      <c r="D953" s="1"/>
      <c r="E953" s="1"/>
      <c r="F953" s="1"/>
      <c r="I953" s="8"/>
      <c r="J953" s="4"/>
      <c r="K953" s="6"/>
    </row>
    <row r="954" spans="1:11" x14ac:dyDescent="0.2">
      <c r="A954" s="5"/>
      <c r="B954" s="1"/>
      <c r="C954" s="1"/>
      <c r="D954" s="1"/>
      <c r="E954" s="1"/>
      <c r="F954" s="1"/>
      <c r="I954" s="8"/>
      <c r="J954" s="4"/>
      <c r="K954" s="6"/>
    </row>
    <row r="955" spans="1:11" x14ac:dyDescent="0.2">
      <c r="A955" s="5"/>
      <c r="B955" s="1"/>
      <c r="C955" s="1"/>
      <c r="D955" s="1"/>
      <c r="E955" s="1"/>
      <c r="F955" s="1"/>
      <c r="I955" s="8"/>
      <c r="J955" s="4"/>
      <c r="K955" s="6"/>
    </row>
    <row r="956" spans="1:11" x14ac:dyDescent="0.2">
      <c r="A956" s="5"/>
      <c r="B956" s="1"/>
      <c r="C956" s="1"/>
      <c r="D956" s="1"/>
      <c r="E956" s="1"/>
      <c r="F956" s="1"/>
      <c r="I956" s="8"/>
      <c r="J956" s="4"/>
      <c r="K956" s="6"/>
    </row>
    <row r="957" spans="1:11" x14ac:dyDescent="0.2">
      <c r="A957" s="5"/>
      <c r="B957" s="1"/>
      <c r="C957" s="1"/>
      <c r="D957" s="1"/>
      <c r="E957" s="1"/>
      <c r="F957" s="1"/>
      <c r="I957" s="8"/>
      <c r="J957" s="4"/>
      <c r="K957" s="6"/>
    </row>
    <row r="958" spans="1:11" x14ac:dyDescent="0.2">
      <c r="A958" s="5"/>
      <c r="B958" s="1"/>
      <c r="C958" s="1"/>
      <c r="D958" s="1"/>
      <c r="E958" s="1"/>
      <c r="F958" s="1"/>
      <c r="I958" s="8"/>
      <c r="J958" s="4"/>
      <c r="K958" s="6"/>
    </row>
    <row r="959" spans="1:11" x14ac:dyDescent="0.2">
      <c r="A959" s="5"/>
      <c r="B959" s="1"/>
      <c r="C959" s="1"/>
      <c r="D959" s="1"/>
      <c r="E959" s="1"/>
      <c r="F959" s="1"/>
      <c r="I959" s="8"/>
      <c r="J959" s="4"/>
      <c r="K959" s="6"/>
    </row>
    <row r="960" spans="1:11" x14ac:dyDescent="0.2">
      <c r="A960" s="5"/>
      <c r="B960" s="1"/>
      <c r="C960" s="1"/>
      <c r="D960" s="1"/>
      <c r="E960" s="1"/>
      <c r="F960" s="1"/>
      <c r="I960" s="8"/>
      <c r="J960" s="4"/>
      <c r="K960" s="6"/>
    </row>
    <row r="961" spans="1:11" x14ac:dyDescent="0.2">
      <c r="A961" s="5"/>
      <c r="B961" s="1"/>
      <c r="C961" s="1"/>
      <c r="D961" s="1"/>
      <c r="E961" s="1"/>
      <c r="F961" s="1"/>
      <c r="I961" s="8"/>
      <c r="J961" s="4"/>
      <c r="K961" s="6"/>
    </row>
    <row r="962" spans="1:11" x14ac:dyDescent="0.2">
      <c r="A962" s="5"/>
      <c r="B962" s="1"/>
      <c r="C962" s="1"/>
      <c r="D962" s="1"/>
      <c r="E962" s="1"/>
      <c r="F962" s="1"/>
      <c r="I962" s="8"/>
      <c r="J962" s="4"/>
      <c r="K962" s="6"/>
    </row>
    <row r="963" spans="1:11" x14ac:dyDescent="0.2">
      <c r="A963" s="5"/>
      <c r="B963" s="1"/>
      <c r="C963" s="1"/>
      <c r="D963" s="1"/>
      <c r="E963" s="1"/>
      <c r="F963" s="1"/>
      <c r="I963" s="8"/>
      <c r="J963" s="4"/>
      <c r="K963" s="6"/>
    </row>
    <row r="964" spans="1:11" x14ac:dyDescent="0.2">
      <c r="A964" s="5"/>
      <c r="B964" s="1"/>
      <c r="C964" s="1"/>
      <c r="D964" s="1"/>
      <c r="E964" s="1"/>
      <c r="F964" s="1"/>
      <c r="I964" s="8"/>
      <c r="J964" s="4"/>
      <c r="K964" s="6"/>
    </row>
    <row r="965" spans="1:11" x14ac:dyDescent="0.2">
      <c r="A965" s="5"/>
      <c r="B965" s="1"/>
      <c r="C965" s="1"/>
      <c r="D965" s="1"/>
      <c r="E965" s="1"/>
      <c r="F965" s="1"/>
      <c r="I965" s="8"/>
      <c r="J965" s="4"/>
      <c r="K965" s="6"/>
    </row>
    <row r="966" spans="1:11" x14ac:dyDescent="0.2">
      <c r="A966" s="5"/>
      <c r="B966" s="1"/>
      <c r="C966" s="1"/>
      <c r="D966" s="1"/>
      <c r="E966" s="1"/>
      <c r="F966" s="1"/>
      <c r="I966" s="8"/>
      <c r="J966" s="4"/>
      <c r="K966" s="6"/>
    </row>
    <row r="967" spans="1:11" x14ac:dyDescent="0.2">
      <c r="A967" s="5"/>
      <c r="B967" s="1"/>
      <c r="C967" s="1"/>
      <c r="D967" s="1"/>
      <c r="E967" s="1"/>
      <c r="F967" s="1"/>
      <c r="I967" s="8"/>
      <c r="J967" s="4"/>
      <c r="K967" s="6"/>
    </row>
    <row r="968" spans="1:11" x14ac:dyDescent="0.2">
      <c r="A968" s="5"/>
      <c r="B968" s="1"/>
      <c r="C968" s="1"/>
      <c r="D968" s="1"/>
      <c r="E968" s="1"/>
      <c r="F968" s="1"/>
      <c r="I968" s="8"/>
      <c r="J968" s="4"/>
      <c r="K968" s="6"/>
    </row>
    <row r="969" spans="1:11" s="6" customFormat="1" x14ac:dyDescent="0.2">
      <c r="A969" s="5"/>
      <c r="B969" s="1"/>
      <c r="C969" s="1"/>
      <c r="D969" s="1"/>
      <c r="E969" s="1"/>
      <c r="F969" s="1"/>
      <c r="G969" s="2"/>
      <c r="I969" s="8"/>
      <c r="J969" s="4"/>
    </row>
    <row r="970" spans="1:11" s="6" customFormat="1" x14ac:dyDescent="0.2">
      <c r="A970" s="5"/>
      <c r="B970" s="1"/>
      <c r="C970" s="1"/>
      <c r="D970" s="1"/>
      <c r="E970" s="1"/>
      <c r="F970" s="1"/>
      <c r="G970" s="2"/>
      <c r="I970" s="8"/>
      <c r="J970" s="4"/>
    </row>
    <row r="971" spans="1:11" s="6" customFormat="1" x14ac:dyDescent="0.2">
      <c r="A971" s="5"/>
      <c r="B971" s="1"/>
      <c r="C971" s="1"/>
      <c r="D971" s="1"/>
      <c r="E971" s="1"/>
      <c r="F971" s="1"/>
      <c r="G971" s="2"/>
      <c r="I971" s="8"/>
      <c r="J971" s="4"/>
    </row>
    <row r="972" spans="1:11" s="6" customFormat="1" x14ac:dyDescent="0.2">
      <c r="A972" s="5"/>
      <c r="B972" s="1"/>
      <c r="C972" s="1"/>
      <c r="D972" s="1"/>
      <c r="E972" s="1"/>
      <c r="F972" s="1"/>
      <c r="G972" s="2"/>
      <c r="I972" s="8"/>
      <c r="J972" s="4"/>
    </row>
    <row r="973" spans="1:11" x14ac:dyDescent="0.2">
      <c r="A973" s="5"/>
      <c r="B973" s="1"/>
      <c r="C973" s="1"/>
      <c r="D973" s="1"/>
      <c r="E973" s="1"/>
      <c r="F973" s="1"/>
      <c r="I973" s="8"/>
      <c r="J973" s="4"/>
      <c r="K973" s="6"/>
    </row>
    <row r="974" spans="1:11" x14ac:dyDescent="0.2">
      <c r="A974" s="5"/>
      <c r="B974" s="1"/>
      <c r="C974" s="1"/>
      <c r="D974" s="1"/>
      <c r="E974" s="1"/>
      <c r="F974" s="1"/>
      <c r="I974" s="8"/>
      <c r="J974" s="4"/>
      <c r="K974" s="6"/>
    </row>
    <row r="975" spans="1:11" x14ac:dyDescent="0.2">
      <c r="A975" s="5"/>
      <c r="B975" s="1"/>
      <c r="C975" s="1"/>
      <c r="D975" s="1"/>
      <c r="E975" s="1"/>
      <c r="F975" s="1"/>
      <c r="I975" s="8"/>
      <c r="J975" s="4"/>
      <c r="K975" s="6"/>
    </row>
    <row r="976" spans="1:11" x14ac:dyDescent="0.2">
      <c r="A976" s="5"/>
      <c r="B976" s="1"/>
      <c r="C976" s="1"/>
      <c r="D976" s="1"/>
      <c r="E976" s="1"/>
      <c r="F976" s="1"/>
      <c r="I976" s="8"/>
      <c r="J976" s="4"/>
      <c r="K976" s="6"/>
    </row>
    <row r="977" spans="1:11" x14ac:dyDescent="0.2">
      <c r="A977" s="5"/>
      <c r="B977" s="1"/>
      <c r="C977" s="1"/>
      <c r="D977" s="1"/>
      <c r="E977" s="1"/>
      <c r="F977" s="1"/>
      <c r="I977" s="8"/>
      <c r="J977" s="4"/>
      <c r="K977" s="6"/>
    </row>
    <row r="978" spans="1:11" x14ac:dyDescent="0.2">
      <c r="A978" s="5"/>
      <c r="B978" s="1"/>
      <c r="C978" s="1"/>
      <c r="D978" s="1"/>
      <c r="E978" s="1"/>
      <c r="F978" s="1"/>
      <c r="I978" s="8"/>
      <c r="J978" s="4"/>
      <c r="K978" s="6"/>
    </row>
    <row r="979" spans="1:11" x14ac:dyDescent="0.2">
      <c r="A979" s="5"/>
      <c r="B979" s="1"/>
      <c r="C979" s="1"/>
      <c r="D979" s="1"/>
      <c r="E979" s="1"/>
      <c r="F979" s="1"/>
      <c r="I979" s="8"/>
      <c r="J979" s="4"/>
      <c r="K979" s="6"/>
    </row>
    <row r="980" spans="1:11" x14ac:dyDescent="0.2">
      <c r="A980" s="5"/>
      <c r="B980" s="1"/>
      <c r="C980" s="1"/>
      <c r="D980" s="1"/>
      <c r="E980" s="1"/>
      <c r="F980" s="1"/>
      <c r="I980" s="8"/>
      <c r="J980" s="4"/>
      <c r="K980" s="6"/>
    </row>
    <row r="981" spans="1:11" x14ac:dyDescent="0.2">
      <c r="A981" s="5"/>
      <c r="B981" s="1"/>
      <c r="C981" s="1"/>
      <c r="D981" s="1"/>
      <c r="E981" s="1"/>
      <c r="F981" s="1"/>
      <c r="I981" s="8"/>
      <c r="J981" s="4"/>
      <c r="K981" s="6"/>
    </row>
    <row r="982" spans="1:11" x14ac:dyDescent="0.2">
      <c r="A982" s="5"/>
      <c r="B982" s="1"/>
      <c r="C982" s="1"/>
      <c r="D982" s="1"/>
      <c r="E982" s="1"/>
      <c r="F982" s="1"/>
      <c r="I982" s="8"/>
      <c r="J982" s="4"/>
      <c r="K982" s="6"/>
    </row>
    <row r="983" spans="1:11" x14ac:dyDescent="0.2">
      <c r="A983" s="5"/>
      <c r="B983" s="1"/>
      <c r="C983" s="1"/>
      <c r="D983" s="1"/>
      <c r="E983" s="1"/>
      <c r="F983" s="1"/>
      <c r="I983" s="8"/>
      <c r="J983" s="4"/>
      <c r="K983" s="6"/>
    </row>
    <row r="984" spans="1:11" x14ac:dyDescent="0.2">
      <c r="A984" s="5"/>
      <c r="B984" s="1"/>
      <c r="C984" s="1"/>
      <c r="D984" s="1"/>
      <c r="E984" s="1"/>
      <c r="F984" s="1"/>
      <c r="I984" s="8"/>
      <c r="J984" s="4"/>
      <c r="K984" s="6"/>
    </row>
    <row r="985" spans="1:11" x14ac:dyDescent="0.2">
      <c r="A985" s="5"/>
      <c r="B985" s="1"/>
      <c r="C985" s="1"/>
      <c r="D985" s="1"/>
      <c r="E985" s="1"/>
      <c r="F985" s="1"/>
      <c r="I985" s="8"/>
      <c r="J985" s="4"/>
      <c r="K985" s="6"/>
    </row>
    <row r="986" spans="1:11" x14ac:dyDescent="0.2">
      <c r="A986" s="5"/>
      <c r="B986" s="1"/>
      <c r="C986" s="1"/>
      <c r="D986" s="1"/>
      <c r="E986" s="1"/>
      <c r="F986" s="1"/>
      <c r="I986" s="8"/>
      <c r="J986" s="4"/>
      <c r="K986" s="6"/>
    </row>
    <row r="987" spans="1:11" x14ac:dyDescent="0.2">
      <c r="A987" s="5"/>
      <c r="B987" s="1"/>
      <c r="C987" s="1"/>
      <c r="D987" s="1"/>
      <c r="E987" s="1"/>
      <c r="F987" s="1"/>
      <c r="I987" s="8"/>
      <c r="J987" s="4"/>
      <c r="K987" s="6"/>
    </row>
    <row r="988" spans="1:11" x14ac:dyDescent="0.2">
      <c r="A988" s="5"/>
      <c r="B988" s="1"/>
      <c r="C988" s="1"/>
      <c r="D988" s="1"/>
      <c r="E988" s="1"/>
      <c r="F988" s="1"/>
      <c r="I988" s="8"/>
      <c r="J988" s="4"/>
      <c r="K988" s="6"/>
    </row>
    <row r="989" spans="1:11" x14ac:dyDescent="0.2">
      <c r="A989" s="5"/>
      <c r="B989" s="1"/>
      <c r="C989" s="1"/>
      <c r="D989" s="1"/>
      <c r="E989" s="1"/>
      <c r="F989" s="1"/>
      <c r="I989" s="8"/>
      <c r="J989" s="4"/>
      <c r="K989" s="6"/>
    </row>
    <row r="990" spans="1:11" x14ac:dyDescent="0.2">
      <c r="A990" s="5"/>
      <c r="B990" s="1"/>
      <c r="C990" s="1"/>
      <c r="D990" s="1"/>
      <c r="E990" s="1"/>
      <c r="F990" s="1"/>
      <c r="I990" s="8"/>
      <c r="J990" s="4"/>
      <c r="K990" s="6"/>
    </row>
    <row r="991" spans="1:11" x14ac:dyDescent="0.2">
      <c r="A991" s="5"/>
      <c r="B991" s="1"/>
      <c r="C991" s="1"/>
      <c r="D991" s="1"/>
      <c r="E991" s="1"/>
      <c r="F991" s="1"/>
      <c r="I991" s="8"/>
      <c r="J991" s="4"/>
      <c r="K991" s="6"/>
    </row>
    <row r="992" spans="1:11" x14ac:dyDescent="0.2">
      <c r="A992" s="5"/>
      <c r="B992" s="1"/>
      <c r="C992" s="1"/>
      <c r="D992" s="1"/>
      <c r="E992" s="1"/>
      <c r="F992" s="1"/>
      <c r="I992" s="8"/>
      <c r="J992" s="4"/>
      <c r="K992" s="6"/>
    </row>
    <row r="993" spans="1:11" x14ac:dyDescent="0.2">
      <c r="A993" s="5"/>
      <c r="B993" s="1"/>
      <c r="C993" s="1"/>
      <c r="D993" s="1"/>
      <c r="E993" s="1"/>
      <c r="F993" s="1"/>
      <c r="I993" s="8"/>
      <c r="J993" s="4"/>
      <c r="K993" s="6"/>
    </row>
    <row r="994" spans="1:11" x14ac:dyDescent="0.2">
      <c r="A994" s="5"/>
      <c r="B994" s="1"/>
      <c r="C994" s="1"/>
      <c r="D994" s="1"/>
      <c r="E994" s="1"/>
      <c r="F994" s="1"/>
      <c r="I994" s="8"/>
      <c r="J994" s="4"/>
      <c r="K994" s="6"/>
    </row>
    <row r="995" spans="1:11" x14ac:dyDescent="0.2">
      <c r="A995" s="5"/>
      <c r="B995" s="1"/>
      <c r="C995" s="1"/>
      <c r="D995" s="1"/>
      <c r="E995" s="1"/>
      <c r="F995" s="1"/>
      <c r="I995" s="8"/>
      <c r="J995" s="4"/>
      <c r="K995" s="6"/>
    </row>
    <row r="996" spans="1:11" x14ac:dyDescent="0.2">
      <c r="A996" s="5"/>
      <c r="B996" s="1"/>
      <c r="C996" s="1"/>
      <c r="D996" s="1"/>
      <c r="E996" s="1"/>
      <c r="F996" s="1"/>
      <c r="I996" s="8"/>
      <c r="J996" s="4"/>
      <c r="K996" s="6"/>
    </row>
    <row r="997" spans="1:11" x14ac:dyDescent="0.2">
      <c r="A997" s="5"/>
      <c r="B997" s="1"/>
      <c r="C997" s="1"/>
      <c r="D997" s="1"/>
      <c r="E997" s="1"/>
      <c r="F997" s="1"/>
      <c r="I997" s="8"/>
      <c r="J997" s="4"/>
      <c r="K997" s="6"/>
    </row>
    <row r="998" spans="1:11" x14ac:dyDescent="0.2">
      <c r="A998" s="5"/>
      <c r="B998" s="1"/>
      <c r="C998" s="1"/>
      <c r="D998" s="1"/>
      <c r="E998" s="1"/>
      <c r="F998" s="1"/>
      <c r="I998" s="8"/>
      <c r="J998" s="4"/>
      <c r="K998" s="6"/>
    </row>
    <row r="999" spans="1:11" x14ac:dyDescent="0.2">
      <c r="A999" s="5"/>
      <c r="B999" s="1"/>
      <c r="C999" s="1"/>
      <c r="D999" s="1"/>
      <c r="E999" s="1"/>
      <c r="F999" s="1"/>
      <c r="I999" s="8"/>
      <c r="J999" s="4"/>
      <c r="K999" s="6"/>
    </row>
    <row r="1000" spans="1:11" x14ac:dyDescent="0.2">
      <c r="A1000" s="5"/>
      <c r="B1000" s="1"/>
      <c r="C1000" s="1"/>
      <c r="D1000" s="1"/>
      <c r="E1000" s="1"/>
      <c r="F1000" s="1"/>
      <c r="I1000" s="8"/>
      <c r="J1000" s="4"/>
      <c r="K1000" s="6"/>
    </row>
    <row r="1001" spans="1:11" x14ac:dyDescent="0.2">
      <c r="A1001" s="3"/>
      <c r="B1001" s="3"/>
      <c r="C1001" s="3"/>
      <c r="D1001" s="3"/>
      <c r="E1001" s="3"/>
      <c r="F1001" s="3"/>
      <c r="I1001" s="8"/>
      <c r="J1001" s="4"/>
      <c r="K1001" s="6"/>
    </row>
    <row r="1002" spans="1:11" x14ac:dyDescent="0.2">
      <c r="A1002" s="3"/>
      <c r="B1002" s="3"/>
      <c r="C1002" s="3"/>
      <c r="D1002" s="3"/>
      <c r="E1002" s="3"/>
      <c r="F1002" s="3"/>
      <c r="I1002" s="8"/>
      <c r="J1002" s="4"/>
      <c r="K1002" s="6"/>
    </row>
    <row r="1003" spans="1:11" x14ac:dyDescent="0.2">
      <c r="A1003" s="3"/>
      <c r="B1003" s="3"/>
      <c r="C1003" s="3"/>
      <c r="D1003" s="3"/>
      <c r="E1003" s="3"/>
      <c r="F1003" s="3"/>
      <c r="I1003" s="8"/>
      <c r="J1003" s="4"/>
      <c r="K1003" s="6"/>
    </row>
    <row r="1004" spans="1:11" x14ac:dyDescent="0.2">
      <c r="A1004" s="3"/>
      <c r="B1004" s="3"/>
      <c r="C1004" s="3"/>
      <c r="D1004" s="3"/>
      <c r="E1004" s="3"/>
      <c r="F1004" s="3"/>
      <c r="I1004" s="8"/>
      <c r="J1004" s="4"/>
      <c r="K1004" s="6"/>
    </row>
    <row r="1005" spans="1:11" x14ac:dyDescent="0.2">
      <c r="A1005" s="3"/>
      <c r="B1005" s="3"/>
      <c r="C1005" s="3"/>
      <c r="D1005" s="3"/>
      <c r="E1005" s="3"/>
      <c r="F1005" s="3"/>
      <c r="I1005" s="8"/>
      <c r="J1005" s="4"/>
      <c r="K1005" s="6"/>
    </row>
    <row r="1006" spans="1:11" x14ac:dyDescent="0.2">
      <c r="A1006" s="3"/>
      <c r="B1006" s="3"/>
      <c r="C1006" s="3"/>
      <c r="D1006" s="3"/>
      <c r="E1006" s="3"/>
      <c r="F1006" s="3"/>
      <c r="I1006" s="8"/>
      <c r="J1006" s="4"/>
      <c r="K1006" s="6"/>
    </row>
    <row r="1007" spans="1:11" x14ac:dyDescent="0.2">
      <c r="A1007" s="3"/>
      <c r="B1007" s="3"/>
      <c r="C1007" s="3"/>
      <c r="D1007" s="3"/>
      <c r="E1007" s="3"/>
      <c r="F1007" s="3"/>
      <c r="I1007" s="8"/>
      <c r="J1007" s="4"/>
      <c r="K1007" s="6"/>
    </row>
    <row r="1008" spans="1:11" x14ac:dyDescent="0.2">
      <c r="A1008" s="3"/>
      <c r="B1008" s="3"/>
      <c r="C1008" s="3"/>
      <c r="D1008" s="3"/>
      <c r="E1008" s="3"/>
      <c r="F1008" s="3"/>
      <c r="I1008" s="8"/>
      <c r="J1008" s="4"/>
      <c r="K1008" s="6"/>
    </row>
    <row r="1009" spans="1:11" x14ac:dyDescent="0.2">
      <c r="A1009" s="3"/>
      <c r="B1009" s="3"/>
      <c r="C1009" s="3"/>
      <c r="D1009" s="3"/>
      <c r="E1009" s="3"/>
      <c r="F1009" s="3"/>
      <c r="I1009" s="8"/>
      <c r="J1009" s="4"/>
      <c r="K1009" s="6"/>
    </row>
    <row r="1010" spans="1:11" x14ac:dyDescent="0.2">
      <c r="A1010" s="3"/>
      <c r="B1010" s="3"/>
      <c r="C1010" s="3"/>
      <c r="D1010" s="3"/>
      <c r="E1010" s="3"/>
      <c r="F1010" s="3"/>
      <c r="I1010" s="8"/>
      <c r="J1010" s="4"/>
      <c r="K1010" s="6"/>
    </row>
    <row r="1011" spans="1:11" x14ac:dyDescent="0.2">
      <c r="A1011" s="3"/>
      <c r="B1011" s="3"/>
      <c r="C1011" s="3"/>
      <c r="D1011" s="3"/>
      <c r="E1011" s="3"/>
      <c r="F1011" s="3"/>
      <c r="I1011" s="8"/>
      <c r="J1011" s="4"/>
      <c r="K1011" s="6"/>
    </row>
    <row r="1012" spans="1:11" x14ac:dyDescent="0.2">
      <c r="A1012" s="3"/>
      <c r="B1012" s="3"/>
      <c r="C1012" s="3"/>
      <c r="D1012" s="3"/>
      <c r="E1012" s="3"/>
      <c r="F1012" s="3"/>
      <c r="I1012" s="8"/>
      <c r="J1012" s="4"/>
      <c r="K1012" s="6"/>
    </row>
    <row r="1013" spans="1:11" x14ac:dyDescent="0.2">
      <c r="A1013" s="3"/>
      <c r="B1013" s="3"/>
      <c r="C1013" s="3"/>
      <c r="D1013" s="3"/>
      <c r="E1013" s="3"/>
      <c r="F1013" s="3"/>
      <c r="I1013" s="8"/>
      <c r="J1013" s="4"/>
      <c r="K1013" s="6"/>
    </row>
    <row r="1014" spans="1:11" x14ac:dyDescent="0.2">
      <c r="A1014" s="3"/>
      <c r="B1014" s="3"/>
      <c r="C1014" s="3"/>
      <c r="D1014" s="3"/>
      <c r="E1014" s="3"/>
      <c r="F1014" s="3"/>
      <c r="I1014" s="8"/>
      <c r="J1014" s="4"/>
      <c r="K1014" s="6"/>
    </row>
    <row r="1015" spans="1:11" x14ac:dyDescent="0.2">
      <c r="A1015" s="3"/>
      <c r="B1015" s="3"/>
      <c r="C1015" s="3"/>
      <c r="D1015" s="3"/>
      <c r="E1015" s="3"/>
      <c r="F1015" s="3"/>
      <c r="I1015" s="8"/>
      <c r="J1015" s="4"/>
      <c r="K1015" s="6"/>
    </row>
    <row r="1016" spans="1:11" x14ac:dyDescent="0.2">
      <c r="A1016" s="3"/>
      <c r="B1016" s="3"/>
      <c r="C1016" s="3"/>
      <c r="D1016" s="3"/>
      <c r="E1016" s="3"/>
      <c r="F1016" s="3"/>
      <c r="I1016" s="8"/>
      <c r="J1016" s="4"/>
      <c r="K1016" s="6"/>
    </row>
    <row r="1017" spans="1:11" x14ac:dyDescent="0.2">
      <c r="A1017" s="3"/>
      <c r="B1017" s="3"/>
      <c r="C1017" s="3"/>
      <c r="D1017" s="3"/>
      <c r="E1017" s="3"/>
      <c r="F1017" s="3"/>
      <c r="I1017" s="8"/>
      <c r="J1017" s="4"/>
      <c r="K1017" s="6"/>
    </row>
    <row r="1018" spans="1:11" x14ac:dyDescent="0.2">
      <c r="A1018" s="3"/>
      <c r="B1018" s="3"/>
      <c r="C1018" s="3"/>
      <c r="D1018" s="3"/>
      <c r="E1018" s="3"/>
      <c r="F1018" s="3"/>
      <c r="I1018" s="8"/>
      <c r="J1018" s="4"/>
      <c r="K1018" s="6"/>
    </row>
    <row r="1019" spans="1:11" x14ac:dyDescent="0.2">
      <c r="A1019" s="3"/>
      <c r="B1019" s="3"/>
      <c r="C1019" s="3"/>
      <c r="D1019" s="3"/>
      <c r="E1019" s="3"/>
      <c r="F1019" s="3"/>
      <c r="I1019" s="8"/>
      <c r="J1019" s="4"/>
      <c r="K1019" s="6"/>
    </row>
    <row r="1020" spans="1:11" x14ac:dyDescent="0.2">
      <c r="A1020" s="3"/>
      <c r="B1020" s="3"/>
      <c r="C1020" s="3"/>
      <c r="D1020" s="3"/>
      <c r="E1020" s="3"/>
      <c r="F1020" s="3"/>
      <c r="I1020" s="8"/>
      <c r="J1020" s="4"/>
      <c r="K1020" s="6"/>
    </row>
    <row r="1021" spans="1:11" x14ac:dyDescent="0.2">
      <c r="A1021" s="3"/>
      <c r="B1021" s="3"/>
      <c r="C1021" s="3"/>
      <c r="D1021" s="3"/>
      <c r="E1021" s="3"/>
      <c r="F1021" s="3"/>
      <c r="I1021" s="8"/>
      <c r="J1021" s="4"/>
      <c r="K1021" s="6"/>
    </row>
    <row r="1022" spans="1:11" x14ac:dyDescent="0.2">
      <c r="A1022" s="3"/>
      <c r="B1022" s="3"/>
      <c r="C1022" s="3"/>
      <c r="D1022" s="3"/>
      <c r="E1022" s="3"/>
      <c r="F1022" s="3"/>
      <c r="I1022" s="8"/>
      <c r="J1022" s="4"/>
      <c r="K1022" s="6"/>
    </row>
    <row r="1023" spans="1:11" x14ac:dyDescent="0.2">
      <c r="A1023" s="3"/>
      <c r="B1023" s="3"/>
      <c r="C1023" s="3"/>
      <c r="D1023" s="3"/>
      <c r="E1023" s="3"/>
      <c r="F1023" s="3"/>
      <c r="I1023" s="8"/>
      <c r="J1023" s="4"/>
      <c r="K1023" s="6"/>
    </row>
    <row r="1024" spans="1:11" x14ac:dyDescent="0.2">
      <c r="A1024" s="3"/>
      <c r="B1024" s="3"/>
      <c r="C1024" s="3"/>
      <c r="D1024" s="3"/>
      <c r="E1024" s="3"/>
      <c r="F1024" s="3"/>
      <c r="I1024" s="8"/>
      <c r="J1024" s="4"/>
      <c r="K1024" s="6"/>
    </row>
    <row r="1025" spans="1:11" x14ac:dyDescent="0.2">
      <c r="A1025" s="3"/>
      <c r="B1025" s="3"/>
      <c r="C1025" s="3"/>
      <c r="D1025" s="3"/>
      <c r="E1025" s="3"/>
      <c r="F1025" s="3"/>
      <c r="I1025" s="8"/>
      <c r="J1025" s="4"/>
      <c r="K1025" s="6"/>
    </row>
    <row r="1026" spans="1:11" x14ac:dyDescent="0.2">
      <c r="A1026" s="3"/>
      <c r="B1026" s="3"/>
      <c r="C1026" s="3"/>
      <c r="D1026" s="3"/>
      <c r="E1026" s="3"/>
      <c r="F1026" s="3"/>
      <c r="I1026" s="8"/>
      <c r="J1026" s="4"/>
      <c r="K1026" s="6"/>
    </row>
    <row r="1027" spans="1:11" x14ac:dyDescent="0.2">
      <c r="A1027" s="3"/>
      <c r="B1027" s="3"/>
      <c r="C1027" s="3"/>
      <c r="D1027" s="3"/>
      <c r="E1027" s="3"/>
      <c r="F1027" s="3"/>
    </row>
    <row r="1028" spans="1:11" x14ac:dyDescent="0.2">
      <c r="A1028" s="3"/>
      <c r="B1028" s="3"/>
      <c r="C1028" s="3"/>
      <c r="D1028" s="3"/>
      <c r="E1028" s="3"/>
      <c r="F1028" s="3"/>
    </row>
    <row r="1029" spans="1:11" x14ac:dyDescent="0.2">
      <c r="A1029" s="3"/>
      <c r="B1029" s="3"/>
      <c r="C1029" s="3"/>
      <c r="D1029" s="3"/>
      <c r="E1029" s="3"/>
      <c r="F1029" s="3"/>
    </row>
    <row r="1030" spans="1:11" x14ac:dyDescent="0.2">
      <c r="A1030" s="3"/>
      <c r="B1030" s="3"/>
      <c r="C1030" s="3"/>
      <c r="D1030" s="3"/>
      <c r="E1030" s="3"/>
      <c r="F1030" s="3"/>
    </row>
    <row r="1031" spans="1:11" x14ac:dyDescent="0.2">
      <c r="A1031" s="3"/>
      <c r="B1031" s="3"/>
      <c r="C1031" s="3"/>
      <c r="D1031" s="3"/>
      <c r="E1031" s="3"/>
      <c r="F1031" s="3"/>
    </row>
    <row r="1032" spans="1:11" x14ac:dyDescent="0.2">
      <c r="A1032" s="3"/>
      <c r="B1032" s="3"/>
      <c r="C1032" s="3"/>
      <c r="D1032" s="3"/>
      <c r="E1032" s="3"/>
      <c r="F1032" s="3"/>
    </row>
    <row r="1033" spans="1:11" x14ac:dyDescent="0.2">
      <c r="A1033" s="3"/>
      <c r="B1033" s="3"/>
      <c r="C1033" s="3"/>
      <c r="D1033" s="3"/>
      <c r="E1033" s="3"/>
      <c r="F1033" s="3"/>
    </row>
    <row r="1034" spans="1:11" x14ac:dyDescent="0.2">
      <c r="A1034" s="3"/>
      <c r="B1034" s="3"/>
      <c r="C1034" s="3"/>
      <c r="D1034" s="3"/>
      <c r="E1034" s="3"/>
      <c r="F1034" s="3"/>
    </row>
    <row r="1035" spans="1:11" x14ac:dyDescent="0.2">
      <c r="A1035" s="3"/>
      <c r="B1035" s="3"/>
      <c r="C1035" s="3"/>
      <c r="D1035" s="3"/>
      <c r="E1035" s="3"/>
      <c r="F1035" s="3"/>
    </row>
    <row r="1036" spans="1:11" x14ac:dyDescent="0.2">
      <c r="A1036" s="3"/>
      <c r="B1036" s="3"/>
      <c r="C1036" s="3"/>
      <c r="D1036" s="3"/>
      <c r="E1036" s="3"/>
      <c r="F1036" s="3"/>
    </row>
    <row r="1037" spans="1:11" x14ac:dyDescent="0.2">
      <c r="A1037" s="3"/>
      <c r="B1037" s="3"/>
      <c r="C1037" s="3"/>
      <c r="D1037" s="3"/>
      <c r="E1037" s="3"/>
      <c r="F1037" s="3"/>
    </row>
    <row r="1038" spans="1:11" x14ac:dyDescent="0.2">
      <c r="A1038" s="3"/>
      <c r="B1038" s="3"/>
      <c r="C1038" s="3"/>
      <c r="D1038" s="3"/>
      <c r="E1038" s="3"/>
      <c r="F1038" s="3"/>
    </row>
    <row r="1039" spans="1:11" x14ac:dyDescent="0.2">
      <c r="A1039" s="3"/>
      <c r="B1039" s="3"/>
      <c r="C1039" s="3"/>
      <c r="D1039" s="3"/>
      <c r="E1039" s="3"/>
      <c r="F1039" s="3"/>
    </row>
    <row r="1040" spans="1:11" x14ac:dyDescent="0.2">
      <c r="A1040" s="3"/>
      <c r="B1040" s="3"/>
      <c r="C1040" s="3"/>
      <c r="D1040" s="3"/>
      <c r="E1040" s="3"/>
      <c r="F1040" s="3"/>
    </row>
    <row r="1041" spans="1:6" x14ac:dyDescent="0.2">
      <c r="A1041" s="3"/>
      <c r="B1041" s="3"/>
      <c r="C1041" s="3"/>
      <c r="D1041" s="3"/>
      <c r="E1041" s="3"/>
      <c r="F1041" s="3"/>
    </row>
    <row r="1042" spans="1:6" x14ac:dyDescent="0.2">
      <c r="A1042" s="3"/>
      <c r="B1042" s="3"/>
      <c r="C1042" s="3"/>
      <c r="D1042" s="3"/>
      <c r="E1042" s="3"/>
      <c r="F1042" s="3"/>
    </row>
    <row r="1043" spans="1:6" x14ac:dyDescent="0.2">
      <c r="A1043" s="3"/>
      <c r="B1043" s="3"/>
      <c r="C1043" s="3"/>
      <c r="D1043" s="3"/>
      <c r="E1043" s="3"/>
      <c r="F1043" s="3"/>
    </row>
    <row r="1044" spans="1:6" x14ac:dyDescent="0.2">
      <c r="A1044" s="3"/>
      <c r="B1044" s="3"/>
      <c r="C1044" s="3"/>
      <c r="D1044" s="3"/>
      <c r="E1044" s="3"/>
      <c r="F1044" s="3"/>
    </row>
    <row r="1045" spans="1:6" x14ac:dyDescent="0.2">
      <c r="A1045" s="3"/>
      <c r="B1045" s="3"/>
      <c r="C1045" s="3"/>
      <c r="D1045" s="3"/>
      <c r="E1045" s="3"/>
      <c r="F1045" s="3"/>
    </row>
    <row r="1046" spans="1:6" x14ac:dyDescent="0.2">
      <c r="A1046" s="3"/>
      <c r="B1046" s="3"/>
      <c r="C1046" s="3"/>
      <c r="D1046" s="3"/>
      <c r="E1046" s="3"/>
      <c r="F1046" s="3"/>
    </row>
    <row r="1047" spans="1:6" x14ac:dyDescent="0.2">
      <c r="A1047" s="3"/>
      <c r="B1047" s="3"/>
      <c r="C1047" s="3"/>
      <c r="D1047" s="3"/>
      <c r="E1047" s="3"/>
      <c r="F1047" s="3"/>
    </row>
    <row r="1048" spans="1:6" x14ac:dyDescent="0.2">
      <c r="A1048" s="3"/>
      <c r="B1048" s="3"/>
      <c r="C1048" s="3"/>
      <c r="D1048" s="3"/>
      <c r="E1048" s="3"/>
      <c r="F1048" s="3"/>
    </row>
    <row r="1049" spans="1:6" x14ac:dyDescent="0.2">
      <c r="A1049" s="3"/>
      <c r="B1049" s="3"/>
      <c r="C1049" s="3"/>
      <c r="D1049" s="3"/>
      <c r="E1049" s="3"/>
      <c r="F1049" s="3"/>
    </row>
    <row r="1050" spans="1:6" x14ac:dyDescent="0.2">
      <c r="A1050" s="3"/>
      <c r="B1050" s="3"/>
      <c r="C1050" s="3"/>
      <c r="D1050" s="3"/>
      <c r="E1050" s="3"/>
      <c r="F1050" s="3"/>
    </row>
    <row r="1051" spans="1:6" x14ac:dyDescent="0.2">
      <c r="A1051" s="3"/>
      <c r="B1051" s="3"/>
      <c r="C1051" s="3"/>
      <c r="D1051" s="3"/>
      <c r="E1051" s="3"/>
      <c r="F1051" s="3"/>
    </row>
    <row r="1052" spans="1:6" x14ac:dyDescent="0.2">
      <c r="A1052" s="3"/>
      <c r="B1052" s="3"/>
      <c r="C1052" s="3"/>
      <c r="D1052" s="3"/>
      <c r="E1052" s="3"/>
      <c r="F1052" s="3"/>
    </row>
    <row r="1053" spans="1:6" x14ac:dyDescent="0.2">
      <c r="A1053" s="3"/>
      <c r="B1053" s="3"/>
      <c r="C1053" s="3"/>
      <c r="D1053" s="3"/>
      <c r="E1053" s="3"/>
      <c r="F1053" s="3"/>
    </row>
    <row r="1054" spans="1:6" x14ac:dyDescent="0.2">
      <c r="A1054" s="3"/>
      <c r="B1054" s="3"/>
      <c r="C1054" s="3"/>
      <c r="D1054" s="3"/>
      <c r="E1054" s="3"/>
      <c r="F1054" s="3"/>
    </row>
    <row r="1055" spans="1:6" x14ac:dyDescent="0.2">
      <c r="A1055" s="3"/>
      <c r="B1055" s="3"/>
      <c r="C1055" s="3"/>
      <c r="D1055" s="3"/>
      <c r="E1055" s="3"/>
      <c r="F1055" s="3"/>
    </row>
    <row r="1056" spans="1:6" x14ac:dyDescent="0.2">
      <c r="A1056" s="3"/>
      <c r="B1056" s="3"/>
      <c r="C1056" s="3"/>
      <c r="D1056" s="3"/>
      <c r="E1056" s="3"/>
      <c r="F1056" s="3"/>
    </row>
    <row r="1057" spans="1:6" x14ac:dyDescent="0.2">
      <c r="A1057" s="3"/>
      <c r="B1057" s="3"/>
      <c r="C1057" s="3"/>
      <c r="D1057" s="3"/>
      <c r="E1057" s="3"/>
      <c r="F1057" s="3"/>
    </row>
    <row r="1058" spans="1:6" x14ac:dyDescent="0.2">
      <c r="A1058" s="3"/>
      <c r="B1058" s="3"/>
      <c r="C1058" s="3"/>
      <c r="D1058" s="3"/>
      <c r="E1058" s="3"/>
      <c r="F1058" s="3"/>
    </row>
    <row r="1059" spans="1:6" x14ac:dyDescent="0.2">
      <c r="A1059" s="3"/>
      <c r="B1059" s="3"/>
      <c r="C1059" s="3"/>
      <c r="D1059" s="3"/>
      <c r="E1059" s="3"/>
      <c r="F1059" s="3"/>
    </row>
    <row r="1060" spans="1:6" x14ac:dyDescent="0.2">
      <c r="A1060" s="3"/>
      <c r="B1060" s="3"/>
      <c r="C1060" s="3"/>
      <c r="D1060" s="3"/>
      <c r="E1060" s="3"/>
      <c r="F1060" s="3"/>
    </row>
    <row r="1061" spans="1:6" x14ac:dyDescent="0.2">
      <c r="A1061" s="3"/>
      <c r="B1061" s="3"/>
      <c r="C1061" s="3"/>
      <c r="D1061" s="3"/>
      <c r="E1061" s="3"/>
      <c r="F1061" s="3"/>
    </row>
    <row r="1062" spans="1:6" x14ac:dyDescent="0.2">
      <c r="A1062" s="3"/>
      <c r="B1062" s="3"/>
      <c r="C1062" s="3"/>
      <c r="D1062" s="3"/>
      <c r="E1062" s="3"/>
      <c r="F1062" s="3"/>
    </row>
    <row r="1063" spans="1:6" x14ac:dyDescent="0.2">
      <c r="A1063" s="3"/>
      <c r="B1063" s="3"/>
      <c r="C1063" s="3"/>
      <c r="D1063" s="3"/>
      <c r="E1063" s="3"/>
      <c r="F1063" s="3"/>
    </row>
    <row r="1064" spans="1:6" x14ac:dyDescent="0.2">
      <c r="A1064" s="3"/>
      <c r="B1064" s="3"/>
      <c r="C1064" s="3"/>
      <c r="D1064" s="3"/>
      <c r="E1064" s="3"/>
      <c r="F1064" s="3"/>
    </row>
    <row r="1065" spans="1:6" x14ac:dyDescent="0.2">
      <c r="A1065" s="3"/>
      <c r="B1065" s="3"/>
      <c r="C1065" s="3"/>
      <c r="D1065" s="3"/>
      <c r="E1065" s="3"/>
      <c r="F1065" s="3"/>
    </row>
    <row r="1066" spans="1:6" x14ac:dyDescent="0.2">
      <c r="A1066" s="3"/>
      <c r="B1066" s="3"/>
      <c r="C1066" s="3"/>
      <c r="D1066" s="3"/>
      <c r="E1066" s="3"/>
      <c r="F1066" s="3"/>
    </row>
    <row r="1067" spans="1:6" x14ac:dyDescent="0.2">
      <c r="A1067" s="3"/>
      <c r="B1067" s="3"/>
      <c r="C1067" s="3"/>
      <c r="D1067" s="3"/>
      <c r="E1067" s="3"/>
      <c r="F1067" s="3"/>
    </row>
    <row r="1068" spans="1:6" x14ac:dyDescent="0.2">
      <c r="A1068" s="3"/>
      <c r="B1068" s="3"/>
      <c r="C1068" s="3"/>
      <c r="D1068" s="3"/>
      <c r="E1068" s="3"/>
      <c r="F1068" s="3"/>
    </row>
    <row r="1069" spans="1:6" x14ac:dyDescent="0.2">
      <c r="A1069" s="3"/>
      <c r="B1069" s="3"/>
      <c r="C1069" s="3"/>
      <c r="D1069" s="3"/>
      <c r="E1069" s="3"/>
      <c r="F1069" s="3"/>
    </row>
    <row r="1070" spans="1:6" x14ac:dyDescent="0.2">
      <c r="A1070" s="3"/>
      <c r="B1070" s="3"/>
      <c r="C1070" s="3"/>
      <c r="D1070" s="3"/>
      <c r="E1070" s="3"/>
      <c r="F1070" s="3"/>
    </row>
    <row r="1071" spans="1:6" x14ac:dyDescent="0.2">
      <c r="A1071" s="3"/>
      <c r="B1071" s="3"/>
      <c r="C1071" s="3"/>
      <c r="D1071" s="3"/>
      <c r="E1071" s="3"/>
      <c r="F1071" s="3"/>
    </row>
    <row r="1072" spans="1:6" x14ac:dyDescent="0.2">
      <c r="A1072" s="3"/>
      <c r="B1072" s="3"/>
      <c r="C1072" s="3"/>
      <c r="D1072" s="3"/>
      <c r="E1072" s="3"/>
      <c r="F1072" s="3"/>
    </row>
    <row r="1073" spans="1:6" x14ac:dyDescent="0.2">
      <c r="A1073" s="3"/>
      <c r="B1073" s="3"/>
      <c r="C1073" s="3"/>
      <c r="D1073" s="3"/>
      <c r="E1073" s="3"/>
      <c r="F1073" s="3"/>
    </row>
    <row r="1074" spans="1:6" x14ac:dyDescent="0.2">
      <c r="A1074" s="3"/>
      <c r="B1074" s="3"/>
      <c r="C1074" s="3"/>
      <c r="D1074" s="3"/>
      <c r="E1074" s="3"/>
      <c r="F1074" s="3"/>
    </row>
    <row r="1075" spans="1:6" x14ac:dyDescent="0.2">
      <c r="A1075" s="3"/>
      <c r="B1075" s="3"/>
      <c r="C1075" s="3"/>
      <c r="D1075" s="3"/>
      <c r="E1075" s="3"/>
      <c r="F1075" s="3"/>
    </row>
    <row r="1076" spans="1:6" x14ac:dyDescent="0.2">
      <c r="A1076" s="3"/>
      <c r="B1076" s="3"/>
      <c r="C1076" s="3"/>
      <c r="D1076" s="3"/>
      <c r="E1076" s="3"/>
      <c r="F1076" s="3"/>
    </row>
    <row r="1077" spans="1:6" x14ac:dyDescent="0.2">
      <c r="A1077" s="3"/>
      <c r="B1077" s="3"/>
      <c r="C1077" s="3"/>
      <c r="D1077" s="3"/>
      <c r="E1077" s="3"/>
      <c r="F1077" s="3"/>
    </row>
    <row r="1078" spans="1:6" x14ac:dyDescent="0.2">
      <c r="A1078" s="3"/>
      <c r="B1078" s="3"/>
      <c r="C1078" s="3"/>
      <c r="D1078" s="3"/>
      <c r="E1078" s="3"/>
      <c r="F1078" s="3"/>
    </row>
    <row r="1079" spans="1:6" x14ac:dyDescent="0.2">
      <c r="A1079" s="3"/>
      <c r="B1079" s="3"/>
      <c r="C1079" s="3"/>
      <c r="D1079" s="3"/>
      <c r="E1079" s="3"/>
      <c r="F1079" s="3"/>
    </row>
    <row r="1080" spans="1:6" x14ac:dyDescent="0.2">
      <c r="A1080" s="3"/>
      <c r="B1080" s="3"/>
      <c r="C1080" s="3"/>
      <c r="D1080" s="3"/>
      <c r="E1080" s="3"/>
      <c r="F1080" s="3"/>
    </row>
    <row r="1081" spans="1:6" x14ac:dyDescent="0.2">
      <c r="A1081" s="3"/>
      <c r="B1081" s="3"/>
      <c r="C1081" s="3"/>
      <c r="D1081" s="3"/>
      <c r="E1081" s="3"/>
      <c r="F1081" s="3"/>
    </row>
    <row r="1082" spans="1:6" x14ac:dyDescent="0.2">
      <c r="A1082" s="3"/>
      <c r="B1082" s="3"/>
      <c r="C1082" s="3"/>
      <c r="D1082" s="3"/>
      <c r="E1082" s="3"/>
      <c r="F1082" s="3"/>
    </row>
    <row r="1083" spans="1:6" x14ac:dyDescent="0.2">
      <c r="A1083" s="3"/>
      <c r="B1083" s="3"/>
      <c r="C1083" s="3"/>
      <c r="D1083" s="3"/>
      <c r="E1083" s="3"/>
      <c r="F1083" s="3"/>
    </row>
    <row r="1084" spans="1:6" x14ac:dyDescent="0.2">
      <c r="A1084" s="3"/>
      <c r="B1084" s="3"/>
      <c r="C1084" s="3"/>
      <c r="D1084" s="3"/>
      <c r="E1084" s="3"/>
      <c r="F1084" s="3"/>
    </row>
    <row r="1085" spans="1:6" x14ac:dyDescent="0.2">
      <c r="A1085" s="3"/>
      <c r="B1085" s="3"/>
      <c r="C1085" s="3"/>
      <c r="D1085" s="3"/>
      <c r="E1085" s="3"/>
      <c r="F1085" s="3"/>
    </row>
    <row r="1086" spans="1:6" x14ac:dyDescent="0.2">
      <c r="A1086" s="3"/>
      <c r="B1086" s="3"/>
      <c r="C1086" s="3"/>
      <c r="D1086" s="3"/>
      <c r="E1086" s="3"/>
      <c r="F1086" s="3"/>
    </row>
    <row r="1087" spans="1:6" x14ac:dyDescent="0.2">
      <c r="A1087" s="3"/>
      <c r="B1087" s="3"/>
      <c r="C1087" s="3"/>
      <c r="D1087" s="3"/>
      <c r="E1087" s="3"/>
      <c r="F1087" s="3"/>
    </row>
    <row r="1088" spans="1:6" x14ac:dyDescent="0.2">
      <c r="A1088" s="3"/>
      <c r="B1088" s="3"/>
      <c r="C1088" s="3"/>
      <c r="D1088" s="3"/>
      <c r="E1088" s="3"/>
      <c r="F1088" s="3"/>
    </row>
    <row r="1089" spans="1:6" x14ac:dyDescent="0.2">
      <c r="A1089" s="3"/>
      <c r="B1089" s="3"/>
      <c r="C1089" s="3"/>
      <c r="D1089" s="3"/>
      <c r="E1089" s="3"/>
      <c r="F1089" s="3"/>
    </row>
    <row r="1090" spans="1:6" x14ac:dyDescent="0.2">
      <c r="A1090" s="3"/>
      <c r="B1090" s="3"/>
      <c r="C1090" s="3"/>
      <c r="D1090" s="3"/>
      <c r="E1090" s="3"/>
      <c r="F1090" s="3"/>
    </row>
    <row r="1091" spans="1:6" x14ac:dyDescent="0.2">
      <c r="A1091" s="3"/>
      <c r="B1091" s="3"/>
      <c r="C1091" s="3"/>
      <c r="D1091" s="3"/>
      <c r="E1091" s="3"/>
      <c r="F1091" s="3"/>
    </row>
    <row r="1092" spans="1:6" x14ac:dyDescent="0.2">
      <c r="A1092" s="3"/>
      <c r="B1092" s="3"/>
      <c r="C1092" s="3"/>
      <c r="D1092" s="3"/>
      <c r="E1092" s="3"/>
      <c r="F1092" s="3"/>
    </row>
    <row r="1093" spans="1:6" x14ac:dyDescent="0.2">
      <c r="A1093" s="3"/>
      <c r="B1093" s="3"/>
      <c r="C1093" s="3"/>
      <c r="D1093" s="3"/>
      <c r="E1093" s="3"/>
      <c r="F1093" s="3"/>
    </row>
    <row r="1094" spans="1:6" x14ac:dyDescent="0.2">
      <c r="A1094" s="3"/>
      <c r="B1094" s="3"/>
      <c r="C1094" s="3"/>
      <c r="D1094" s="3"/>
      <c r="E1094" s="3"/>
      <c r="F1094" s="3"/>
    </row>
    <row r="1095" spans="1:6" x14ac:dyDescent="0.2">
      <c r="A1095" s="3"/>
      <c r="B1095" s="3"/>
      <c r="C1095" s="3"/>
      <c r="D1095" s="3"/>
      <c r="E1095" s="3"/>
      <c r="F1095" s="3"/>
    </row>
    <row r="1096" spans="1:6" x14ac:dyDescent="0.2">
      <c r="A1096" s="3"/>
      <c r="B1096" s="3"/>
      <c r="C1096" s="3"/>
      <c r="D1096" s="3"/>
      <c r="E1096" s="3"/>
      <c r="F1096" s="3"/>
    </row>
    <row r="1097" spans="1:6" x14ac:dyDescent="0.2">
      <c r="A1097" s="3"/>
      <c r="B1097" s="3"/>
      <c r="C1097" s="3"/>
      <c r="D1097" s="3"/>
      <c r="E1097" s="3"/>
      <c r="F1097" s="3"/>
    </row>
    <row r="1098" spans="1:6" x14ac:dyDescent="0.2">
      <c r="A1098" s="3"/>
      <c r="B1098" s="3"/>
      <c r="C1098" s="3"/>
      <c r="D1098" s="3"/>
      <c r="E1098" s="3"/>
      <c r="F1098" s="3"/>
    </row>
    <row r="1099" spans="1:6" x14ac:dyDescent="0.2">
      <c r="A1099" s="3"/>
      <c r="B1099" s="3"/>
      <c r="C1099" s="3"/>
      <c r="D1099" s="3"/>
      <c r="E1099" s="3"/>
      <c r="F1099" s="3"/>
    </row>
    <row r="1100" spans="1:6" x14ac:dyDescent="0.2">
      <c r="A1100" s="3"/>
      <c r="B1100" s="3"/>
      <c r="C1100" s="3"/>
      <c r="D1100" s="3"/>
      <c r="E1100" s="3"/>
      <c r="F1100" s="3"/>
    </row>
    <row r="1101" spans="1:6" x14ac:dyDescent="0.2">
      <c r="A1101" s="3"/>
      <c r="B1101" s="3"/>
      <c r="C1101" s="3"/>
      <c r="D1101" s="3"/>
      <c r="E1101" s="3"/>
      <c r="F1101" s="3"/>
    </row>
    <row r="1102" spans="1:6" x14ac:dyDescent="0.2">
      <c r="A1102" s="3"/>
      <c r="B1102" s="3"/>
      <c r="C1102" s="3"/>
      <c r="D1102" s="3"/>
      <c r="E1102" s="3"/>
      <c r="F1102" s="3"/>
    </row>
    <row r="1103" spans="1:6" x14ac:dyDescent="0.2">
      <c r="A1103" s="3"/>
      <c r="B1103" s="3"/>
      <c r="C1103" s="3"/>
      <c r="D1103" s="3"/>
      <c r="E1103" s="3"/>
      <c r="F1103" s="3"/>
    </row>
    <row r="1104" spans="1:6" x14ac:dyDescent="0.2">
      <c r="A1104" s="3"/>
      <c r="B1104" s="3"/>
      <c r="C1104" s="3"/>
      <c r="D1104" s="3"/>
      <c r="E1104" s="3"/>
      <c r="F1104" s="3"/>
    </row>
    <row r="1105" spans="1:6" x14ac:dyDescent="0.2">
      <c r="A1105" s="3"/>
      <c r="B1105" s="3"/>
      <c r="C1105" s="3"/>
      <c r="D1105" s="3"/>
      <c r="E1105" s="3"/>
      <c r="F1105" s="3"/>
    </row>
    <row r="1106" spans="1:6" x14ac:dyDescent="0.2">
      <c r="A1106" s="3"/>
      <c r="B1106" s="3"/>
      <c r="C1106" s="3"/>
      <c r="D1106" s="3"/>
      <c r="E1106" s="3"/>
      <c r="F1106" s="3"/>
    </row>
    <row r="1107" spans="1:6" x14ac:dyDescent="0.2">
      <c r="A1107" s="3"/>
      <c r="B1107" s="3"/>
      <c r="C1107" s="3"/>
      <c r="D1107" s="3"/>
      <c r="E1107" s="3"/>
      <c r="F1107" s="3"/>
    </row>
    <row r="1108" spans="1:6" x14ac:dyDescent="0.2">
      <c r="A1108" s="3"/>
      <c r="B1108" s="3"/>
      <c r="C1108" s="3"/>
      <c r="D1108" s="3"/>
      <c r="E1108" s="3"/>
      <c r="F1108" s="3"/>
    </row>
    <row r="1109" spans="1:6" x14ac:dyDescent="0.2">
      <c r="A1109" s="3"/>
      <c r="B1109" s="3"/>
      <c r="C1109" s="3"/>
      <c r="D1109" s="3"/>
      <c r="E1109" s="3"/>
      <c r="F1109" s="3"/>
    </row>
    <row r="1110" spans="1:6" x14ac:dyDescent="0.2">
      <c r="A1110" s="3"/>
      <c r="B1110" s="3"/>
      <c r="C1110" s="3"/>
      <c r="D1110" s="3"/>
      <c r="E1110" s="3"/>
      <c r="F1110" s="3"/>
    </row>
    <row r="1111" spans="1:6" x14ac:dyDescent="0.2">
      <c r="A1111" s="3"/>
      <c r="B1111" s="3"/>
      <c r="C1111" s="3"/>
      <c r="D1111" s="3"/>
      <c r="E1111" s="3"/>
      <c r="F1111" s="3"/>
    </row>
    <row r="1112" spans="1:6" x14ac:dyDescent="0.2">
      <c r="A1112" s="3"/>
      <c r="B1112" s="3"/>
      <c r="C1112" s="3"/>
      <c r="D1112" s="3"/>
      <c r="E1112" s="3"/>
      <c r="F1112" s="3"/>
    </row>
    <row r="1113" spans="1:6" x14ac:dyDescent="0.2">
      <c r="A1113" s="3"/>
      <c r="B1113" s="3"/>
      <c r="C1113" s="3"/>
      <c r="D1113" s="3"/>
      <c r="E1113" s="3"/>
      <c r="F1113" s="3"/>
    </row>
    <row r="1114" spans="1:6" x14ac:dyDescent="0.2">
      <c r="A1114" s="3"/>
      <c r="B1114" s="3"/>
      <c r="C1114" s="3"/>
      <c r="D1114" s="3"/>
      <c r="E1114" s="3"/>
      <c r="F1114" s="3"/>
    </row>
    <row r="1115" spans="1:6" x14ac:dyDescent="0.2">
      <c r="A1115" s="3"/>
      <c r="B1115" s="3"/>
      <c r="C1115" s="3"/>
      <c r="D1115" s="3"/>
      <c r="E1115" s="3"/>
      <c r="F1115" s="3"/>
    </row>
    <row r="1116" spans="1:6" x14ac:dyDescent="0.2">
      <c r="A1116" s="3"/>
      <c r="B1116" s="3"/>
      <c r="C1116" s="3"/>
      <c r="D1116" s="3"/>
      <c r="E1116" s="3"/>
      <c r="F1116" s="3"/>
    </row>
    <row r="1193" spans="1:11" s="2" customFormat="1" x14ac:dyDescent="0.2">
      <c r="A1193"/>
      <c r="B1193"/>
      <c r="C1193"/>
      <c r="D1193"/>
      <c r="E1193"/>
      <c r="F1193"/>
      <c r="H1193" s="6"/>
      <c r="J1193" s="7"/>
      <c r="K1193" s="8"/>
    </row>
    <row r="1194" spans="1:11" s="2" customFormat="1" x14ac:dyDescent="0.2">
      <c r="A1194"/>
      <c r="B1194"/>
      <c r="C1194"/>
      <c r="D1194"/>
      <c r="E1194"/>
      <c r="F1194"/>
      <c r="H1194" s="6"/>
      <c r="J1194" s="7"/>
      <c r="K1194" s="8"/>
    </row>
    <row r="1195" spans="1:11" s="2" customFormat="1" x14ac:dyDescent="0.2">
      <c r="A1195"/>
      <c r="B1195"/>
      <c r="C1195"/>
      <c r="D1195"/>
      <c r="E1195"/>
      <c r="F1195"/>
      <c r="H1195" s="6"/>
      <c r="J1195" s="7"/>
      <c r="K1195" s="8"/>
    </row>
    <row r="1196" spans="1:11" s="2" customFormat="1" x14ac:dyDescent="0.2">
      <c r="A1196"/>
      <c r="B1196"/>
      <c r="C1196"/>
      <c r="D1196"/>
      <c r="E1196"/>
      <c r="F1196"/>
      <c r="H1196" s="6"/>
      <c r="J1196" s="7"/>
      <c r="K1196" s="8"/>
    </row>
    <row r="1197" spans="1:11" s="2" customFormat="1" x14ac:dyDescent="0.2">
      <c r="A1197"/>
      <c r="B1197"/>
      <c r="C1197"/>
      <c r="D1197"/>
      <c r="E1197"/>
      <c r="F1197"/>
      <c r="H1197" s="6"/>
      <c r="J1197" s="7"/>
      <c r="K1197" s="8"/>
    </row>
    <row r="1198" spans="1:11" s="2" customFormat="1" x14ac:dyDescent="0.2">
      <c r="A1198"/>
      <c r="B1198"/>
      <c r="C1198"/>
      <c r="D1198"/>
      <c r="E1198"/>
      <c r="F1198"/>
      <c r="H1198" s="6"/>
      <c r="J1198" s="7"/>
      <c r="K1198" s="8"/>
    </row>
    <row r="1199" spans="1:11" s="2" customFormat="1" x14ac:dyDescent="0.2">
      <c r="A1199"/>
      <c r="B1199"/>
      <c r="C1199"/>
      <c r="D1199"/>
      <c r="E1199"/>
      <c r="F1199"/>
      <c r="H1199" s="6"/>
      <c r="J1199" s="7"/>
      <c r="K1199" s="8"/>
    </row>
    <row r="1200" spans="1:11" s="2" customFormat="1" x14ac:dyDescent="0.2">
      <c r="A1200"/>
      <c r="B1200"/>
      <c r="C1200"/>
      <c r="D1200"/>
      <c r="E1200"/>
      <c r="F1200"/>
      <c r="H1200" s="6"/>
      <c r="J1200" s="7"/>
      <c r="K1200" s="8"/>
    </row>
    <row r="1201" spans="1:11" s="2" customFormat="1" x14ac:dyDescent="0.2">
      <c r="A1201"/>
      <c r="B1201"/>
      <c r="C1201"/>
      <c r="D1201"/>
      <c r="E1201"/>
      <c r="F1201"/>
      <c r="H1201" s="6"/>
      <c r="J1201" s="7"/>
      <c r="K1201" s="8"/>
    </row>
    <row r="1202" spans="1:11" s="2" customFormat="1" x14ac:dyDescent="0.2">
      <c r="A1202"/>
      <c r="B1202"/>
      <c r="C1202"/>
      <c r="D1202"/>
      <c r="E1202"/>
      <c r="F1202"/>
      <c r="H1202" s="6"/>
      <c r="J1202" s="7"/>
      <c r="K1202" s="8"/>
    </row>
    <row r="1203" spans="1:11" s="2" customFormat="1" x14ac:dyDescent="0.2">
      <c r="A1203"/>
      <c r="B1203"/>
      <c r="C1203"/>
      <c r="D1203"/>
      <c r="E1203"/>
      <c r="F1203"/>
      <c r="H1203" s="6"/>
      <c r="J1203" s="7"/>
      <c r="K1203" s="8"/>
    </row>
    <row r="1204" spans="1:11" s="2" customFormat="1" x14ac:dyDescent="0.2">
      <c r="A1204"/>
      <c r="B1204"/>
      <c r="C1204"/>
      <c r="D1204"/>
      <c r="E1204"/>
      <c r="F1204"/>
      <c r="H1204" s="6"/>
      <c r="J1204" s="7"/>
      <c r="K1204" s="8"/>
    </row>
    <row r="1205" spans="1:11" s="2" customFormat="1" x14ac:dyDescent="0.2">
      <c r="A1205"/>
      <c r="B1205"/>
      <c r="C1205"/>
      <c r="D1205"/>
      <c r="E1205"/>
      <c r="F1205"/>
      <c r="H1205" s="6"/>
      <c r="J1205" s="7"/>
      <c r="K1205" s="8"/>
    </row>
    <row r="1206" spans="1:11" s="2" customFormat="1" x14ac:dyDescent="0.2">
      <c r="A1206"/>
      <c r="B1206"/>
      <c r="C1206"/>
      <c r="D1206"/>
      <c r="E1206"/>
      <c r="F1206"/>
      <c r="H1206" s="6"/>
      <c r="J1206" s="7"/>
      <c r="K1206" s="8"/>
    </row>
    <row r="1207" spans="1:11" s="2" customFormat="1" x14ac:dyDescent="0.2">
      <c r="A1207"/>
      <c r="B1207"/>
      <c r="C1207"/>
      <c r="D1207"/>
      <c r="E1207"/>
      <c r="F1207"/>
      <c r="H1207" s="6"/>
      <c r="J1207" s="7"/>
      <c r="K1207" s="8"/>
    </row>
    <row r="1208" spans="1:11" s="2" customFormat="1" x14ac:dyDescent="0.2">
      <c r="A1208"/>
      <c r="B1208"/>
      <c r="C1208"/>
      <c r="D1208"/>
      <c r="E1208"/>
      <c r="F1208"/>
      <c r="H1208" s="6"/>
      <c r="J1208" s="7"/>
      <c r="K1208" s="8"/>
    </row>
    <row r="1209" spans="1:11" s="2" customFormat="1" x14ac:dyDescent="0.2">
      <c r="A1209"/>
      <c r="B1209"/>
      <c r="C1209"/>
      <c r="D1209"/>
      <c r="E1209"/>
      <c r="F1209"/>
      <c r="H1209" s="6"/>
      <c r="J1209" s="7"/>
      <c r="K1209" s="8"/>
    </row>
    <row r="1210" spans="1:11" s="2" customFormat="1" x14ac:dyDescent="0.2">
      <c r="A1210"/>
      <c r="B1210"/>
      <c r="C1210"/>
      <c r="D1210"/>
      <c r="E1210"/>
      <c r="F1210"/>
      <c r="H1210" s="6"/>
      <c r="J1210" s="7"/>
      <c r="K1210" s="8"/>
    </row>
    <row r="1211" spans="1:11" s="2" customFormat="1" x14ac:dyDescent="0.2">
      <c r="A1211"/>
      <c r="B1211"/>
      <c r="C1211"/>
      <c r="D1211"/>
      <c r="E1211"/>
      <c r="F1211"/>
      <c r="H1211" s="6"/>
      <c r="J1211" s="7"/>
      <c r="K1211" s="8"/>
    </row>
    <row r="1212" spans="1:11" s="2" customFormat="1" x14ac:dyDescent="0.2">
      <c r="A1212"/>
      <c r="B1212"/>
      <c r="C1212"/>
      <c r="D1212"/>
      <c r="E1212"/>
      <c r="F1212"/>
      <c r="H1212" s="6"/>
      <c r="J1212" s="7"/>
      <c r="K1212" s="8"/>
    </row>
    <row r="1213" spans="1:11" s="2" customFormat="1" x14ac:dyDescent="0.2">
      <c r="A1213"/>
      <c r="B1213"/>
      <c r="C1213"/>
      <c r="D1213"/>
      <c r="E1213"/>
      <c r="F1213"/>
      <c r="H1213" s="6"/>
      <c r="J1213" s="7"/>
      <c r="K1213" s="8"/>
    </row>
    <row r="1214" spans="1:11" s="2" customFormat="1" x14ac:dyDescent="0.2">
      <c r="A1214"/>
      <c r="B1214"/>
      <c r="C1214"/>
      <c r="D1214"/>
      <c r="E1214"/>
      <c r="F1214"/>
      <c r="H1214" s="6"/>
      <c r="J1214" s="7"/>
      <c r="K1214" s="8"/>
    </row>
    <row r="1215" spans="1:11" s="2" customFormat="1" x14ac:dyDescent="0.2">
      <c r="A1215"/>
      <c r="B1215"/>
      <c r="C1215"/>
      <c r="D1215"/>
      <c r="E1215"/>
      <c r="F1215"/>
      <c r="H1215" s="6"/>
      <c r="J1215" s="7"/>
      <c r="K1215" s="8"/>
    </row>
    <row r="1216" spans="1:11" s="2" customFormat="1" x14ac:dyDescent="0.2">
      <c r="A1216"/>
      <c r="B1216"/>
      <c r="C1216"/>
      <c r="D1216"/>
      <c r="E1216"/>
      <c r="F1216"/>
      <c r="H1216" s="6"/>
      <c r="J1216" s="7"/>
      <c r="K1216" s="8"/>
    </row>
    <row r="1217" spans="1:11" s="2" customFormat="1" x14ac:dyDescent="0.2">
      <c r="A1217"/>
      <c r="B1217"/>
      <c r="C1217"/>
      <c r="D1217"/>
      <c r="E1217"/>
      <c r="F1217"/>
      <c r="H1217" s="6"/>
      <c r="J1217" s="7"/>
      <c r="K1217" s="8"/>
    </row>
    <row r="1218" spans="1:11" s="2" customFormat="1" x14ac:dyDescent="0.2">
      <c r="A1218"/>
      <c r="B1218"/>
      <c r="C1218"/>
      <c r="D1218"/>
      <c r="E1218"/>
      <c r="F1218"/>
      <c r="H1218" s="6"/>
      <c r="J1218" s="7"/>
      <c r="K1218" s="8"/>
    </row>
    <row r="1219" spans="1:11" s="2" customFormat="1" x14ac:dyDescent="0.2">
      <c r="A1219"/>
      <c r="B1219"/>
      <c r="C1219"/>
      <c r="D1219"/>
      <c r="E1219"/>
      <c r="F1219"/>
      <c r="H1219" s="6"/>
      <c r="J1219" s="7"/>
      <c r="K1219" s="8"/>
    </row>
    <row r="1220" spans="1:11" s="2" customFormat="1" x14ac:dyDescent="0.2">
      <c r="A1220"/>
      <c r="B1220"/>
      <c r="C1220"/>
      <c r="D1220"/>
      <c r="E1220"/>
      <c r="F1220"/>
      <c r="H1220" s="6"/>
      <c r="J1220" s="7"/>
      <c r="K1220" s="8"/>
    </row>
    <row r="1221" spans="1:11" s="2" customFormat="1" x14ac:dyDescent="0.2">
      <c r="A1221"/>
      <c r="B1221"/>
      <c r="C1221"/>
      <c r="D1221"/>
      <c r="E1221"/>
      <c r="F1221"/>
      <c r="H1221" s="6"/>
      <c r="J1221" s="7"/>
      <c r="K1221" s="8"/>
    </row>
    <row r="1222" spans="1:11" s="2" customFormat="1" x14ac:dyDescent="0.2">
      <c r="A1222"/>
      <c r="B1222"/>
      <c r="C1222"/>
      <c r="D1222"/>
      <c r="E1222"/>
      <c r="F1222"/>
      <c r="H1222" s="6"/>
      <c r="J1222" s="7"/>
      <c r="K1222" s="8"/>
    </row>
    <row r="1223" spans="1:11" s="2" customFormat="1" x14ac:dyDescent="0.2">
      <c r="A1223"/>
      <c r="B1223"/>
      <c r="C1223"/>
      <c r="D1223"/>
      <c r="E1223"/>
      <c r="F1223"/>
      <c r="H1223" s="6"/>
      <c r="J1223" s="7"/>
      <c r="K1223" s="8"/>
    </row>
    <row r="1224" spans="1:11" s="2" customFormat="1" x14ac:dyDescent="0.2">
      <c r="A1224"/>
      <c r="B1224"/>
      <c r="C1224"/>
      <c r="D1224"/>
      <c r="E1224"/>
      <c r="F1224"/>
      <c r="H1224" s="6"/>
      <c r="J1224" s="7"/>
      <c r="K1224" s="8"/>
    </row>
    <row r="1225" spans="1:11" s="2" customFormat="1" x14ac:dyDescent="0.2">
      <c r="A1225"/>
      <c r="B1225"/>
      <c r="C1225"/>
      <c r="D1225"/>
      <c r="E1225"/>
      <c r="F1225"/>
      <c r="H1225" s="6"/>
      <c r="J1225" s="7"/>
      <c r="K1225" s="8"/>
    </row>
    <row r="1226" spans="1:11" s="2" customFormat="1" x14ac:dyDescent="0.2">
      <c r="A1226"/>
      <c r="B1226"/>
      <c r="C1226"/>
      <c r="D1226"/>
      <c r="E1226"/>
      <c r="F1226"/>
      <c r="H1226" s="6"/>
      <c r="J1226" s="7"/>
      <c r="K1226" s="8"/>
    </row>
    <row r="1227" spans="1:11" s="2" customFormat="1" x14ac:dyDescent="0.2">
      <c r="A1227"/>
      <c r="B1227"/>
      <c r="C1227"/>
      <c r="D1227"/>
      <c r="E1227"/>
      <c r="F1227"/>
      <c r="H1227" s="6"/>
      <c r="J1227" s="7"/>
      <c r="K1227" s="8"/>
    </row>
    <row r="1228" spans="1:11" s="2" customFormat="1" x14ac:dyDescent="0.2">
      <c r="A1228"/>
      <c r="B1228"/>
      <c r="C1228"/>
      <c r="D1228"/>
      <c r="E1228"/>
      <c r="F1228"/>
      <c r="H1228" s="6"/>
      <c r="J1228" s="7"/>
      <c r="K1228" s="8"/>
    </row>
    <row r="1229" spans="1:11" s="2" customFormat="1" x14ac:dyDescent="0.2">
      <c r="A1229"/>
      <c r="B1229"/>
      <c r="C1229"/>
      <c r="D1229"/>
      <c r="E1229"/>
      <c r="F1229"/>
      <c r="H1229" s="6"/>
      <c r="J1229" s="7"/>
      <c r="K1229" s="8"/>
    </row>
    <row r="1230" spans="1:11" s="2" customFormat="1" x14ac:dyDescent="0.2">
      <c r="A1230"/>
      <c r="B1230"/>
      <c r="C1230"/>
      <c r="D1230"/>
      <c r="E1230"/>
      <c r="F1230"/>
      <c r="H1230" s="6"/>
      <c r="J1230" s="7"/>
      <c r="K1230" s="8"/>
    </row>
    <row r="1231" spans="1:11" s="2" customFormat="1" x14ac:dyDescent="0.2">
      <c r="A1231"/>
      <c r="B1231"/>
      <c r="C1231"/>
      <c r="D1231"/>
      <c r="E1231"/>
      <c r="F1231"/>
      <c r="H1231" s="6"/>
      <c r="J1231" s="7"/>
      <c r="K1231" s="8"/>
    </row>
    <row r="1232" spans="1:11" s="2" customFormat="1" x14ac:dyDescent="0.2">
      <c r="A1232"/>
      <c r="B1232"/>
      <c r="C1232"/>
      <c r="D1232"/>
      <c r="E1232"/>
      <c r="F1232"/>
      <c r="H1232" s="6"/>
      <c r="J1232" s="7"/>
      <c r="K1232" s="8"/>
    </row>
    <row r="1233" spans="1:11" s="2" customFormat="1" x14ac:dyDescent="0.2">
      <c r="A1233"/>
      <c r="B1233"/>
      <c r="C1233"/>
      <c r="D1233"/>
      <c r="E1233"/>
      <c r="F1233"/>
      <c r="H1233" s="6"/>
      <c r="J1233" s="7"/>
      <c r="K1233" s="8"/>
    </row>
    <row r="1234" spans="1:11" s="2" customFormat="1" x14ac:dyDescent="0.2">
      <c r="A1234"/>
      <c r="B1234"/>
      <c r="C1234"/>
      <c r="D1234"/>
      <c r="E1234"/>
      <c r="F1234"/>
      <c r="H1234" s="6"/>
      <c r="J1234" s="7"/>
      <c r="K1234" s="8"/>
    </row>
    <row r="1235" spans="1:11" s="2" customFormat="1" x14ac:dyDescent="0.2">
      <c r="A1235"/>
      <c r="B1235"/>
      <c r="C1235"/>
      <c r="D1235"/>
      <c r="E1235"/>
      <c r="F1235"/>
      <c r="H1235" s="6"/>
      <c r="J1235" s="7"/>
      <c r="K1235" s="8"/>
    </row>
    <row r="1236" spans="1:11" s="2" customFormat="1" x14ac:dyDescent="0.2">
      <c r="A1236"/>
      <c r="B1236"/>
      <c r="C1236"/>
      <c r="D1236"/>
      <c r="E1236"/>
      <c r="F1236"/>
      <c r="H1236" s="6"/>
      <c r="J1236" s="7"/>
      <c r="K1236" s="8"/>
    </row>
    <row r="1237" spans="1:11" s="2" customFormat="1" x14ac:dyDescent="0.2">
      <c r="A1237"/>
      <c r="B1237"/>
      <c r="C1237"/>
      <c r="D1237"/>
      <c r="E1237"/>
      <c r="F1237"/>
      <c r="H1237" s="6"/>
      <c r="J1237" s="7"/>
      <c r="K1237" s="8"/>
    </row>
    <row r="1238" spans="1:11" s="2" customFormat="1" x14ac:dyDescent="0.2">
      <c r="A1238"/>
      <c r="B1238"/>
      <c r="C1238"/>
      <c r="D1238"/>
      <c r="E1238"/>
      <c r="F1238"/>
      <c r="H1238" s="6"/>
      <c r="J1238" s="7"/>
      <c r="K1238" s="8"/>
    </row>
    <row r="1239" spans="1:11" s="2" customFormat="1" x14ac:dyDescent="0.2">
      <c r="A1239"/>
      <c r="B1239"/>
      <c r="C1239"/>
      <c r="D1239"/>
      <c r="E1239"/>
      <c r="F1239"/>
      <c r="H1239" s="6"/>
      <c r="J1239" s="7"/>
      <c r="K1239" s="8"/>
    </row>
    <row r="1240" spans="1:11" s="2" customFormat="1" x14ac:dyDescent="0.2">
      <c r="A1240"/>
      <c r="B1240"/>
      <c r="C1240"/>
      <c r="D1240"/>
      <c r="E1240"/>
      <c r="F1240"/>
      <c r="H1240" s="6"/>
      <c r="J1240" s="7"/>
      <c r="K1240" s="8"/>
    </row>
    <row r="1241" spans="1:11" s="2" customFormat="1" x14ac:dyDescent="0.2">
      <c r="A1241"/>
      <c r="B1241"/>
      <c r="C1241"/>
      <c r="D1241"/>
      <c r="E1241"/>
      <c r="F1241"/>
      <c r="H1241" s="6"/>
      <c r="J1241" s="7"/>
      <c r="K1241" s="8"/>
    </row>
    <row r="1242" spans="1:11" s="2" customFormat="1" x14ac:dyDescent="0.2">
      <c r="A1242"/>
      <c r="B1242"/>
      <c r="C1242"/>
      <c r="D1242"/>
      <c r="E1242"/>
      <c r="F1242"/>
      <c r="H1242" s="6"/>
      <c r="J1242" s="7"/>
      <c r="K1242" s="8"/>
    </row>
    <row r="1243" spans="1:11" s="2" customFormat="1" x14ac:dyDescent="0.2">
      <c r="A1243"/>
      <c r="B1243"/>
      <c r="C1243"/>
      <c r="D1243"/>
      <c r="E1243"/>
      <c r="F1243"/>
      <c r="H1243" s="6"/>
      <c r="J1243" s="7"/>
      <c r="K1243" s="8"/>
    </row>
    <row r="1244" spans="1:11" s="2" customFormat="1" x14ac:dyDescent="0.2">
      <c r="A1244"/>
      <c r="B1244"/>
      <c r="C1244"/>
      <c r="D1244"/>
      <c r="E1244"/>
      <c r="F1244"/>
      <c r="H1244" s="6"/>
      <c r="J1244" s="7"/>
      <c r="K1244" s="8"/>
    </row>
    <row r="1245" spans="1:11" s="2" customFormat="1" x14ac:dyDescent="0.2">
      <c r="A1245"/>
      <c r="B1245"/>
      <c r="C1245"/>
      <c r="D1245"/>
      <c r="E1245"/>
      <c r="F1245"/>
      <c r="H1245" s="6"/>
      <c r="J1245" s="7"/>
      <c r="K1245" s="8"/>
    </row>
    <row r="1246" spans="1:11" s="2" customFormat="1" x14ac:dyDescent="0.2">
      <c r="A1246"/>
      <c r="B1246"/>
      <c r="C1246"/>
      <c r="D1246"/>
      <c r="E1246"/>
      <c r="F1246"/>
      <c r="H1246" s="6"/>
      <c r="J1246" s="7"/>
      <c r="K1246" s="8"/>
    </row>
    <row r="1247" spans="1:11" s="2" customFormat="1" x14ac:dyDescent="0.2">
      <c r="A1247"/>
      <c r="B1247"/>
      <c r="C1247"/>
      <c r="D1247"/>
      <c r="E1247"/>
      <c r="F1247"/>
      <c r="H1247" s="6"/>
      <c r="J1247" s="7"/>
      <c r="K1247" s="8"/>
    </row>
    <row r="1248" spans="1:11" s="2" customFormat="1" x14ac:dyDescent="0.2">
      <c r="A1248"/>
      <c r="B1248"/>
      <c r="C1248"/>
      <c r="D1248"/>
      <c r="E1248"/>
      <c r="F1248"/>
      <c r="H1248" s="6"/>
      <c r="J1248" s="7"/>
      <c r="K1248" s="8"/>
    </row>
    <row r="1249" spans="1:11" s="2" customFormat="1" x14ac:dyDescent="0.2">
      <c r="A1249"/>
      <c r="B1249"/>
      <c r="C1249"/>
      <c r="D1249"/>
      <c r="E1249"/>
      <c r="F1249"/>
      <c r="H1249" s="6"/>
      <c r="J1249" s="7"/>
      <c r="K1249" s="8"/>
    </row>
    <row r="1250" spans="1:11" s="2" customFormat="1" x14ac:dyDescent="0.2">
      <c r="A1250"/>
      <c r="B1250"/>
      <c r="C1250"/>
      <c r="D1250"/>
      <c r="E1250"/>
      <c r="F1250"/>
      <c r="H1250" s="6"/>
      <c r="J1250" s="7"/>
      <c r="K1250" s="8"/>
    </row>
    <row r="1251" spans="1:11" s="2" customFormat="1" x14ac:dyDescent="0.2">
      <c r="A1251"/>
      <c r="B1251"/>
      <c r="C1251"/>
      <c r="D1251"/>
      <c r="E1251"/>
      <c r="F1251"/>
      <c r="H1251" s="6"/>
      <c r="J1251" s="7"/>
      <c r="K1251" s="8"/>
    </row>
    <row r="1252" spans="1:11" s="2" customFormat="1" x14ac:dyDescent="0.2">
      <c r="A1252"/>
      <c r="B1252"/>
      <c r="C1252"/>
      <c r="D1252"/>
      <c r="E1252"/>
      <c r="F1252"/>
      <c r="H1252" s="6"/>
      <c r="J1252" s="7"/>
      <c r="K1252" s="8"/>
    </row>
    <row r="1253" spans="1:11" s="2" customFormat="1" x14ac:dyDescent="0.2">
      <c r="A1253"/>
      <c r="B1253"/>
      <c r="C1253"/>
      <c r="D1253"/>
      <c r="E1253"/>
      <c r="F1253"/>
      <c r="H1253" s="6"/>
      <c r="J1253" s="7"/>
      <c r="K1253" s="8"/>
    </row>
    <row r="1254" spans="1:11" s="2" customFormat="1" x14ac:dyDescent="0.2">
      <c r="A1254"/>
      <c r="B1254"/>
      <c r="C1254"/>
      <c r="D1254"/>
      <c r="E1254"/>
      <c r="F1254"/>
      <c r="H1254" s="6"/>
      <c r="J1254" s="7"/>
      <c r="K1254" s="8"/>
    </row>
    <row r="1255" spans="1:11" s="2" customFormat="1" x14ac:dyDescent="0.2">
      <c r="A1255"/>
      <c r="B1255"/>
      <c r="C1255"/>
      <c r="D1255"/>
      <c r="E1255"/>
      <c r="F1255"/>
      <c r="H1255" s="6"/>
      <c r="J1255" s="7"/>
      <c r="K1255" s="8"/>
    </row>
    <row r="1256" spans="1:11" s="2" customFormat="1" x14ac:dyDescent="0.2">
      <c r="A1256"/>
      <c r="B1256"/>
      <c r="C1256"/>
      <c r="D1256"/>
      <c r="E1256"/>
      <c r="F1256"/>
      <c r="H1256" s="6"/>
      <c r="J1256" s="7"/>
      <c r="K1256" s="8"/>
    </row>
    <row r="1257" spans="1:11" s="2" customFormat="1" x14ac:dyDescent="0.2">
      <c r="A1257"/>
      <c r="B1257"/>
      <c r="C1257"/>
      <c r="D1257"/>
      <c r="E1257"/>
      <c r="F1257"/>
      <c r="H1257" s="6"/>
      <c r="J1257" s="7"/>
      <c r="K1257" s="8"/>
    </row>
    <row r="1258" spans="1:11" s="2" customFormat="1" x14ac:dyDescent="0.2">
      <c r="A1258"/>
      <c r="B1258"/>
      <c r="C1258"/>
      <c r="D1258"/>
      <c r="E1258"/>
      <c r="F1258"/>
      <c r="H1258" s="6"/>
      <c r="J1258" s="7"/>
      <c r="K1258" s="8"/>
    </row>
    <row r="1259" spans="1:11" s="2" customFormat="1" x14ac:dyDescent="0.2">
      <c r="A1259"/>
      <c r="B1259"/>
      <c r="C1259"/>
      <c r="D1259"/>
      <c r="E1259"/>
      <c r="F1259"/>
      <c r="H1259" s="6"/>
      <c r="J1259" s="7"/>
      <c r="K1259" s="8"/>
    </row>
    <row r="1260" spans="1:11" s="2" customFormat="1" x14ac:dyDescent="0.2">
      <c r="A1260"/>
      <c r="B1260"/>
      <c r="C1260"/>
      <c r="D1260"/>
      <c r="E1260"/>
      <c r="F1260"/>
      <c r="H1260" s="6"/>
      <c r="J1260" s="7"/>
      <c r="K1260" s="8"/>
    </row>
    <row r="1261" spans="1:11" s="2" customFormat="1" x14ac:dyDescent="0.2">
      <c r="A1261"/>
      <c r="B1261"/>
      <c r="C1261"/>
      <c r="D1261"/>
      <c r="E1261"/>
      <c r="F1261"/>
      <c r="H1261" s="6"/>
      <c r="J1261" s="7"/>
      <c r="K1261" s="8"/>
    </row>
    <row r="1262" spans="1:11" s="2" customFormat="1" x14ac:dyDescent="0.2">
      <c r="A1262"/>
      <c r="B1262"/>
      <c r="C1262"/>
      <c r="D1262"/>
      <c r="E1262"/>
      <c r="F1262"/>
      <c r="H1262" s="6"/>
      <c r="J1262" s="7"/>
      <c r="K1262" s="8"/>
    </row>
    <row r="1263" spans="1:11" s="2" customFormat="1" x14ac:dyDescent="0.2">
      <c r="A1263"/>
      <c r="B1263"/>
      <c r="C1263"/>
      <c r="D1263"/>
      <c r="E1263"/>
      <c r="F1263"/>
      <c r="H1263" s="6"/>
      <c r="J1263" s="7"/>
      <c r="K1263" s="8"/>
    </row>
    <row r="1264" spans="1:11" s="2" customFormat="1" x14ac:dyDescent="0.2">
      <c r="A1264"/>
      <c r="B1264"/>
      <c r="C1264"/>
      <c r="D1264"/>
      <c r="E1264"/>
      <c r="F1264"/>
      <c r="H1264" s="6"/>
      <c r="J1264" s="7"/>
      <c r="K1264" s="8"/>
    </row>
    <row r="1265" spans="1:11" s="2" customFormat="1" x14ac:dyDescent="0.2">
      <c r="A1265"/>
      <c r="B1265"/>
      <c r="C1265"/>
      <c r="D1265"/>
      <c r="E1265"/>
      <c r="F1265"/>
      <c r="H1265" s="6"/>
      <c r="J1265" s="7"/>
      <c r="K1265" s="8"/>
    </row>
    <row r="1266" spans="1:11" s="2" customFormat="1" x14ac:dyDescent="0.2">
      <c r="A1266"/>
      <c r="B1266"/>
      <c r="C1266"/>
      <c r="D1266"/>
      <c r="E1266"/>
      <c r="F1266"/>
      <c r="H1266" s="6"/>
      <c r="J1266" s="7"/>
      <c r="K1266" s="8"/>
    </row>
    <row r="1267" spans="1:11" s="2" customFormat="1" x14ac:dyDescent="0.2">
      <c r="A1267"/>
      <c r="B1267"/>
      <c r="C1267"/>
      <c r="D1267"/>
      <c r="E1267"/>
      <c r="F1267"/>
      <c r="H1267" s="6"/>
      <c r="J1267" s="7"/>
      <c r="K1267" s="8"/>
    </row>
    <row r="1268" spans="1:11" s="2" customFormat="1" x14ac:dyDescent="0.2">
      <c r="A1268"/>
      <c r="B1268"/>
      <c r="C1268"/>
      <c r="D1268"/>
      <c r="E1268"/>
      <c r="F1268"/>
      <c r="H1268" s="6"/>
      <c r="J1268" s="7"/>
      <c r="K1268" s="8"/>
    </row>
    <row r="1269" spans="1:11" s="2" customFormat="1" x14ac:dyDescent="0.2">
      <c r="A1269"/>
      <c r="B1269"/>
      <c r="C1269"/>
      <c r="D1269"/>
      <c r="E1269"/>
      <c r="F1269"/>
      <c r="H1269" s="6"/>
      <c r="J1269" s="7"/>
      <c r="K1269" s="8"/>
    </row>
    <row r="1270" spans="1:11" s="2" customFormat="1" x14ac:dyDescent="0.2">
      <c r="A1270"/>
      <c r="B1270"/>
      <c r="C1270"/>
      <c r="D1270"/>
      <c r="E1270"/>
      <c r="F1270"/>
      <c r="H1270" s="6"/>
      <c r="J1270" s="7"/>
      <c r="K1270" s="8"/>
    </row>
    <row r="1271" spans="1:11" s="2" customFormat="1" x14ac:dyDescent="0.2">
      <c r="A1271"/>
      <c r="B1271"/>
      <c r="C1271"/>
      <c r="D1271"/>
      <c r="E1271"/>
      <c r="F1271"/>
      <c r="H1271" s="6"/>
      <c r="J1271" s="7"/>
      <c r="K1271" s="8"/>
    </row>
    <row r="1272" spans="1:11" s="2" customFormat="1" x14ac:dyDescent="0.2">
      <c r="A1272"/>
      <c r="B1272"/>
      <c r="C1272"/>
      <c r="D1272"/>
      <c r="E1272"/>
      <c r="F1272"/>
      <c r="H1272" s="6"/>
      <c r="J1272" s="7"/>
      <c r="K1272" s="8"/>
    </row>
    <row r="1273" spans="1:11" s="2" customFormat="1" x14ac:dyDescent="0.2">
      <c r="A1273"/>
      <c r="B1273"/>
      <c r="C1273"/>
      <c r="D1273"/>
      <c r="E1273"/>
      <c r="F1273"/>
      <c r="H1273" s="6"/>
      <c r="J1273" s="7"/>
      <c r="K1273" s="8"/>
    </row>
    <row r="1274" spans="1:11" s="2" customFormat="1" x14ac:dyDescent="0.2">
      <c r="A1274"/>
      <c r="B1274"/>
      <c r="C1274"/>
      <c r="D1274"/>
      <c r="E1274"/>
      <c r="F1274"/>
      <c r="H1274" s="6"/>
      <c r="J1274" s="7"/>
      <c r="K1274" s="8"/>
    </row>
    <row r="1275" spans="1:11" s="2" customFormat="1" x14ac:dyDescent="0.2">
      <c r="A1275"/>
      <c r="B1275"/>
      <c r="C1275"/>
      <c r="D1275"/>
      <c r="E1275"/>
      <c r="F1275"/>
      <c r="H1275" s="6"/>
      <c r="J1275" s="7"/>
      <c r="K1275" s="8"/>
    </row>
    <row r="1276" spans="1:11" s="2" customFormat="1" x14ac:dyDescent="0.2">
      <c r="A1276"/>
      <c r="B1276"/>
      <c r="C1276"/>
      <c r="D1276"/>
      <c r="E1276"/>
      <c r="F1276"/>
      <c r="H1276" s="6"/>
      <c r="J1276" s="7"/>
      <c r="K1276" s="8"/>
    </row>
    <row r="1277" spans="1:11" s="2" customFormat="1" x14ac:dyDescent="0.2">
      <c r="A1277"/>
      <c r="B1277"/>
      <c r="C1277"/>
      <c r="D1277"/>
      <c r="E1277"/>
      <c r="F1277"/>
      <c r="H1277" s="6"/>
      <c r="J1277" s="7"/>
      <c r="K1277" s="8"/>
    </row>
    <row r="1278" spans="1:11" s="2" customFormat="1" x14ac:dyDescent="0.2">
      <c r="A1278"/>
      <c r="B1278"/>
      <c r="C1278"/>
      <c r="D1278"/>
      <c r="E1278"/>
      <c r="F1278"/>
      <c r="H1278" s="6"/>
      <c r="J1278" s="7"/>
      <c r="K1278" s="8"/>
    </row>
    <row r="1279" spans="1:11" s="2" customFormat="1" x14ac:dyDescent="0.2">
      <c r="A1279"/>
      <c r="B1279"/>
      <c r="C1279"/>
      <c r="D1279"/>
      <c r="E1279"/>
      <c r="F1279"/>
      <c r="H1279" s="6"/>
      <c r="J1279" s="7"/>
      <c r="K1279" s="8"/>
    </row>
    <row r="1280" spans="1:11" s="2" customFormat="1" x14ac:dyDescent="0.2">
      <c r="A1280"/>
      <c r="B1280"/>
      <c r="C1280"/>
      <c r="D1280"/>
      <c r="E1280"/>
      <c r="F1280"/>
      <c r="H1280" s="6"/>
      <c r="J1280" s="7"/>
      <c r="K1280" s="8"/>
    </row>
    <row r="1281" spans="1:11" s="2" customFormat="1" x14ac:dyDescent="0.2">
      <c r="A1281"/>
      <c r="B1281"/>
      <c r="C1281"/>
      <c r="D1281"/>
      <c r="E1281"/>
      <c r="F1281"/>
      <c r="H1281" s="6"/>
      <c r="J1281" s="7"/>
      <c r="K1281" s="8"/>
    </row>
    <row r="1282" spans="1:11" s="2" customFormat="1" x14ac:dyDescent="0.2">
      <c r="A1282"/>
      <c r="B1282"/>
      <c r="C1282"/>
      <c r="D1282"/>
      <c r="E1282"/>
      <c r="F1282"/>
      <c r="H1282" s="6"/>
      <c r="J1282" s="7"/>
      <c r="K1282" s="8"/>
    </row>
    <row r="1283" spans="1:11" s="2" customFormat="1" x14ac:dyDescent="0.2">
      <c r="A1283"/>
      <c r="B1283"/>
      <c r="C1283"/>
      <c r="D1283"/>
      <c r="E1283"/>
      <c r="F1283"/>
      <c r="H1283" s="6"/>
      <c r="J1283" s="7"/>
      <c r="K1283" s="8"/>
    </row>
    <row r="1284" spans="1:11" s="2" customFormat="1" x14ac:dyDescent="0.2">
      <c r="A1284"/>
      <c r="B1284"/>
      <c r="C1284"/>
      <c r="D1284"/>
      <c r="E1284"/>
      <c r="F1284"/>
      <c r="H1284" s="6"/>
      <c r="J1284" s="7"/>
      <c r="K1284" s="8"/>
    </row>
    <row r="1285" spans="1:11" s="2" customFormat="1" x14ac:dyDescent="0.2">
      <c r="A1285"/>
      <c r="B1285"/>
      <c r="C1285"/>
      <c r="D1285"/>
      <c r="E1285"/>
      <c r="F1285"/>
      <c r="H1285" s="6"/>
      <c r="J1285" s="7"/>
      <c r="K1285" s="8"/>
    </row>
    <row r="1286" spans="1:11" s="2" customFormat="1" x14ac:dyDescent="0.2">
      <c r="A1286"/>
      <c r="B1286"/>
      <c r="C1286"/>
      <c r="D1286"/>
      <c r="E1286"/>
      <c r="F1286"/>
      <c r="H1286" s="6"/>
      <c r="J1286" s="7"/>
      <c r="K1286" s="8"/>
    </row>
    <row r="1287" spans="1:11" s="2" customFormat="1" x14ac:dyDescent="0.2">
      <c r="A1287"/>
      <c r="B1287"/>
      <c r="C1287"/>
      <c r="D1287"/>
      <c r="E1287"/>
      <c r="F1287"/>
      <c r="H1287" s="6"/>
      <c r="J1287" s="7"/>
      <c r="K1287" s="8"/>
    </row>
    <row r="1288" spans="1:11" s="2" customFormat="1" x14ac:dyDescent="0.2">
      <c r="A1288"/>
      <c r="B1288"/>
      <c r="C1288"/>
      <c r="D1288"/>
      <c r="E1288"/>
      <c r="F1288"/>
      <c r="H1288" s="6"/>
      <c r="J1288" s="7"/>
      <c r="K1288" s="8"/>
    </row>
    <row r="1289" spans="1:11" s="2" customFormat="1" x14ac:dyDescent="0.2">
      <c r="A1289"/>
      <c r="B1289"/>
      <c r="C1289"/>
      <c r="D1289"/>
      <c r="E1289"/>
      <c r="F1289"/>
      <c r="H1289" s="6"/>
      <c r="J1289" s="7"/>
      <c r="K1289" s="8"/>
    </row>
    <row r="1290" spans="1:11" s="2" customFormat="1" x14ac:dyDescent="0.2">
      <c r="A1290"/>
      <c r="B1290"/>
      <c r="C1290"/>
      <c r="D1290"/>
      <c r="E1290"/>
      <c r="F1290"/>
      <c r="H1290" s="6"/>
      <c r="J1290" s="7"/>
      <c r="K1290" s="8"/>
    </row>
    <row r="1291" spans="1:11" s="2" customFormat="1" x14ac:dyDescent="0.2">
      <c r="A1291"/>
      <c r="B1291"/>
      <c r="C1291"/>
      <c r="D1291"/>
      <c r="E1291"/>
      <c r="F1291"/>
      <c r="H1291" s="6"/>
      <c r="J1291" s="7"/>
      <c r="K1291" s="8"/>
    </row>
    <row r="1292" spans="1:11" s="2" customFormat="1" x14ac:dyDescent="0.2">
      <c r="A1292"/>
      <c r="B1292"/>
      <c r="C1292"/>
      <c r="D1292"/>
      <c r="E1292"/>
      <c r="F1292"/>
      <c r="H1292" s="6"/>
      <c r="J1292" s="7"/>
      <c r="K1292" s="8"/>
    </row>
    <row r="1293" spans="1:11" s="2" customFormat="1" x14ac:dyDescent="0.2">
      <c r="A1293"/>
      <c r="B1293"/>
      <c r="C1293"/>
      <c r="D1293"/>
      <c r="E1293"/>
      <c r="F1293"/>
      <c r="H1293" s="6"/>
      <c r="J1293" s="7"/>
      <c r="K1293" s="8"/>
    </row>
    <row r="1294" spans="1:11" s="2" customFormat="1" x14ac:dyDescent="0.2">
      <c r="A1294"/>
      <c r="B1294"/>
      <c r="C1294"/>
      <c r="D1294"/>
      <c r="E1294"/>
      <c r="F1294"/>
      <c r="H1294" s="6"/>
      <c r="J1294" s="7"/>
      <c r="K1294" s="8"/>
    </row>
    <row r="1295" spans="1:11" s="2" customFormat="1" x14ac:dyDescent="0.2">
      <c r="A1295"/>
      <c r="B1295"/>
      <c r="C1295"/>
      <c r="D1295"/>
      <c r="E1295"/>
      <c r="F1295"/>
      <c r="H1295" s="6"/>
      <c r="J1295" s="7"/>
      <c r="K1295" s="8"/>
    </row>
    <row r="1296" spans="1:11" s="2" customFormat="1" x14ac:dyDescent="0.2">
      <c r="A1296"/>
      <c r="B1296"/>
      <c r="C1296"/>
      <c r="D1296"/>
      <c r="E1296"/>
      <c r="F1296"/>
      <c r="H1296" s="6"/>
      <c r="J1296" s="7"/>
      <c r="K1296" s="8"/>
    </row>
    <row r="1297" spans="1:11" s="2" customFormat="1" x14ac:dyDescent="0.2">
      <c r="A1297"/>
      <c r="B1297"/>
      <c r="C1297"/>
      <c r="D1297"/>
      <c r="E1297"/>
      <c r="F1297"/>
      <c r="H1297" s="6"/>
      <c r="J1297" s="7"/>
      <c r="K1297" s="8"/>
    </row>
    <row r="1298" spans="1:11" s="2" customFormat="1" x14ac:dyDescent="0.2">
      <c r="A1298"/>
      <c r="B1298"/>
      <c r="C1298"/>
      <c r="D1298"/>
      <c r="E1298"/>
      <c r="F1298"/>
      <c r="H1298" s="6"/>
      <c r="J1298" s="7"/>
      <c r="K1298" s="8"/>
    </row>
    <row r="1299" spans="1:11" s="2" customFormat="1" x14ac:dyDescent="0.2">
      <c r="A1299"/>
      <c r="B1299"/>
      <c r="C1299"/>
      <c r="D1299"/>
      <c r="E1299"/>
      <c r="F1299"/>
      <c r="H1299" s="6"/>
      <c r="J1299" s="7"/>
      <c r="K1299" s="8"/>
    </row>
    <row r="1300" spans="1:11" s="2" customFormat="1" x14ac:dyDescent="0.2">
      <c r="A1300"/>
      <c r="B1300"/>
      <c r="C1300"/>
      <c r="D1300"/>
      <c r="E1300"/>
      <c r="F1300"/>
      <c r="H1300" s="6"/>
      <c r="J1300" s="7"/>
      <c r="K1300" s="8"/>
    </row>
    <row r="1301" spans="1:11" s="2" customFormat="1" x14ac:dyDescent="0.2">
      <c r="A1301"/>
      <c r="B1301"/>
      <c r="C1301"/>
      <c r="D1301"/>
      <c r="E1301"/>
      <c r="F1301"/>
      <c r="H1301" s="6"/>
      <c r="J1301" s="7"/>
      <c r="K1301" s="8"/>
    </row>
    <row r="1302" spans="1:11" s="2" customFormat="1" x14ac:dyDescent="0.2">
      <c r="A1302"/>
      <c r="B1302"/>
      <c r="C1302"/>
      <c r="D1302"/>
      <c r="E1302"/>
      <c r="F1302"/>
      <c r="H1302" s="6"/>
      <c r="J1302" s="7"/>
      <c r="K1302" s="8"/>
    </row>
    <row r="1303" spans="1:11" s="2" customFormat="1" x14ac:dyDescent="0.2">
      <c r="A1303"/>
      <c r="B1303"/>
      <c r="C1303"/>
      <c r="D1303"/>
      <c r="E1303"/>
      <c r="F1303"/>
      <c r="H1303" s="6"/>
      <c r="J1303" s="7"/>
      <c r="K1303" s="8"/>
    </row>
    <row r="1304" spans="1:11" s="2" customFormat="1" x14ac:dyDescent="0.2">
      <c r="A1304"/>
      <c r="B1304"/>
      <c r="C1304"/>
      <c r="D1304"/>
      <c r="E1304"/>
      <c r="F1304"/>
      <c r="H1304" s="6"/>
      <c r="J1304" s="7"/>
      <c r="K1304" s="8"/>
    </row>
    <row r="1305" spans="1:11" s="2" customFormat="1" x14ac:dyDescent="0.2">
      <c r="A1305"/>
      <c r="B1305"/>
      <c r="C1305"/>
      <c r="D1305"/>
      <c r="E1305"/>
      <c r="F1305"/>
      <c r="H1305" s="6"/>
      <c r="J1305" s="7"/>
      <c r="K1305" s="8"/>
    </row>
    <row r="1306" spans="1:11" s="2" customFormat="1" x14ac:dyDescent="0.2">
      <c r="A1306"/>
      <c r="B1306"/>
      <c r="C1306"/>
      <c r="D1306"/>
      <c r="E1306"/>
      <c r="F1306"/>
      <c r="H1306" s="6"/>
      <c r="J1306" s="7"/>
      <c r="K1306" s="8"/>
    </row>
    <row r="1307" spans="1:11" s="2" customFormat="1" x14ac:dyDescent="0.2">
      <c r="A1307"/>
      <c r="B1307"/>
      <c r="C1307"/>
      <c r="D1307"/>
      <c r="E1307"/>
      <c r="F1307"/>
      <c r="H1307" s="6"/>
      <c r="J1307" s="7"/>
      <c r="K1307" s="8"/>
    </row>
    <row r="1308" spans="1:11" s="2" customFormat="1" x14ac:dyDescent="0.2">
      <c r="A1308"/>
      <c r="B1308"/>
      <c r="C1308"/>
      <c r="D1308"/>
      <c r="E1308"/>
      <c r="F1308"/>
      <c r="H1308" s="6"/>
      <c r="J1308" s="7"/>
      <c r="K1308" s="8"/>
    </row>
    <row r="1309" spans="1:11" s="2" customFormat="1" x14ac:dyDescent="0.2">
      <c r="A1309"/>
      <c r="B1309"/>
      <c r="C1309"/>
      <c r="D1309"/>
      <c r="E1309"/>
      <c r="F1309"/>
      <c r="H1309" s="6"/>
      <c r="J1309" s="7"/>
      <c r="K1309" s="8"/>
    </row>
    <row r="1310" spans="1:11" s="2" customFormat="1" x14ac:dyDescent="0.2">
      <c r="A1310"/>
      <c r="B1310"/>
      <c r="C1310"/>
      <c r="D1310"/>
      <c r="E1310"/>
      <c r="F1310"/>
      <c r="H1310" s="6"/>
      <c r="J1310" s="7"/>
      <c r="K1310" s="8"/>
    </row>
    <row r="1311" spans="1:11" s="2" customFormat="1" x14ac:dyDescent="0.2">
      <c r="A1311"/>
      <c r="B1311"/>
      <c r="C1311"/>
      <c r="D1311"/>
      <c r="E1311"/>
      <c r="F1311"/>
      <c r="H1311" s="6"/>
      <c r="J1311" s="7"/>
      <c r="K1311" s="8"/>
    </row>
    <row r="1312" spans="1:11" s="2" customFormat="1" x14ac:dyDescent="0.2">
      <c r="A1312"/>
      <c r="B1312"/>
      <c r="C1312"/>
      <c r="D1312"/>
      <c r="E1312"/>
      <c r="F1312"/>
      <c r="H1312" s="6"/>
      <c r="J1312" s="7"/>
      <c r="K1312" s="8"/>
    </row>
    <row r="1313" spans="1:11" s="2" customFormat="1" x14ac:dyDescent="0.2">
      <c r="A1313"/>
      <c r="B1313"/>
      <c r="C1313"/>
      <c r="D1313"/>
      <c r="E1313"/>
      <c r="F1313"/>
      <c r="H1313" s="6"/>
      <c r="J1313" s="7"/>
      <c r="K1313" s="8"/>
    </row>
    <row r="1314" spans="1:11" s="2" customFormat="1" x14ac:dyDescent="0.2">
      <c r="A1314"/>
      <c r="B1314"/>
      <c r="C1314"/>
      <c r="D1314"/>
      <c r="E1314"/>
      <c r="F1314"/>
      <c r="H1314" s="6"/>
      <c r="J1314" s="7"/>
      <c r="K1314" s="8"/>
    </row>
    <row r="1315" spans="1:11" s="2" customFormat="1" x14ac:dyDescent="0.2">
      <c r="A1315"/>
      <c r="B1315"/>
      <c r="C1315"/>
      <c r="D1315"/>
      <c r="E1315"/>
      <c r="F1315"/>
      <c r="H1315" s="6"/>
      <c r="J1315" s="7"/>
      <c r="K1315" s="8"/>
    </row>
    <row r="1316" spans="1:11" s="2" customFormat="1" x14ac:dyDescent="0.2">
      <c r="A1316"/>
      <c r="B1316"/>
      <c r="C1316"/>
      <c r="D1316"/>
      <c r="E1316"/>
      <c r="F1316"/>
      <c r="H1316" s="6"/>
      <c r="J1316" s="7"/>
      <c r="K1316" s="8"/>
    </row>
    <row r="1317" spans="1:11" s="2" customFormat="1" x14ac:dyDescent="0.2">
      <c r="A1317"/>
      <c r="B1317"/>
      <c r="C1317"/>
      <c r="D1317"/>
      <c r="E1317"/>
      <c r="F1317"/>
      <c r="H1317" s="6"/>
      <c r="J1317" s="7"/>
      <c r="K1317" s="8"/>
    </row>
    <row r="1318" spans="1:11" s="2" customFormat="1" x14ac:dyDescent="0.2">
      <c r="A1318"/>
      <c r="B1318"/>
      <c r="C1318"/>
      <c r="D1318"/>
      <c r="E1318"/>
      <c r="F1318"/>
      <c r="H1318" s="6"/>
      <c r="J1318" s="7"/>
      <c r="K1318" s="8"/>
    </row>
    <row r="1319" spans="1:11" s="2" customFormat="1" x14ac:dyDescent="0.2">
      <c r="A1319"/>
      <c r="B1319"/>
      <c r="C1319"/>
      <c r="D1319"/>
      <c r="E1319"/>
      <c r="F1319"/>
      <c r="H1319" s="6"/>
      <c r="J1319" s="7"/>
      <c r="K1319" s="8"/>
    </row>
    <row r="1320" spans="1:11" s="2" customFormat="1" x14ac:dyDescent="0.2">
      <c r="A1320"/>
      <c r="B1320"/>
      <c r="C1320"/>
      <c r="D1320"/>
      <c r="E1320"/>
      <c r="F1320"/>
      <c r="H1320" s="6"/>
      <c r="J1320" s="7"/>
      <c r="K1320" s="8"/>
    </row>
    <row r="1321" spans="1:11" s="2" customFormat="1" x14ac:dyDescent="0.2">
      <c r="A1321"/>
      <c r="B1321"/>
      <c r="C1321"/>
      <c r="D1321"/>
      <c r="E1321"/>
      <c r="F1321"/>
      <c r="H1321" s="6"/>
      <c r="J1321" s="7"/>
      <c r="K1321" s="8"/>
    </row>
    <row r="1322" spans="1:11" s="2" customFormat="1" x14ac:dyDescent="0.2">
      <c r="A1322"/>
      <c r="B1322"/>
      <c r="C1322"/>
      <c r="D1322"/>
      <c r="E1322"/>
      <c r="F1322"/>
      <c r="H1322" s="6"/>
      <c r="J1322" s="7"/>
      <c r="K1322" s="8"/>
    </row>
    <row r="1323" spans="1:11" s="2" customFormat="1" x14ac:dyDescent="0.2">
      <c r="A1323"/>
      <c r="B1323"/>
      <c r="C1323"/>
      <c r="D1323"/>
      <c r="E1323"/>
      <c r="F1323"/>
      <c r="H1323" s="6"/>
      <c r="J1323" s="7"/>
      <c r="K1323" s="8"/>
    </row>
    <row r="1324" spans="1:11" s="2" customFormat="1" x14ac:dyDescent="0.2">
      <c r="A1324"/>
      <c r="B1324"/>
      <c r="C1324"/>
      <c r="D1324"/>
      <c r="E1324"/>
      <c r="F1324"/>
      <c r="H1324" s="6"/>
      <c r="J1324" s="7"/>
      <c r="K1324" s="8"/>
    </row>
    <row r="1325" spans="1:11" s="2" customFormat="1" x14ac:dyDescent="0.2">
      <c r="A1325"/>
      <c r="B1325"/>
      <c r="C1325"/>
      <c r="D1325"/>
      <c r="E1325"/>
      <c r="F1325"/>
      <c r="H1325" s="6"/>
      <c r="J1325" s="7"/>
      <c r="K1325" s="8"/>
    </row>
    <row r="1326" spans="1:11" s="2" customFormat="1" x14ac:dyDescent="0.2">
      <c r="A1326"/>
      <c r="B1326"/>
      <c r="C1326"/>
      <c r="D1326"/>
      <c r="E1326"/>
      <c r="F1326"/>
      <c r="H1326" s="6"/>
      <c r="J1326" s="7"/>
      <c r="K1326" s="8"/>
    </row>
    <row r="1327" spans="1:11" s="2" customFormat="1" x14ac:dyDescent="0.2">
      <c r="A1327"/>
      <c r="B1327"/>
      <c r="C1327"/>
      <c r="D1327"/>
      <c r="E1327"/>
      <c r="F1327"/>
      <c r="H1327" s="6"/>
      <c r="J1327" s="7"/>
      <c r="K1327" s="8"/>
    </row>
    <row r="1328" spans="1:11" s="2" customFormat="1" x14ac:dyDescent="0.2">
      <c r="A1328"/>
      <c r="B1328"/>
      <c r="C1328"/>
      <c r="D1328"/>
      <c r="E1328"/>
      <c r="F1328"/>
      <c r="H1328" s="6"/>
      <c r="J1328" s="7"/>
      <c r="K1328" s="8"/>
    </row>
    <row r="1329" spans="1:11" s="2" customFormat="1" x14ac:dyDescent="0.2">
      <c r="A1329"/>
      <c r="B1329"/>
      <c r="C1329"/>
      <c r="D1329"/>
      <c r="E1329"/>
      <c r="F1329"/>
      <c r="H1329" s="6"/>
      <c r="J1329" s="7"/>
      <c r="K1329" s="8"/>
    </row>
    <row r="1330" spans="1:11" s="2" customFormat="1" x14ac:dyDescent="0.2">
      <c r="A1330"/>
      <c r="B1330"/>
      <c r="C1330"/>
      <c r="D1330"/>
      <c r="E1330"/>
      <c r="F1330"/>
      <c r="H1330" s="6"/>
      <c r="J1330" s="7"/>
      <c r="K1330" s="8"/>
    </row>
    <row r="1331" spans="1:11" s="2" customFormat="1" x14ac:dyDescent="0.2">
      <c r="A1331"/>
      <c r="B1331"/>
      <c r="C1331"/>
      <c r="D1331"/>
      <c r="E1331"/>
      <c r="F1331"/>
      <c r="H1331" s="6"/>
      <c r="J1331" s="7"/>
      <c r="K1331" s="8"/>
    </row>
    <row r="1332" spans="1:11" s="2" customFormat="1" x14ac:dyDescent="0.2">
      <c r="A1332"/>
      <c r="B1332"/>
      <c r="C1332"/>
      <c r="D1332"/>
      <c r="E1332"/>
      <c r="F1332"/>
      <c r="H1332" s="6"/>
      <c r="J1332" s="7"/>
      <c r="K1332" s="8"/>
    </row>
    <row r="1333" spans="1:11" s="2" customFormat="1" x14ac:dyDescent="0.2">
      <c r="A1333"/>
      <c r="B1333"/>
      <c r="C1333"/>
      <c r="D1333"/>
      <c r="E1333"/>
      <c r="F1333"/>
      <c r="H1333" s="6"/>
      <c r="J1333" s="7"/>
      <c r="K1333" s="8"/>
    </row>
    <row r="1334" spans="1:11" s="2" customFormat="1" x14ac:dyDescent="0.2">
      <c r="A1334"/>
      <c r="B1334"/>
      <c r="C1334"/>
      <c r="D1334"/>
      <c r="E1334"/>
      <c r="F1334"/>
      <c r="H1334" s="6"/>
      <c r="J1334" s="7"/>
      <c r="K1334" s="8"/>
    </row>
    <row r="1335" spans="1:11" s="2" customFormat="1" x14ac:dyDescent="0.2">
      <c r="A1335"/>
      <c r="B1335"/>
      <c r="C1335"/>
      <c r="D1335"/>
      <c r="E1335"/>
      <c r="F1335"/>
      <c r="H1335" s="6"/>
      <c r="J1335" s="7"/>
      <c r="K1335" s="8"/>
    </row>
    <row r="1336" spans="1:11" s="2" customFormat="1" x14ac:dyDescent="0.2">
      <c r="A1336"/>
      <c r="B1336"/>
      <c r="C1336"/>
      <c r="D1336"/>
      <c r="E1336"/>
      <c r="F1336"/>
      <c r="H1336" s="6"/>
      <c r="J1336" s="7"/>
      <c r="K1336" s="8"/>
    </row>
    <row r="1337" spans="1:11" s="2" customFormat="1" x14ac:dyDescent="0.2">
      <c r="A1337"/>
      <c r="B1337"/>
      <c r="C1337"/>
      <c r="D1337"/>
      <c r="E1337"/>
      <c r="F1337"/>
      <c r="H1337" s="6"/>
      <c r="J1337" s="7"/>
      <c r="K1337" s="8"/>
    </row>
    <row r="1338" spans="1:11" s="2" customFormat="1" x14ac:dyDescent="0.2">
      <c r="A1338"/>
      <c r="B1338"/>
      <c r="C1338"/>
      <c r="D1338"/>
      <c r="E1338"/>
      <c r="F1338"/>
      <c r="H1338" s="6"/>
      <c r="J1338" s="7"/>
      <c r="K1338" s="8"/>
    </row>
    <row r="1339" spans="1:11" s="2" customFormat="1" x14ac:dyDescent="0.2">
      <c r="A1339"/>
      <c r="B1339"/>
      <c r="C1339"/>
      <c r="D1339"/>
      <c r="E1339"/>
      <c r="F1339"/>
      <c r="H1339" s="6"/>
      <c r="J1339" s="7"/>
      <c r="K1339" s="8"/>
    </row>
    <row r="1340" spans="1:11" s="2" customFormat="1" x14ac:dyDescent="0.2">
      <c r="A1340"/>
      <c r="B1340"/>
      <c r="C1340"/>
      <c r="D1340"/>
      <c r="E1340"/>
      <c r="F1340"/>
      <c r="H1340" s="6"/>
      <c r="J1340" s="7"/>
      <c r="K1340" s="8"/>
    </row>
    <row r="1341" spans="1:11" s="2" customFormat="1" x14ac:dyDescent="0.2">
      <c r="A1341"/>
      <c r="B1341"/>
      <c r="C1341"/>
      <c r="D1341"/>
      <c r="E1341"/>
      <c r="F1341"/>
      <c r="H1341" s="6"/>
      <c r="J1341" s="7"/>
      <c r="K1341" s="8"/>
    </row>
    <row r="1342" spans="1:11" s="2" customFormat="1" x14ac:dyDescent="0.2">
      <c r="A1342"/>
      <c r="B1342"/>
      <c r="C1342"/>
      <c r="D1342"/>
      <c r="E1342"/>
      <c r="F1342"/>
      <c r="H1342" s="6"/>
      <c r="J1342" s="7"/>
      <c r="K1342" s="8"/>
    </row>
    <row r="1343" spans="1:11" s="2" customFormat="1" x14ac:dyDescent="0.2">
      <c r="A1343"/>
      <c r="B1343"/>
      <c r="C1343"/>
      <c r="D1343"/>
      <c r="E1343"/>
      <c r="F1343"/>
      <c r="H1343" s="6"/>
      <c r="J1343" s="7"/>
      <c r="K1343" s="8"/>
    </row>
    <row r="1344" spans="1:11" s="2" customFormat="1" x14ac:dyDescent="0.2">
      <c r="A1344"/>
      <c r="B1344"/>
      <c r="C1344"/>
      <c r="D1344"/>
      <c r="E1344"/>
      <c r="F1344"/>
      <c r="H1344" s="6"/>
      <c r="J1344" s="7"/>
      <c r="K1344" s="8"/>
    </row>
    <row r="1351" spans="1:11" s="2" customFormat="1" x14ac:dyDescent="0.2">
      <c r="A1351"/>
      <c r="B1351"/>
      <c r="C1351"/>
      <c r="D1351"/>
      <c r="E1351"/>
      <c r="F1351"/>
      <c r="H1351" s="6"/>
      <c r="J1351" s="7"/>
      <c r="K1351" s="8"/>
    </row>
    <row r="1352" spans="1:11" s="2" customFormat="1" x14ac:dyDescent="0.2">
      <c r="A1352"/>
      <c r="B1352"/>
      <c r="C1352"/>
      <c r="D1352"/>
      <c r="E1352"/>
      <c r="F1352"/>
      <c r="H1352" s="6"/>
      <c r="J1352" s="7"/>
      <c r="K1352" s="8"/>
    </row>
    <row r="1353" spans="1:11" s="2" customFormat="1" x14ac:dyDescent="0.2">
      <c r="A1353"/>
      <c r="B1353"/>
      <c r="C1353"/>
      <c r="D1353"/>
      <c r="E1353"/>
      <c r="F1353"/>
      <c r="H1353" s="6"/>
      <c r="J1353" s="7"/>
      <c r="K1353" s="8"/>
    </row>
    <row r="1354" spans="1:11" s="2" customFormat="1" x14ac:dyDescent="0.2">
      <c r="A1354"/>
      <c r="B1354"/>
      <c r="C1354"/>
      <c r="D1354"/>
      <c r="E1354"/>
      <c r="F1354"/>
      <c r="H1354" s="6"/>
      <c r="J1354" s="7"/>
      <c r="K1354" s="8"/>
    </row>
    <row r="1355" spans="1:11" s="2" customFormat="1" x14ac:dyDescent="0.2">
      <c r="A1355"/>
      <c r="B1355"/>
      <c r="C1355"/>
      <c r="D1355"/>
      <c r="E1355"/>
      <c r="F1355"/>
      <c r="H1355" s="6"/>
      <c r="J1355" s="7"/>
      <c r="K1355" s="8"/>
    </row>
    <row r="1356" spans="1:11" s="2" customFormat="1" x14ac:dyDescent="0.2">
      <c r="A1356"/>
      <c r="B1356"/>
      <c r="C1356"/>
      <c r="D1356"/>
      <c r="E1356"/>
      <c r="F1356"/>
      <c r="H1356" s="6"/>
      <c r="J1356" s="7"/>
      <c r="K1356" s="8"/>
    </row>
    <row r="1357" spans="1:11" s="2" customFormat="1" x14ac:dyDescent="0.2">
      <c r="A1357"/>
      <c r="B1357"/>
      <c r="C1357"/>
      <c r="D1357"/>
      <c r="E1357"/>
      <c r="F1357"/>
      <c r="H1357" s="6"/>
      <c r="J1357" s="7"/>
      <c r="K1357" s="8"/>
    </row>
    <row r="1358" spans="1:11" s="2" customFormat="1" x14ac:dyDescent="0.2">
      <c r="A1358"/>
      <c r="B1358"/>
      <c r="C1358"/>
      <c r="D1358"/>
      <c r="E1358"/>
      <c r="F1358"/>
      <c r="H1358" s="6"/>
      <c r="J1358" s="7"/>
      <c r="K1358" s="8"/>
    </row>
    <row r="1359" spans="1:11" s="2" customFormat="1" x14ac:dyDescent="0.2">
      <c r="A1359"/>
      <c r="B1359"/>
      <c r="C1359"/>
      <c r="D1359"/>
      <c r="E1359"/>
      <c r="F1359"/>
      <c r="H1359" s="6"/>
      <c r="J1359" s="7"/>
      <c r="K1359" s="8"/>
    </row>
    <row r="1360" spans="1:11" s="2" customFormat="1" x14ac:dyDescent="0.2">
      <c r="A1360"/>
      <c r="B1360"/>
      <c r="C1360"/>
      <c r="D1360"/>
      <c r="E1360"/>
      <c r="F1360"/>
      <c r="H1360" s="6"/>
      <c r="J1360" s="7"/>
      <c r="K1360" s="8"/>
    </row>
    <row r="1361" spans="1:11" s="2" customFormat="1" x14ac:dyDescent="0.2">
      <c r="A1361"/>
      <c r="B1361"/>
      <c r="C1361"/>
      <c r="D1361"/>
      <c r="E1361"/>
      <c r="F1361"/>
      <c r="H1361" s="6"/>
      <c r="J1361" s="7"/>
      <c r="K1361" s="8"/>
    </row>
    <row r="1362" spans="1:11" s="2" customFormat="1" x14ac:dyDescent="0.2">
      <c r="A1362"/>
      <c r="B1362"/>
      <c r="C1362"/>
      <c r="D1362"/>
      <c r="E1362"/>
      <c r="F1362"/>
      <c r="H1362" s="6"/>
      <c r="J1362" s="7"/>
      <c r="K1362" s="8"/>
    </row>
    <row r="1363" spans="1:11" s="2" customFormat="1" x14ac:dyDescent="0.2">
      <c r="A1363"/>
      <c r="B1363"/>
      <c r="C1363"/>
      <c r="D1363"/>
      <c r="E1363"/>
      <c r="F1363"/>
      <c r="H1363" s="6"/>
      <c r="J1363" s="7"/>
      <c r="K1363" s="8"/>
    </row>
    <row r="1364" spans="1:11" s="2" customFormat="1" x14ac:dyDescent="0.2">
      <c r="A1364"/>
      <c r="B1364"/>
      <c r="C1364"/>
      <c r="D1364"/>
      <c r="E1364"/>
      <c r="F1364"/>
      <c r="H1364" s="6"/>
      <c r="J1364" s="7"/>
      <c r="K1364" s="8"/>
    </row>
    <row r="1365" spans="1:11" s="2" customFormat="1" x14ac:dyDescent="0.2">
      <c r="A1365"/>
      <c r="B1365"/>
      <c r="C1365"/>
      <c r="D1365"/>
      <c r="E1365"/>
      <c r="F1365"/>
      <c r="H1365" s="6"/>
      <c r="J1365" s="7"/>
      <c r="K1365" s="8"/>
    </row>
    <row r="1366" spans="1:11" s="2" customFormat="1" x14ac:dyDescent="0.2">
      <c r="A1366"/>
      <c r="B1366"/>
      <c r="C1366"/>
      <c r="D1366"/>
      <c r="E1366"/>
      <c r="F1366"/>
      <c r="H1366" s="6"/>
      <c r="J1366" s="7"/>
      <c r="K1366" s="8"/>
    </row>
    <row r="1367" spans="1:11" s="2" customFormat="1" x14ac:dyDescent="0.2">
      <c r="A1367"/>
      <c r="B1367"/>
      <c r="C1367"/>
      <c r="D1367"/>
      <c r="E1367"/>
      <c r="F1367"/>
      <c r="H1367" s="6"/>
      <c r="J1367" s="7"/>
      <c r="K1367" s="8"/>
    </row>
    <row r="1368" spans="1:11" s="2" customFormat="1" x14ac:dyDescent="0.2">
      <c r="A1368"/>
      <c r="B1368"/>
      <c r="C1368"/>
      <c r="D1368"/>
      <c r="E1368"/>
      <c r="F1368"/>
      <c r="H1368" s="6"/>
      <c r="J1368" s="7"/>
      <c r="K1368" s="8"/>
    </row>
    <row r="1369" spans="1:11" s="2" customFormat="1" x14ac:dyDescent="0.2">
      <c r="A1369"/>
      <c r="B1369"/>
      <c r="C1369"/>
      <c r="D1369"/>
      <c r="E1369"/>
      <c r="F1369"/>
      <c r="H1369" s="6"/>
      <c r="J1369" s="7"/>
      <c r="K1369" s="8"/>
    </row>
    <row r="1370" spans="1:11" s="2" customFormat="1" x14ac:dyDescent="0.2">
      <c r="A1370"/>
      <c r="B1370"/>
      <c r="C1370"/>
      <c r="D1370"/>
      <c r="E1370"/>
      <c r="F1370"/>
      <c r="H1370" s="6"/>
      <c r="J1370" s="7"/>
      <c r="K1370" s="8"/>
    </row>
    <row r="1371" spans="1:11" s="2" customFormat="1" x14ac:dyDescent="0.2">
      <c r="A1371"/>
      <c r="B1371"/>
      <c r="C1371"/>
      <c r="D1371"/>
      <c r="E1371"/>
      <c r="F1371"/>
      <c r="H1371" s="6"/>
      <c r="J1371" s="7"/>
      <c r="K1371" s="8"/>
    </row>
    <row r="1372" spans="1:11" s="2" customFormat="1" x14ac:dyDescent="0.2">
      <c r="A1372"/>
      <c r="B1372"/>
      <c r="C1372"/>
      <c r="D1372"/>
      <c r="E1372"/>
      <c r="F1372"/>
      <c r="H1372" s="6"/>
      <c r="J1372" s="7"/>
      <c r="K1372" s="8"/>
    </row>
    <row r="1373" spans="1:11" s="2" customFormat="1" x14ac:dyDescent="0.2">
      <c r="A1373"/>
      <c r="B1373"/>
      <c r="C1373"/>
      <c r="D1373"/>
      <c r="E1373"/>
      <c r="F1373"/>
      <c r="H1373" s="6"/>
      <c r="J1373" s="7"/>
      <c r="K1373" s="8"/>
    </row>
    <row r="1374" spans="1:11" s="2" customFormat="1" x14ac:dyDescent="0.2">
      <c r="A1374"/>
      <c r="B1374"/>
      <c r="C1374"/>
      <c r="D1374"/>
      <c r="E1374"/>
      <c r="F1374"/>
      <c r="H1374" s="6"/>
      <c r="J1374" s="7"/>
      <c r="K1374" s="8"/>
    </row>
    <row r="1375" spans="1:11" s="2" customFormat="1" x14ac:dyDescent="0.2">
      <c r="A1375"/>
      <c r="B1375"/>
      <c r="C1375"/>
      <c r="D1375"/>
      <c r="E1375"/>
      <c r="F1375"/>
      <c r="H1375" s="6"/>
      <c r="J1375" s="7"/>
      <c r="K1375" s="8"/>
    </row>
    <row r="1376" spans="1:11" s="2" customFormat="1" x14ac:dyDescent="0.2">
      <c r="A1376"/>
      <c r="B1376"/>
      <c r="C1376"/>
      <c r="D1376"/>
      <c r="E1376"/>
      <c r="F1376"/>
      <c r="H1376" s="6"/>
      <c r="J1376" s="7"/>
      <c r="K1376" s="8"/>
    </row>
    <row r="1377" spans="1:11" s="2" customFormat="1" x14ac:dyDescent="0.2">
      <c r="A1377"/>
      <c r="B1377"/>
      <c r="C1377"/>
      <c r="D1377"/>
      <c r="E1377"/>
      <c r="F1377"/>
      <c r="H1377" s="6"/>
      <c r="J1377" s="7"/>
      <c r="K1377" s="8"/>
    </row>
    <row r="1378" spans="1:11" s="2" customFormat="1" x14ac:dyDescent="0.2">
      <c r="A1378"/>
      <c r="B1378"/>
      <c r="C1378"/>
      <c r="D1378"/>
      <c r="E1378"/>
      <c r="F1378"/>
      <c r="H1378" s="6"/>
      <c r="J1378" s="7"/>
      <c r="K1378" s="8"/>
    </row>
    <row r="1379" spans="1:11" s="2" customFormat="1" x14ac:dyDescent="0.2">
      <c r="A1379"/>
      <c r="B1379"/>
      <c r="C1379"/>
      <c r="D1379"/>
      <c r="E1379"/>
      <c r="F1379"/>
      <c r="H1379" s="6"/>
      <c r="J1379" s="7"/>
      <c r="K1379" s="8"/>
    </row>
    <row r="1380" spans="1:11" s="2" customFormat="1" x14ac:dyDescent="0.2">
      <c r="A1380"/>
      <c r="B1380"/>
      <c r="C1380"/>
      <c r="D1380"/>
      <c r="E1380"/>
      <c r="F1380"/>
      <c r="H1380" s="6"/>
      <c r="J1380" s="7"/>
      <c r="K1380" s="8"/>
    </row>
    <row r="1381" spans="1:11" s="2" customFormat="1" x14ac:dyDescent="0.2">
      <c r="A1381"/>
      <c r="B1381"/>
      <c r="C1381"/>
      <c r="D1381"/>
      <c r="E1381"/>
      <c r="F1381"/>
      <c r="H1381" s="6"/>
      <c r="J1381" s="7"/>
      <c r="K1381" s="8"/>
    </row>
    <row r="1382" spans="1:11" s="2" customFormat="1" x14ac:dyDescent="0.2">
      <c r="A1382"/>
      <c r="B1382"/>
      <c r="C1382"/>
      <c r="D1382"/>
      <c r="E1382"/>
      <c r="F1382"/>
      <c r="H1382" s="6"/>
      <c r="J1382" s="7"/>
      <c r="K1382" s="8"/>
    </row>
    <row r="1383" spans="1:11" s="2" customFormat="1" x14ac:dyDescent="0.2">
      <c r="A1383"/>
      <c r="B1383"/>
      <c r="C1383"/>
      <c r="D1383"/>
      <c r="E1383"/>
      <c r="F1383"/>
      <c r="H1383" s="6"/>
      <c r="J1383" s="7"/>
      <c r="K1383" s="8"/>
    </row>
    <row r="1384" spans="1:11" s="2" customFormat="1" x14ac:dyDescent="0.2">
      <c r="A1384"/>
      <c r="B1384"/>
      <c r="C1384"/>
      <c r="D1384"/>
      <c r="E1384"/>
      <c r="F1384"/>
      <c r="H1384" s="6"/>
      <c r="J1384" s="7"/>
      <c r="K1384" s="8"/>
    </row>
    <row r="1385" spans="1:11" s="2" customFormat="1" x14ac:dyDescent="0.2">
      <c r="A1385"/>
      <c r="B1385"/>
      <c r="C1385"/>
      <c r="D1385"/>
      <c r="E1385"/>
      <c r="F1385"/>
      <c r="H1385" s="6"/>
      <c r="J1385" s="7"/>
      <c r="K1385" s="8"/>
    </row>
    <row r="1386" spans="1:11" s="2" customFormat="1" x14ac:dyDescent="0.2">
      <c r="A1386"/>
      <c r="B1386"/>
      <c r="C1386"/>
      <c r="D1386"/>
      <c r="E1386"/>
      <c r="F1386"/>
      <c r="H1386" s="6"/>
      <c r="J1386" s="7"/>
      <c r="K1386" s="8"/>
    </row>
    <row r="1387" spans="1:11" s="2" customFormat="1" x14ac:dyDescent="0.2">
      <c r="A1387"/>
      <c r="B1387"/>
      <c r="C1387"/>
      <c r="D1387"/>
      <c r="E1387"/>
      <c r="F1387"/>
      <c r="H1387" s="6"/>
      <c r="J1387" s="7"/>
      <c r="K1387" s="8"/>
    </row>
    <row r="1388" spans="1:11" s="2" customFormat="1" x14ac:dyDescent="0.2">
      <c r="A1388"/>
      <c r="B1388"/>
      <c r="C1388"/>
      <c r="D1388"/>
      <c r="E1388"/>
      <c r="F1388"/>
      <c r="H1388" s="6"/>
      <c r="J1388" s="7"/>
      <c r="K1388" s="8"/>
    </row>
    <row r="1389" spans="1:11" s="2" customFormat="1" x14ac:dyDescent="0.2">
      <c r="A1389"/>
      <c r="B1389"/>
      <c r="C1389"/>
      <c r="D1389"/>
      <c r="E1389"/>
      <c r="F1389"/>
      <c r="H1389" s="6"/>
      <c r="J1389" s="7"/>
      <c r="K1389" s="8"/>
    </row>
    <row r="1390" spans="1:11" s="2" customFormat="1" x14ac:dyDescent="0.2">
      <c r="A1390"/>
      <c r="B1390"/>
      <c r="C1390"/>
      <c r="D1390"/>
      <c r="E1390"/>
      <c r="F1390"/>
      <c r="H1390" s="6"/>
      <c r="J1390" s="7"/>
      <c r="K1390" s="8"/>
    </row>
    <row r="1391" spans="1:11" s="2" customFormat="1" x14ac:dyDescent="0.2">
      <c r="A1391"/>
      <c r="B1391"/>
      <c r="C1391"/>
      <c r="D1391"/>
      <c r="E1391"/>
      <c r="F1391"/>
      <c r="H1391" s="6"/>
      <c r="J1391" s="7"/>
      <c r="K1391" s="8"/>
    </row>
    <row r="1392" spans="1:11" s="2" customFormat="1" x14ac:dyDescent="0.2">
      <c r="A1392"/>
      <c r="B1392"/>
      <c r="C1392"/>
      <c r="D1392"/>
      <c r="E1392"/>
      <c r="F1392"/>
      <c r="H1392" s="6"/>
      <c r="J1392" s="7"/>
      <c r="K1392" s="8"/>
    </row>
    <row r="1393" spans="1:11" s="2" customFormat="1" x14ac:dyDescent="0.2">
      <c r="A1393"/>
      <c r="B1393"/>
      <c r="C1393"/>
      <c r="D1393"/>
      <c r="E1393"/>
      <c r="F1393"/>
      <c r="H1393" s="6"/>
      <c r="J1393" s="7"/>
      <c r="K1393" s="8"/>
    </row>
    <row r="1394" spans="1:11" s="2" customFormat="1" x14ac:dyDescent="0.2">
      <c r="A1394"/>
      <c r="B1394"/>
      <c r="C1394"/>
      <c r="D1394"/>
      <c r="E1394"/>
      <c r="F1394"/>
      <c r="H1394" s="6"/>
      <c r="J1394" s="7"/>
      <c r="K1394" s="8"/>
    </row>
    <row r="1395" spans="1:11" s="2" customFormat="1" x14ac:dyDescent="0.2">
      <c r="A1395"/>
      <c r="B1395"/>
      <c r="C1395"/>
      <c r="D1395"/>
      <c r="E1395"/>
      <c r="F1395"/>
      <c r="H1395" s="6"/>
      <c r="J1395" s="7"/>
      <c r="K1395" s="8"/>
    </row>
    <row r="1396" spans="1:11" s="2" customFormat="1" x14ac:dyDescent="0.2">
      <c r="A1396"/>
      <c r="B1396"/>
      <c r="C1396"/>
      <c r="D1396"/>
      <c r="E1396"/>
      <c r="F1396"/>
      <c r="H1396" s="6"/>
      <c r="J1396" s="7"/>
      <c r="K1396" s="8"/>
    </row>
    <row r="1397" spans="1:11" s="2" customFormat="1" x14ac:dyDescent="0.2">
      <c r="A1397"/>
      <c r="B1397"/>
      <c r="C1397"/>
      <c r="D1397"/>
      <c r="E1397"/>
      <c r="F1397"/>
      <c r="H1397" s="6"/>
      <c r="J1397" s="7"/>
      <c r="K1397" s="8"/>
    </row>
    <row r="1398" spans="1:11" s="2" customFormat="1" x14ac:dyDescent="0.2">
      <c r="A1398"/>
      <c r="B1398"/>
      <c r="C1398"/>
      <c r="D1398"/>
      <c r="E1398"/>
      <c r="F1398"/>
      <c r="H1398" s="6"/>
      <c r="J1398" s="7"/>
      <c r="K1398" s="8"/>
    </row>
    <row r="1399" spans="1:11" s="2" customFormat="1" x14ac:dyDescent="0.2">
      <c r="A1399"/>
      <c r="B1399"/>
      <c r="C1399"/>
      <c r="D1399"/>
      <c r="E1399"/>
      <c r="F1399"/>
      <c r="H1399" s="6"/>
      <c r="J1399" s="7"/>
      <c r="K1399" s="8"/>
    </row>
    <row r="1400" spans="1:11" s="2" customFormat="1" x14ac:dyDescent="0.2">
      <c r="A1400"/>
      <c r="B1400"/>
      <c r="C1400"/>
      <c r="D1400"/>
      <c r="E1400"/>
      <c r="F1400"/>
      <c r="H1400" s="6"/>
      <c r="J1400" s="7"/>
      <c r="K1400" s="8"/>
    </row>
    <row r="1401" spans="1:11" s="2" customFormat="1" x14ac:dyDescent="0.2">
      <c r="A1401"/>
      <c r="B1401"/>
      <c r="C1401"/>
      <c r="D1401"/>
      <c r="E1401"/>
      <c r="F1401"/>
      <c r="H1401" s="6"/>
      <c r="J1401" s="7"/>
      <c r="K1401" s="8"/>
    </row>
    <row r="1402" spans="1:11" s="2" customFormat="1" x14ac:dyDescent="0.2">
      <c r="A1402"/>
      <c r="B1402"/>
      <c r="C1402"/>
      <c r="D1402"/>
      <c r="E1402"/>
      <c r="F1402"/>
      <c r="H1402" s="6"/>
      <c r="J1402" s="7"/>
      <c r="K1402" s="8"/>
    </row>
    <row r="1403" spans="1:11" s="2" customFormat="1" x14ac:dyDescent="0.2">
      <c r="A1403"/>
      <c r="B1403"/>
      <c r="C1403"/>
      <c r="D1403"/>
      <c r="E1403"/>
      <c r="F1403"/>
      <c r="H1403" s="6"/>
      <c r="J1403" s="7"/>
      <c r="K1403" s="8"/>
    </row>
    <row r="1404" spans="1:11" s="2" customFormat="1" x14ac:dyDescent="0.2">
      <c r="A1404"/>
      <c r="B1404"/>
      <c r="C1404"/>
      <c r="D1404"/>
      <c r="E1404"/>
      <c r="F1404"/>
      <c r="H1404" s="6"/>
      <c r="J1404" s="7"/>
      <c r="K1404" s="8"/>
    </row>
    <row r="1405" spans="1:11" s="2" customFormat="1" x14ac:dyDescent="0.2">
      <c r="A1405"/>
      <c r="B1405"/>
      <c r="C1405"/>
      <c r="D1405"/>
      <c r="E1405"/>
      <c r="F1405"/>
      <c r="H1405" s="6"/>
      <c r="J1405" s="7"/>
      <c r="K1405" s="8"/>
    </row>
    <row r="1406" spans="1:11" s="2" customFormat="1" x14ac:dyDescent="0.2">
      <c r="A1406"/>
      <c r="B1406"/>
      <c r="C1406"/>
      <c r="D1406"/>
      <c r="E1406"/>
      <c r="F1406"/>
      <c r="H1406" s="6"/>
      <c r="J1406" s="7"/>
      <c r="K1406" s="8"/>
    </row>
    <row r="1407" spans="1:11" s="2" customFormat="1" x14ac:dyDescent="0.2">
      <c r="A1407"/>
      <c r="B1407"/>
      <c r="C1407"/>
      <c r="D1407"/>
      <c r="E1407"/>
      <c r="F1407"/>
      <c r="H1407" s="6"/>
      <c r="J1407" s="7"/>
      <c r="K1407" s="8"/>
    </row>
    <row r="1408" spans="1:11" s="2" customFormat="1" x14ac:dyDescent="0.2">
      <c r="A1408"/>
      <c r="B1408"/>
      <c r="C1408"/>
      <c r="D1408"/>
      <c r="E1408"/>
      <c r="F1408"/>
      <c r="H1408" s="6"/>
      <c r="J1408" s="7"/>
      <c r="K1408" s="8"/>
    </row>
    <row r="1409" spans="1:11" s="2" customFormat="1" x14ac:dyDescent="0.2">
      <c r="A1409"/>
      <c r="B1409"/>
      <c r="C1409"/>
      <c r="D1409"/>
      <c r="E1409"/>
      <c r="F1409"/>
      <c r="H1409" s="6"/>
      <c r="J1409" s="7"/>
      <c r="K1409" s="8"/>
    </row>
    <row r="1410" spans="1:11" s="2" customFormat="1" x14ac:dyDescent="0.2">
      <c r="A1410"/>
      <c r="B1410"/>
      <c r="C1410"/>
      <c r="D1410"/>
      <c r="E1410"/>
      <c r="F1410"/>
      <c r="H1410" s="6"/>
      <c r="J1410" s="7"/>
      <c r="K1410" s="8"/>
    </row>
    <row r="1411" spans="1:11" s="2" customFormat="1" x14ac:dyDescent="0.2">
      <c r="A1411"/>
      <c r="B1411"/>
      <c r="C1411"/>
      <c r="D1411"/>
      <c r="E1411"/>
      <c r="F1411"/>
      <c r="H1411" s="6"/>
      <c r="J1411" s="7"/>
      <c r="K1411" s="8"/>
    </row>
    <row r="1412" spans="1:11" s="2" customFormat="1" x14ac:dyDescent="0.2">
      <c r="A1412"/>
      <c r="B1412"/>
      <c r="C1412"/>
      <c r="D1412"/>
      <c r="E1412"/>
      <c r="F1412"/>
      <c r="H1412" s="6"/>
      <c r="J1412" s="7"/>
      <c r="K1412" s="8"/>
    </row>
    <row r="1413" spans="1:11" s="2" customFormat="1" x14ac:dyDescent="0.2">
      <c r="A1413"/>
      <c r="B1413"/>
      <c r="C1413"/>
      <c r="D1413"/>
      <c r="E1413"/>
      <c r="F1413"/>
      <c r="H1413" s="6"/>
      <c r="J1413" s="7"/>
      <c r="K1413" s="8"/>
    </row>
    <row r="1414" spans="1:11" s="2" customFormat="1" x14ac:dyDescent="0.2">
      <c r="A1414"/>
      <c r="B1414"/>
      <c r="C1414"/>
      <c r="D1414"/>
      <c r="E1414"/>
      <c r="F1414"/>
      <c r="H1414" s="6"/>
      <c r="J1414" s="7"/>
      <c r="K1414" s="8"/>
    </row>
    <row r="1415" spans="1:11" s="2" customFormat="1" x14ac:dyDescent="0.2">
      <c r="A1415"/>
      <c r="B1415"/>
      <c r="C1415"/>
      <c r="D1415"/>
      <c r="E1415"/>
      <c r="F1415"/>
      <c r="H1415" s="6"/>
      <c r="J1415" s="7"/>
      <c r="K1415" s="8"/>
    </row>
    <row r="1416" spans="1:11" s="2" customFormat="1" x14ac:dyDescent="0.2">
      <c r="A1416"/>
      <c r="B1416"/>
      <c r="C1416"/>
      <c r="D1416"/>
      <c r="E1416"/>
      <c r="F1416"/>
      <c r="H1416" s="6"/>
      <c r="J1416" s="7"/>
      <c r="K1416" s="8"/>
    </row>
    <row r="1417" spans="1:11" s="2" customFormat="1" x14ac:dyDescent="0.2">
      <c r="A1417"/>
      <c r="B1417"/>
      <c r="C1417"/>
      <c r="D1417"/>
      <c r="E1417"/>
      <c r="F1417"/>
      <c r="H1417" s="6"/>
      <c r="J1417" s="7"/>
      <c r="K1417" s="8"/>
    </row>
    <row r="1418" spans="1:11" s="2" customFormat="1" x14ac:dyDescent="0.2">
      <c r="A1418"/>
      <c r="B1418"/>
      <c r="C1418"/>
      <c r="D1418"/>
      <c r="E1418"/>
      <c r="F1418"/>
      <c r="H1418" s="6"/>
      <c r="J1418" s="7"/>
      <c r="K1418" s="8"/>
    </row>
    <row r="1419" spans="1:11" s="2" customFormat="1" x14ac:dyDescent="0.2">
      <c r="A1419"/>
      <c r="B1419"/>
      <c r="C1419"/>
      <c r="D1419"/>
      <c r="E1419"/>
      <c r="F1419"/>
      <c r="H1419" s="6"/>
      <c r="J1419" s="7"/>
      <c r="K1419" s="8"/>
    </row>
    <row r="1420" spans="1:11" s="2" customFormat="1" x14ac:dyDescent="0.2">
      <c r="A1420"/>
      <c r="B1420"/>
      <c r="C1420"/>
      <c r="D1420"/>
      <c r="E1420"/>
      <c r="F1420"/>
      <c r="H1420" s="6"/>
      <c r="J1420" s="7"/>
      <c r="K1420" s="8"/>
    </row>
    <row r="1421" spans="1:11" s="2" customFormat="1" x14ac:dyDescent="0.2">
      <c r="A1421"/>
      <c r="B1421"/>
      <c r="C1421"/>
      <c r="D1421"/>
      <c r="E1421"/>
      <c r="F1421"/>
      <c r="H1421" s="6"/>
      <c r="J1421" s="7"/>
      <c r="K1421" s="8"/>
    </row>
    <row r="1422" spans="1:11" s="2" customFormat="1" x14ac:dyDescent="0.2">
      <c r="A1422"/>
      <c r="B1422"/>
      <c r="C1422"/>
      <c r="D1422"/>
      <c r="E1422"/>
      <c r="F1422"/>
      <c r="H1422" s="6"/>
      <c r="J1422" s="7"/>
      <c r="K1422" s="8"/>
    </row>
    <row r="1423" spans="1:11" s="2" customFormat="1" x14ac:dyDescent="0.2">
      <c r="A1423"/>
      <c r="B1423"/>
      <c r="C1423"/>
      <c r="D1423"/>
      <c r="E1423"/>
      <c r="F1423"/>
      <c r="H1423" s="6"/>
      <c r="J1423" s="7"/>
      <c r="K1423" s="8"/>
    </row>
    <row r="1424" spans="1:11" s="2" customFormat="1" x14ac:dyDescent="0.2">
      <c r="A1424"/>
      <c r="B1424"/>
      <c r="C1424"/>
      <c r="D1424"/>
      <c r="E1424"/>
      <c r="F1424"/>
      <c r="H1424" s="6"/>
      <c r="J1424" s="7"/>
      <c r="K1424" s="8"/>
    </row>
    <row r="1425" spans="1:11" s="2" customFormat="1" x14ac:dyDescent="0.2">
      <c r="A1425"/>
      <c r="B1425"/>
      <c r="C1425"/>
      <c r="D1425"/>
      <c r="E1425"/>
      <c r="F1425"/>
      <c r="H1425" s="6"/>
      <c r="J1425" s="7"/>
      <c r="K1425" s="8"/>
    </row>
    <row r="1426" spans="1:11" s="2" customFormat="1" x14ac:dyDescent="0.2">
      <c r="A1426"/>
      <c r="B1426"/>
      <c r="C1426"/>
      <c r="D1426"/>
      <c r="E1426"/>
      <c r="F1426"/>
      <c r="H1426" s="6"/>
      <c r="J1426" s="7"/>
      <c r="K1426" s="8"/>
    </row>
    <row r="1427" spans="1:11" s="2" customFormat="1" x14ac:dyDescent="0.2">
      <c r="A1427"/>
      <c r="B1427"/>
      <c r="C1427"/>
      <c r="D1427"/>
      <c r="E1427"/>
      <c r="F1427"/>
      <c r="H1427" s="6"/>
      <c r="J1427" s="7"/>
      <c r="K1427" s="8"/>
    </row>
    <row r="1428" spans="1:11" s="2" customFormat="1" x14ac:dyDescent="0.2">
      <c r="A1428"/>
      <c r="B1428"/>
      <c r="C1428"/>
      <c r="D1428"/>
      <c r="E1428"/>
      <c r="F1428"/>
      <c r="H1428" s="6"/>
      <c r="J1428" s="7"/>
      <c r="K1428" s="8"/>
    </row>
    <row r="1429" spans="1:11" s="2" customFormat="1" x14ac:dyDescent="0.2">
      <c r="A1429"/>
      <c r="B1429"/>
      <c r="C1429"/>
      <c r="D1429"/>
      <c r="E1429"/>
      <c r="F1429"/>
      <c r="H1429" s="6"/>
      <c r="J1429" s="7"/>
      <c r="K1429" s="8"/>
    </row>
    <row r="1430" spans="1:11" s="2" customFormat="1" x14ac:dyDescent="0.2">
      <c r="A1430"/>
      <c r="B1430"/>
      <c r="C1430"/>
      <c r="D1430"/>
      <c r="E1430"/>
      <c r="F1430"/>
      <c r="H1430" s="6"/>
      <c r="J1430" s="7"/>
      <c r="K1430" s="8"/>
    </row>
    <row r="1431" spans="1:11" s="2" customFormat="1" x14ac:dyDescent="0.2">
      <c r="A1431"/>
      <c r="B1431"/>
      <c r="C1431"/>
      <c r="D1431"/>
      <c r="E1431"/>
      <c r="F1431"/>
      <c r="H1431" s="6"/>
      <c r="J1431" s="7"/>
      <c r="K1431" s="8"/>
    </row>
    <row r="1432" spans="1:11" s="2" customFormat="1" x14ac:dyDescent="0.2">
      <c r="A1432"/>
      <c r="B1432"/>
      <c r="C1432"/>
      <c r="D1432"/>
      <c r="E1432"/>
      <c r="F1432"/>
      <c r="H1432" s="6"/>
      <c r="J1432" s="7"/>
      <c r="K1432" s="8"/>
    </row>
    <row r="1433" spans="1:11" s="2" customFormat="1" x14ac:dyDescent="0.2">
      <c r="A1433"/>
      <c r="B1433"/>
      <c r="C1433"/>
      <c r="D1433"/>
      <c r="E1433"/>
      <c r="F1433"/>
      <c r="H1433" s="6"/>
      <c r="J1433" s="7"/>
      <c r="K1433" s="8"/>
    </row>
    <row r="1434" spans="1:11" s="2" customFormat="1" x14ac:dyDescent="0.2">
      <c r="A1434"/>
      <c r="B1434"/>
      <c r="C1434"/>
      <c r="D1434"/>
      <c r="E1434"/>
      <c r="F1434"/>
      <c r="H1434" s="6"/>
      <c r="J1434" s="7"/>
      <c r="K1434" s="8"/>
    </row>
    <row r="1435" spans="1:11" s="2" customFormat="1" x14ac:dyDescent="0.2">
      <c r="A1435"/>
      <c r="B1435"/>
      <c r="C1435"/>
      <c r="D1435"/>
      <c r="E1435"/>
      <c r="F1435"/>
      <c r="H1435" s="6"/>
      <c r="J1435" s="7"/>
      <c r="K1435" s="8"/>
    </row>
    <row r="1436" spans="1:11" s="2" customFormat="1" x14ac:dyDescent="0.2">
      <c r="A1436"/>
      <c r="B1436"/>
      <c r="C1436"/>
      <c r="D1436"/>
      <c r="E1436"/>
      <c r="F1436"/>
      <c r="H1436" s="6"/>
      <c r="J1436" s="7"/>
      <c r="K1436" s="8"/>
    </row>
    <row r="1437" spans="1:11" s="2" customFormat="1" x14ac:dyDescent="0.2">
      <c r="A1437"/>
      <c r="B1437"/>
      <c r="C1437"/>
      <c r="D1437"/>
      <c r="E1437"/>
      <c r="F1437"/>
      <c r="H1437" s="6"/>
      <c r="J1437" s="7"/>
      <c r="K1437" s="8"/>
    </row>
    <row r="1438" spans="1:11" s="2" customFormat="1" x14ac:dyDescent="0.2">
      <c r="A1438"/>
      <c r="B1438"/>
      <c r="C1438"/>
      <c r="D1438"/>
      <c r="E1438"/>
      <c r="F1438"/>
      <c r="H1438" s="6"/>
      <c r="J1438" s="7"/>
      <c r="K1438" s="8"/>
    </row>
    <row r="1439" spans="1:11" s="2" customFormat="1" x14ac:dyDescent="0.2">
      <c r="A1439"/>
      <c r="B1439"/>
      <c r="C1439"/>
      <c r="D1439"/>
      <c r="E1439"/>
      <c r="F1439"/>
      <c r="H1439" s="6"/>
      <c r="J1439" s="7"/>
      <c r="K1439" s="8"/>
    </row>
    <row r="1440" spans="1:11" s="2" customFormat="1" x14ac:dyDescent="0.2">
      <c r="A1440"/>
      <c r="B1440"/>
      <c r="C1440"/>
      <c r="D1440"/>
      <c r="E1440"/>
      <c r="F1440"/>
      <c r="H1440" s="6"/>
      <c r="J1440" s="7"/>
      <c r="K1440" s="8"/>
    </row>
    <row r="1441" spans="1:11" s="2" customFormat="1" x14ac:dyDescent="0.2">
      <c r="A1441"/>
      <c r="B1441"/>
      <c r="C1441"/>
      <c r="D1441"/>
      <c r="E1441"/>
      <c r="F1441"/>
      <c r="H1441" s="6"/>
      <c r="J1441" s="7"/>
      <c r="K1441" s="8"/>
    </row>
    <row r="1442" spans="1:11" s="2" customFormat="1" x14ac:dyDescent="0.2">
      <c r="A1442"/>
      <c r="B1442"/>
      <c r="C1442"/>
      <c r="D1442"/>
      <c r="E1442"/>
      <c r="F1442"/>
      <c r="H1442" s="6"/>
      <c r="J1442" s="7"/>
      <c r="K1442" s="8"/>
    </row>
    <row r="1443" spans="1:11" s="2" customFormat="1" x14ac:dyDescent="0.2">
      <c r="A1443"/>
      <c r="B1443"/>
      <c r="C1443"/>
      <c r="D1443"/>
      <c r="E1443"/>
      <c r="F1443"/>
      <c r="H1443" s="6"/>
      <c r="J1443" s="7"/>
      <c r="K1443" s="8"/>
    </row>
    <row r="1444" spans="1:11" s="2" customFormat="1" x14ac:dyDescent="0.2">
      <c r="A1444"/>
      <c r="B1444"/>
      <c r="C1444"/>
      <c r="D1444"/>
      <c r="E1444"/>
      <c r="F1444"/>
      <c r="H1444" s="6"/>
      <c r="J1444" s="7"/>
      <c r="K1444" s="8"/>
    </row>
    <row r="1445" spans="1:11" s="2" customFormat="1" x14ac:dyDescent="0.2">
      <c r="A1445"/>
      <c r="B1445"/>
      <c r="C1445"/>
      <c r="D1445"/>
      <c r="E1445"/>
      <c r="F1445"/>
      <c r="H1445" s="6"/>
      <c r="J1445" s="7"/>
      <c r="K1445" s="8"/>
    </row>
    <row r="1446" spans="1:11" s="2" customFormat="1" x14ac:dyDescent="0.2">
      <c r="A1446"/>
      <c r="B1446"/>
      <c r="C1446"/>
      <c r="D1446"/>
      <c r="E1446"/>
      <c r="F1446"/>
      <c r="H1446" s="6"/>
      <c r="J1446" s="7"/>
      <c r="K1446" s="8"/>
    </row>
    <row r="1447" spans="1:11" s="2" customFormat="1" x14ac:dyDescent="0.2">
      <c r="A1447"/>
      <c r="B1447"/>
      <c r="C1447"/>
      <c r="D1447"/>
      <c r="E1447"/>
      <c r="F1447"/>
      <c r="H1447" s="6"/>
      <c r="J1447" s="7"/>
      <c r="K1447" s="8"/>
    </row>
    <row r="1448" spans="1:11" s="2" customFormat="1" x14ac:dyDescent="0.2">
      <c r="A1448"/>
      <c r="B1448"/>
      <c r="C1448"/>
      <c r="D1448"/>
      <c r="E1448"/>
      <c r="F1448"/>
      <c r="H1448" s="6"/>
      <c r="J1448" s="7"/>
      <c r="K1448" s="8"/>
    </row>
    <row r="1449" spans="1:11" s="2" customFormat="1" x14ac:dyDescent="0.2">
      <c r="A1449"/>
      <c r="B1449"/>
      <c r="C1449"/>
      <c r="D1449"/>
      <c r="E1449"/>
      <c r="F1449"/>
      <c r="H1449" s="6"/>
      <c r="J1449" s="7"/>
      <c r="K1449" s="8"/>
    </row>
    <row r="1450" spans="1:11" s="2" customFormat="1" x14ac:dyDescent="0.2">
      <c r="A1450"/>
      <c r="B1450"/>
      <c r="C1450"/>
      <c r="D1450"/>
      <c r="E1450"/>
      <c r="F1450"/>
      <c r="H1450" s="6"/>
      <c r="J1450" s="7"/>
      <c r="K1450" s="8"/>
    </row>
    <row r="1451" spans="1:11" s="2" customFormat="1" x14ac:dyDescent="0.2">
      <c r="A1451"/>
      <c r="B1451"/>
      <c r="C1451"/>
      <c r="D1451"/>
      <c r="E1451"/>
      <c r="F1451"/>
      <c r="H1451" s="6"/>
      <c r="J1451" s="7"/>
      <c r="K1451" s="8"/>
    </row>
    <row r="1452" spans="1:11" s="2" customFormat="1" x14ac:dyDescent="0.2">
      <c r="A1452"/>
      <c r="B1452"/>
      <c r="C1452"/>
      <c r="D1452"/>
      <c r="E1452"/>
      <c r="F1452"/>
      <c r="H1452" s="6"/>
      <c r="J1452" s="7"/>
      <c r="K1452" s="8"/>
    </row>
    <row r="1453" spans="1:11" s="2" customFormat="1" x14ac:dyDescent="0.2">
      <c r="A1453"/>
      <c r="B1453"/>
      <c r="C1453"/>
      <c r="D1453"/>
      <c r="E1453"/>
      <c r="F1453"/>
      <c r="H1453" s="6"/>
      <c r="J1453" s="7"/>
      <c r="K1453" s="8"/>
    </row>
    <row r="1454" spans="1:11" s="2" customFormat="1" x14ac:dyDescent="0.2">
      <c r="A1454"/>
      <c r="B1454"/>
      <c r="C1454"/>
      <c r="D1454"/>
      <c r="E1454"/>
      <c r="F1454"/>
      <c r="H1454" s="6"/>
      <c r="J1454" s="7"/>
      <c r="K1454" s="8"/>
    </row>
    <row r="1455" spans="1:11" s="2" customFormat="1" x14ac:dyDescent="0.2">
      <c r="A1455"/>
      <c r="B1455"/>
      <c r="C1455"/>
      <c r="D1455"/>
      <c r="E1455"/>
      <c r="F1455"/>
      <c r="H1455" s="6"/>
      <c r="J1455" s="7"/>
      <c r="K1455" s="8"/>
    </row>
    <row r="1456" spans="1:11" s="2" customFormat="1" x14ac:dyDescent="0.2">
      <c r="A1456"/>
      <c r="B1456"/>
      <c r="C1456"/>
      <c r="D1456"/>
      <c r="E1456"/>
      <c r="F1456"/>
      <c r="H1456" s="6"/>
      <c r="J1456" s="7"/>
      <c r="K1456" s="8"/>
    </row>
    <row r="1457" spans="1:11" s="2" customFormat="1" x14ac:dyDescent="0.2">
      <c r="A1457"/>
      <c r="B1457"/>
      <c r="C1457"/>
      <c r="D1457"/>
      <c r="E1457"/>
      <c r="F1457"/>
      <c r="H1457" s="6"/>
      <c r="J1457" s="7"/>
      <c r="K1457" s="8"/>
    </row>
    <row r="1458" spans="1:11" s="2" customFormat="1" x14ac:dyDescent="0.2">
      <c r="A1458"/>
      <c r="B1458"/>
      <c r="C1458"/>
      <c r="D1458"/>
      <c r="E1458"/>
      <c r="F1458"/>
      <c r="H1458" s="6"/>
      <c r="J1458" s="7"/>
      <c r="K1458" s="8"/>
    </row>
    <row r="1459" spans="1:11" s="2" customFormat="1" x14ac:dyDescent="0.2">
      <c r="A1459"/>
      <c r="B1459"/>
      <c r="C1459"/>
      <c r="D1459"/>
      <c r="E1459"/>
      <c r="F1459"/>
      <c r="H1459" s="6"/>
      <c r="J1459" s="7"/>
      <c r="K1459" s="8"/>
    </row>
    <row r="1460" spans="1:11" s="2" customFormat="1" x14ac:dyDescent="0.2">
      <c r="A1460"/>
      <c r="B1460"/>
      <c r="C1460"/>
      <c r="D1460"/>
      <c r="E1460"/>
      <c r="F1460"/>
      <c r="H1460" s="6"/>
      <c r="J1460" s="7"/>
      <c r="K1460" s="8"/>
    </row>
    <row r="1461" spans="1:11" s="2" customFormat="1" x14ac:dyDescent="0.2">
      <c r="A1461"/>
      <c r="B1461"/>
      <c r="C1461"/>
      <c r="D1461"/>
      <c r="E1461"/>
      <c r="F1461"/>
      <c r="H1461" s="6"/>
      <c r="J1461" s="7"/>
      <c r="K1461" s="8"/>
    </row>
    <row r="1462" spans="1:11" s="2" customFormat="1" x14ac:dyDescent="0.2">
      <c r="A1462"/>
      <c r="B1462"/>
      <c r="C1462"/>
      <c r="D1462"/>
      <c r="E1462"/>
      <c r="F1462"/>
      <c r="H1462" s="6"/>
      <c r="J1462" s="7"/>
      <c r="K1462" s="8"/>
    </row>
    <row r="1463" spans="1:11" s="2" customFormat="1" x14ac:dyDescent="0.2">
      <c r="A1463"/>
      <c r="B1463"/>
      <c r="C1463"/>
      <c r="D1463"/>
      <c r="E1463"/>
      <c r="F1463"/>
      <c r="H1463" s="6"/>
      <c r="J1463" s="7"/>
      <c r="K1463" s="8"/>
    </row>
    <row r="1464" spans="1:11" s="2" customFormat="1" x14ac:dyDescent="0.2">
      <c r="A1464"/>
      <c r="B1464"/>
      <c r="C1464"/>
      <c r="D1464"/>
      <c r="E1464"/>
      <c r="F1464"/>
      <c r="H1464" s="6"/>
      <c r="J1464" s="7"/>
      <c r="K1464" s="8"/>
    </row>
    <row r="1465" spans="1:11" s="2" customFormat="1" x14ac:dyDescent="0.2">
      <c r="A1465"/>
      <c r="B1465"/>
      <c r="C1465"/>
      <c r="D1465"/>
      <c r="E1465"/>
      <c r="F1465"/>
      <c r="H1465" s="6"/>
      <c r="J1465" s="7"/>
      <c r="K1465" s="8"/>
    </row>
    <row r="1466" spans="1:11" s="2" customFormat="1" x14ac:dyDescent="0.2">
      <c r="A1466"/>
      <c r="B1466"/>
      <c r="C1466"/>
      <c r="D1466"/>
      <c r="E1466"/>
      <c r="F1466"/>
      <c r="H1466" s="6"/>
      <c r="J1466" s="7"/>
      <c r="K1466" s="8"/>
    </row>
    <row r="1467" spans="1:11" s="2" customFormat="1" x14ac:dyDescent="0.2">
      <c r="A1467"/>
      <c r="B1467"/>
      <c r="C1467"/>
      <c r="D1467"/>
      <c r="E1467"/>
      <c r="F1467"/>
      <c r="H1467" s="6"/>
      <c r="J1467" s="7"/>
      <c r="K1467" s="8"/>
    </row>
    <row r="1468" spans="1:11" s="2" customFormat="1" x14ac:dyDescent="0.2">
      <c r="A1468"/>
      <c r="B1468"/>
      <c r="C1468"/>
      <c r="D1468"/>
      <c r="E1468"/>
      <c r="F1468"/>
      <c r="H1468" s="6"/>
      <c r="J1468" s="7"/>
      <c r="K1468" s="8"/>
    </row>
    <row r="1469" spans="1:11" s="2" customFormat="1" x14ac:dyDescent="0.2">
      <c r="A1469"/>
      <c r="B1469"/>
      <c r="C1469"/>
      <c r="D1469"/>
      <c r="E1469"/>
      <c r="F1469"/>
      <c r="H1469" s="6"/>
      <c r="J1469" s="7"/>
      <c r="K1469" s="8"/>
    </row>
    <row r="1470" spans="1:11" s="2" customFormat="1" x14ac:dyDescent="0.2">
      <c r="A1470"/>
      <c r="B1470"/>
      <c r="C1470"/>
      <c r="D1470"/>
      <c r="E1470"/>
      <c r="F1470"/>
      <c r="H1470" s="6"/>
      <c r="J1470" s="7"/>
      <c r="K1470" s="8"/>
    </row>
    <row r="1471" spans="1:11" s="2" customFormat="1" x14ac:dyDescent="0.2">
      <c r="A1471"/>
      <c r="B1471"/>
      <c r="C1471"/>
      <c r="D1471"/>
      <c r="E1471"/>
      <c r="F1471"/>
      <c r="H1471" s="6"/>
      <c r="J1471" s="7"/>
      <c r="K1471" s="8"/>
    </row>
    <row r="1472" spans="1:11" s="2" customFormat="1" x14ac:dyDescent="0.2">
      <c r="A1472"/>
      <c r="B1472"/>
      <c r="C1472"/>
      <c r="D1472"/>
      <c r="E1472"/>
      <c r="F1472"/>
      <c r="H1472" s="6"/>
      <c r="J1472" s="7"/>
      <c r="K1472" s="8"/>
    </row>
    <row r="1473" spans="1:11" s="2" customFormat="1" x14ac:dyDescent="0.2">
      <c r="A1473"/>
      <c r="B1473"/>
      <c r="C1473"/>
      <c r="D1473"/>
      <c r="E1473"/>
      <c r="F1473"/>
      <c r="H1473" s="6"/>
      <c r="J1473" s="7"/>
      <c r="K1473" s="8"/>
    </row>
    <row r="1474" spans="1:11" s="2" customFormat="1" x14ac:dyDescent="0.2">
      <c r="A1474"/>
      <c r="B1474"/>
      <c r="C1474"/>
      <c r="D1474"/>
      <c r="E1474"/>
      <c r="F1474"/>
      <c r="H1474" s="6"/>
      <c r="J1474" s="7"/>
      <c r="K1474" s="8"/>
    </row>
    <row r="1475" spans="1:11" s="2" customFormat="1" x14ac:dyDescent="0.2">
      <c r="A1475"/>
      <c r="B1475"/>
      <c r="C1475"/>
      <c r="D1475"/>
      <c r="E1475"/>
      <c r="F1475"/>
      <c r="H1475" s="6"/>
      <c r="J1475" s="7"/>
      <c r="K1475" s="8"/>
    </row>
    <row r="1476" spans="1:11" s="2" customFormat="1" x14ac:dyDescent="0.2">
      <c r="A1476"/>
      <c r="B1476"/>
      <c r="C1476"/>
      <c r="D1476"/>
      <c r="E1476"/>
      <c r="F1476"/>
      <c r="H1476" s="6"/>
      <c r="J1476" s="7"/>
      <c r="K1476" s="8"/>
    </row>
    <row r="1477" spans="1:11" s="2" customFormat="1" x14ac:dyDescent="0.2">
      <c r="A1477"/>
      <c r="B1477"/>
      <c r="C1477"/>
      <c r="D1477"/>
      <c r="E1477"/>
      <c r="F1477"/>
      <c r="H1477" s="6"/>
      <c r="J1477" s="7"/>
      <c r="K1477" s="8"/>
    </row>
    <row r="1478" spans="1:11" s="2" customFormat="1" x14ac:dyDescent="0.2">
      <c r="A1478"/>
      <c r="B1478"/>
      <c r="C1478"/>
      <c r="D1478"/>
      <c r="E1478"/>
      <c r="F1478"/>
      <c r="H1478" s="6"/>
      <c r="J1478" s="7"/>
      <c r="K1478" s="8"/>
    </row>
    <row r="1479" spans="1:11" s="2" customFormat="1" x14ac:dyDescent="0.2">
      <c r="A1479"/>
      <c r="B1479"/>
      <c r="C1479"/>
      <c r="D1479"/>
      <c r="E1479"/>
      <c r="F1479"/>
      <c r="H1479" s="6"/>
      <c r="J1479" s="7"/>
      <c r="K1479" s="8"/>
    </row>
    <row r="1480" spans="1:11" s="2" customFormat="1" x14ac:dyDescent="0.2">
      <c r="A1480"/>
      <c r="B1480"/>
      <c r="C1480"/>
      <c r="D1480"/>
      <c r="E1480"/>
      <c r="F1480"/>
      <c r="H1480" s="6"/>
      <c r="J1480" s="7"/>
      <c r="K1480" s="8"/>
    </row>
    <row r="1481" spans="1:11" s="2" customFormat="1" x14ac:dyDescent="0.2">
      <c r="A1481"/>
      <c r="B1481"/>
      <c r="C1481"/>
      <c r="D1481"/>
      <c r="E1481"/>
      <c r="F1481"/>
      <c r="H1481" s="6"/>
      <c r="J1481" s="7"/>
      <c r="K1481" s="8"/>
    </row>
    <row r="1482" spans="1:11" s="2" customFormat="1" x14ac:dyDescent="0.2">
      <c r="A1482"/>
      <c r="B1482"/>
      <c r="C1482"/>
      <c r="D1482"/>
      <c r="E1482"/>
      <c r="F1482"/>
      <c r="H1482" s="6"/>
      <c r="J1482" s="7"/>
      <c r="K1482" s="8"/>
    </row>
    <row r="1483" spans="1:11" s="2" customFormat="1" x14ac:dyDescent="0.2">
      <c r="A1483"/>
      <c r="B1483"/>
      <c r="C1483"/>
      <c r="D1483"/>
      <c r="E1483"/>
      <c r="F1483"/>
      <c r="H1483" s="6"/>
      <c r="J1483" s="7"/>
      <c r="K1483" s="8"/>
    </row>
    <row r="1484" spans="1:11" s="2" customFormat="1" x14ac:dyDescent="0.2">
      <c r="A1484"/>
      <c r="B1484"/>
      <c r="C1484"/>
      <c r="D1484"/>
      <c r="E1484"/>
      <c r="F1484"/>
      <c r="H1484" s="6"/>
      <c r="J1484" s="7"/>
      <c r="K1484" s="8"/>
    </row>
    <row r="1485" spans="1:11" s="2" customFormat="1" x14ac:dyDescent="0.2">
      <c r="A1485"/>
      <c r="B1485"/>
      <c r="C1485"/>
      <c r="D1485"/>
      <c r="E1485"/>
      <c r="F1485"/>
      <c r="H1485" s="6"/>
      <c r="J1485" s="7"/>
      <c r="K1485" s="8"/>
    </row>
    <row r="1486" spans="1:11" s="2" customFormat="1" x14ac:dyDescent="0.2">
      <c r="A1486"/>
      <c r="B1486"/>
      <c r="C1486"/>
      <c r="D1486"/>
      <c r="E1486"/>
      <c r="F1486"/>
      <c r="H1486" s="6"/>
      <c r="J1486" s="7"/>
      <c r="K1486" s="8"/>
    </row>
    <row r="1487" spans="1:11" s="2" customFormat="1" x14ac:dyDescent="0.2">
      <c r="A1487"/>
      <c r="B1487"/>
      <c r="C1487"/>
      <c r="D1487"/>
      <c r="E1487"/>
      <c r="F1487"/>
      <c r="H1487" s="6"/>
      <c r="J1487" s="7"/>
      <c r="K1487" s="8"/>
    </row>
    <row r="1488" spans="1:11" s="2" customFormat="1" x14ac:dyDescent="0.2">
      <c r="A1488"/>
      <c r="B1488"/>
      <c r="C1488"/>
      <c r="D1488"/>
      <c r="E1488"/>
      <c r="F1488"/>
      <c r="H1488" s="6"/>
      <c r="J1488" s="7"/>
      <c r="K1488" s="8"/>
    </row>
    <row r="1489" spans="1:11" s="2" customFormat="1" x14ac:dyDescent="0.2">
      <c r="A1489"/>
      <c r="B1489"/>
      <c r="C1489"/>
      <c r="D1489"/>
      <c r="E1489"/>
      <c r="F1489"/>
      <c r="H1489" s="6"/>
      <c r="J1489" s="7"/>
      <c r="K1489" s="8"/>
    </row>
    <row r="1490" spans="1:11" s="2" customFormat="1" x14ac:dyDescent="0.2">
      <c r="A1490"/>
      <c r="B1490"/>
      <c r="C1490"/>
      <c r="D1490"/>
      <c r="E1490"/>
      <c r="F1490"/>
      <c r="H1490" s="6"/>
      <c r="J1490" s="7"/>
      <c r="K1490" s="8"/>
    </row>
    <row r="1491" spans="1:11" s="2" customFormat="1" x14ac:dyDescent="0.2">
      <c r="A1491"/>
      <c r="B1491"/>
      <c r="C1491"/>
      <c r="D1491"/>
      <c r="E1491"/>
      <c r="F1491"/>
      <c r="H1491" s="6"/>
      <c r="J1491" s="7"/>
      <c r="K1491" s="8"/>
    </row>
    <row r="1492" spans="1:11" s="2" customFormat="1" x14ac:dyDescent="0.2">
      <c r="A1492"/>
      <c r="B1492"/>
      <c r="C1492"/>
      <c r="D1492"/>
      <c r="E1492"/>
      <c r="F1492"/>
      <c r="H1492" s="6"/>
      <c r="J1492" s="7"/>
      <c r="K1492" s="8"/>
    </row>
    <row r="1493" spans="1:11" s="2" customFormat="1" x14ac:dyDescent="0.2">
      <c r="A1493"/>
      <c r="B1493"/>
      <c r="C1493"/>
      <c r="D1493"/>
      <c r="E1493"/>
      <c r="F1493"/>
      <c r="H1493" s="6"/>
      <c r="J1493" s="7"/>
      <c r="K1493" s="8"/>
    </row>
    <row r="1494" spans="1:11" s="2" customFormat="1" x14ac:dyDescent="0.2">
      <c r="A1494"/>
      <c r="B1494"/>
      <c r="C1494"/>
      <c r="D1494"/>
      <c r="E1494"/>
      <c r="F1494"/>
      <c r="H1494" s="6"/>
      <c r="J1494" s="7"/>
      <c r="K1494" s="8"/>
    </row>
    <row r="1495" spans="1:11" s="2" customFormat="1" x14ac:dyDescent="0.2">
      <c r="A1495"/>
      <c r="B1495"/>
      <c r="C1495"/>
      <c r="D1495"/>
      <c r="E1495"/>
      <c r="F1495"/>
      <c r="H1495" s="6"/>
      <c r="J1495" s="7"/>
      <c r="K1495" s="8"/>
    </row>
    <row r="1496" spans="1:11" s="2" customFormat="1" x14ac:dyDescent="0.2">
      <c r="A1496"/>
      <c r="B1496"/>
      <c r="C1496"/>
      <c r="D1496"/>
      <c r="E1496"/>
      <c r="F1496"/>
      <c r="H1496" s="6"/>
      <c r="J1496" s="7"/>
      <c r="K1496" s="8"/>
    </row>
    <row r="1497" spans="1:11" s="2" customFormat="1" x14ac:dyDescent="0.2">
      <c r="A1497"/>
      <c r="B1497"/>
      <c r="C1497"/>
      <c r="D1497"/>
      <c r="E1497"/>
      <c r="F1497"/>
      <c r="H1497" s="6"/>
      <c r="J1497" s="7"/>
      <c r="K1497" s="8"/>
    </row>
    <row r="1498" spans="1:11" s="2" customFormat="1" x14ac:dyDescent="0.2">
      <c r="A1498"/>
      <c r="B1498"/>
      <c r="C1498"/>
      <c r="D1498"/>
      <c r="E1498"/>
      <c r="F1498"/>
      <c r="H1498" s="6"/>
      <c r="J1498" s="7"/>
      <c r="K1498" s="8"/>
    </row>
    <row r="1499" spans="1:11" s="2" customFormat="1" x14ac:dyDescent="0.2">
      <c r="A1499"/>
      <c r="B1499"/>
      <c r="C1499"/>
      <c r="D1499"/>
      <c r="E1499"/>
      <c r="F1499"/>
      <c r="H1499" s="6"/>
      <c r="J1499" s="7"/>
      <c r="K1499" s="8"/>
    </row>
    <row r="1500" spans="1:11" s="2" customFormat="1" x14ac:dyDescent="0.2">
      <c r="A1500"/>
      <c r="B1500"/>
      <c r="C1500"/>
      <c r="D1500"/>
      <c r="E1500"/>
      <c r="F1500"/>
      <c r="H1500" s="6"/>
      <c r="J1500" s="7"/>
      <c r="K1500" s="8"/>
    </row>
    <row r="1501" spans="1:11" s="2" customFormat="1" x14ac:dyDescent="0.2">
      <c r="A1501"/>
      <c r="B1501"/>
      <c r="C1501"/>
      <c r="D1501"/>
      <c r="E1501"/>
      <c r="F1501"/>
      <c r="H1501" s="6"/>
      <c r="J1501" s="7"/>
      <c r="K1501" s="8"/>
    </row>
    <row r="1502" spans="1:11" s="2" customFormat="1" x14ac:dyDescent="0.2">
      <c r="A1502"/>
      <c r="B1502"/>
      <c r="C1502"/>
      <c r="D1502"/>
      <c r="E1502"/>
      <c r="F1502"/>
      <c r="H1502" s="6"/>
      <c r="J1502" s="7"/>
      <c r="K1502" s="8"/>
    </row>
    <row r="1503" spans="1:11" s="2" customFormat="1" x14ac:dyDescent="0.2">
      <c r="A1503"/>
      <c r="B1503"/>
      <c r="C1503"/>
      <c r="D1503"/>
      <c r="E1503"/>
      <c r="F1503"/>
      <c r="H1503" s="6"/>
      <c r="J1503" s="7"/>
      <c r="K1503" s="8"/>
    </row>
    <row r="1504" spans="1:11" s="2" customFormat="1" x14ac:dyDescent="0.2">
      <c r="A1504"/>
      <c r="B1504"/>
      <c r="C1504"/>
      <c r="D1504"/>
      <c r="E1504"/>
      <c r="F1504"/>
      <c r="H1504" s="6"/>
      <c r="J1504" s="7"/>
      <c r="K1504" s="8"/>
    </row>
    <row r="1505" spans="1:11" s="2" customFormat="1" x14ac:dyDescent="0.2">
      <c r="A1505"/>
      <c r="B1505"/>
      <c r="C1505"/>
      <c r="D1505"/>
      <c r="E1505"/>
      <c r="F1505"/>
      <c r="H1505" s="6"/>
      <c r="J1505" s="7"/>
      <c r="K1505" s="8"/>
    </row>
    <row r="1506" spans="1:11" s="2" customFormat="1" x14ac:dyDescent="0.2">
      <c r="A1506"/>
      <c r="B1506"/>
      <c r="C1506"/>
      <c r="D1506"/>
      <c r="E1506"/>
      <c r="F1506"/>
      <c r="H1506" s="6"/>
      <c r="J1506" s="7"/>
      <c r="K1506" s="8"/>
    </row>
    <row r="1507" spans="1:11" s="2" customFormat="1" x14ac:dyDescent="0.2">
      <c r="A1507"/>
      <c r="B1507"/>
      <c r="C1507"/>
      <c r="D1507"/>
      <c r="E1507"/>
      <c r="F1507"/>
      <c r="H1507" s="6"/>
      <c r="J1507" s="7"/>
      <c r="K1507" s="8"/>
    </row>
    <row r="1508" spans="1:11" s="2" customFormat="1" x14ac:dyDescent="0.2">
      <c r="A1508"/>
      <c r="B1508"/>
      <c r="C1508"/>
      <c r="D1508"/>
      <c r="E1508"/>
      <c r="F1508"/>
      <c r="H1508" s="6"/>
      <c r="J1508" s="7"/>
      <c r="K1508" s="8"/>
    </row>
    <row r="1509" spans="1:11" s="2" customFormat="1" x14ac:dyDescent="0.2">
      <c r="A1509"/>
      <c r="B1509"/>
      <c r="C1509"/>
      <c r="D1509"/>
      <c r="E1509"/>
      <c r="F1509"/>
      <c r="H1509" s="6"/>
      <c r="J1509" s="7"/>
      <c r="K1509" s="8"/>
    </row>
    <row r="1510" spans="1:11" s="2" customFormat="1" x14ac:dyDescent="0.2">
      <c r="A1510"/>
      <c r="B1510"/>
      <c r="C1510"/>
      <c r="D1510"/>
      <c r="E1510"/>
      <c r="F1510"/>
      <c r="H1510" s="6"/>
      <c r="J1510" s="7"/>
      <c r="K1510" s="8"/>
    </row>
    <row r="1511" spans="1:11" s="2" customFormat="1" x14ac:dyDescent="0.2">
      <c r="A1511"/>
      <c r="B1511"/>
      <c r="C1511"/>
      <c r="D1511"/>
      <c r="E1511"/>
      <c r="F1511"/>
      <c r="H1511" s="6"/>
      <c r="J1511" s="7"/>
      <c r="K1511" s="8"/>
    </row>
    <row r="1512" spans="1:11" s="2" customFormat="1" x14ac:dyDescent="0.2">
      <c r="A1512"/>
      <c r="B1512"/>
      <c r="C1512"/>
      <c r="D1512"/>
      <c r="E1512"/>
      <c r="F1512"/>
      <c r="H1512" s="6"/>
      <c r="J1512" s="7"/>
      <c r="K1512" s="8"/>
    </row>
    <row r="1513" spans="1:11" s="2" customFormat="1" x14ac:dyDescent="0.2">
      <c r="A1513"/>
      <c r="B1513"/>
      <c r="C1513"/>
      <c r="D1513"/>
      <c r="E1513"/>
      <c r="F1513"/>
      <c r="H1513" s="6"/>
      <c r="J1513" s="7"/>
      <c r="K1513" s="8"/>
    </row>
    <row r="1514" spans="1:11" s="2" customFormat="1" x14ac:dyDescent="0.2">
      <c r="A1514"/>
      <c r="B1514"/>
      <c r="C1514"/>
      <c r="D1514"/>
      <c r="E1514"/>
      <c r="F1514"/>
      <c r="H1514" s="6"/>
      <c r="J1514" s="7"/>
      <c r="K1514" s="8"/>
    </row>
    <row r="1515" spans="1:11" s="2" customFormat="1" x14ac:dyDescent="0.2">
      <c r="A1515"/>
      <c r="B1515"/>
      <c r="C1515"/>
      <c r="D1515"/>
      <c r="E1515"/>
      <c r="F1515"/>
      <c r="H1515" s="6"/>
      <c r="J1515" s="7"/>
      <c r="K1515" s="8"/>
    </row>
    <row r="1516" spans="1:11" s="2" customFormat="1" x14ac:dyDescent="0.2">
      <c r="A1516"/>
      <c r="B1516"/>
      <c r="C1516"/>
      <c r="D1516"/>
      <c r="E1516"/>
      <c r="F1516"/>
      <c r="H1516" s="6"/>
      <c r="J1516" s="7"/>
      <c r="K1516" s="8"/>
    </row>
    <row r="1517" spans="1:11" s="2" customFormat="1" x14ac:dyDescent="0.2">
      <c r="A1517"/>
      <c r="B1517"/>
      <c r="C1517"/>
      <c r="D1517"/>
      <c r="E1517"/>
      <c r="F1517"/>
      <c r="H1517" s="6"/>
      <c r="J1517" s="7"/>
      <c r="K1517" s="8"/>
    </row>
    <row r="1518" spans="1:11" s="2" customFormat="1" x14ac:dyDescent="0.2">
      <c r="A1518"/>
      <c r="B1518"/>
      <c r="C1518"/>
      <c r="D1518"/>
      <c r="E1518"/>
      <c r="F1518"/>
      <c r="H1518" s="6"/>
      <c r="J1518" s="7"/>
      <c r="K1518" s="8"/>
    </row>
    <row r="1519" spans="1:11" s="2" customFormat="1" x14ac:dyDescent="0.2">
      <c r="A1519"/>
      <c r="B1519"/>
      <c r="C1519"/>
      <c r="D1519"/>
      <c r="E1519"/>
      <c r="F1519"/>
      <c r="H1519" s="6"/>
      <c r="J1519" s="7"/>
      <c r="K1519" s="8"/>
    </row>
    <row r="1520" spans="1:11" s="2" customFormat="1" x14ac:dyDescent="0.2">
      <c r="A1520"/>
      <c r="B1520"/>
      <c r="C1520"/>
      <c r="D1520"/>
      <c r="E1520"/>
      <c r="F1520"/>
      <c r="H1520" s="6"/>
      <c r="J1520" s="7"/>
      <c r="K1520" s="8"/>
    </row>
    <row r="1521" spans="1:11" s="2" customFormat="1" x14ac:dyDescent="0.2">
      <c r="A1521"/>
      <c r="B1521"/>
      <c r="C1521"/>
      <c r="D1521"/>
      <c r="E1521"/>
      <c r="F1521"/>
      <c r="H1521" s="6"/>
      <c r="J1521" s="7"/>
      <c r="K1521" s="8"/>
    </row>
    <row r="1522" spans="1:11" s="2" customFormat="1" x14ac:dyDescent="0.2">
      <c r="A1522"/>
      <c r="B1522"/>
      <c r="C1522"/>
      <c r="D1522"/>
      <c r="E1522"/>
      <c r="F1522"/>
      <c r="H1522" s="6"/>
      <c r="J1522" s="7"/>
      <c r="K1522" s="8"/>
    </row>
    <row r="1523" spans="1:11" s="2" customFormat="1" x14ac:dyDescent="0.2">
      <c r="A1523"/>
      <c r="B1523"/>
      <c r="C1523"/>
      <c r="D1523"/>
      <c r="E1523"/>
      <c r="F1523"/>
      <c r="H1523" s="6"/>
      <c r="J1523" s="7"/>
      <c r="K1523" s="8"/>
    </row>
    <row r="1524" spans="1:11" s="2" customFormat="1" x14ac:dyDescent="0.2">
      <c r="A1524"/>
      <c r="B1524"/>
      <c r="C1524"/>
      <c r="D1524"/>
      <c r="E1524"/>
      <c r="F1524"/>
      <c r="H1524" s="6"/>
      <c r="J1524" s="7"/>
      <c r="K1524" s="8"/>
    </row>
    <row r="1525" spans="1:11" s="2" customFormat="1" x14ac:dyDescent="0.2">
      <c r="A1525"/>
      <c r="B1525"/>
      <c r="C1525"/>
      <c r="D1525"/>
      <c r="E1525"/>
      <c r="F1525"/>
      <c r="H1525" s="6"/>
      <c r="J1525" s="7"/>
      <c r="K1525" s="8"/>
    </row>
    <row r="1526" spans="1:11" s="2" customFormat="1" x14ac:dyDescent="0.2">
      <c r="A1526"/>
      <c r="B1526"/>
      <c r="C1526"/>
      <c r="D1526"/>
      <c r="E1526"/>
      <c r="F1526"/>
      <c r="H1526" s="6"/>
      <c r="J1526" s="7"/>
      <c r="K1526" s="8"/>
    </row>
    <row r="1527" spans="1:11" s="2" customFormat="1" x14ac:dyDescent="0.2">
      <c r="A1527"/>
      <c r="B1527"/>
      <c r="C1527"/>
      <c r="D1527"/>
      <c r="E1527"/>
      <c r="F1527"/>
      <c r="H1527" s="6"/>
      <c r="J1527" s="7"/>
      <c r="K1527" s="8"/>
    </row>
    <row r="1528" spans="1:11" s="2" customFormat="1" x14ac:dyDescent="0.2">
      <c r="A1528"/>
      <c r="B1528"/>
      <c r="C1528"/>
      <c r="D1528"/>
      <c r="E1528"/>
      <c r="F1528"/>
      <c r="H1528" s="6"/>
      <c r="J1528" s="7"/>
      <c r="K1528" s="8"/>
    </row>
    <row r="1529" spans="1:11" s="2" customFormat="1" x14ac:dyDescent="0.2">
      <c r="A1529"/>
      <c r="B1529"/>
      <c r="C1529"/>
      <c r="D1529"/>
      <c r="E1529"/>
      <c r="F1529"/>
      <c r="H1529" s="6"/>
      <c r="J1529" s="7"/>
      <c r="K1529" s="8"/>
    </row>
    <row r="1530" spans="1:11" s="2" customFormat="1" x14ac:dyDescent="0.2">
      <c r="A1530"/>
      <c r="B1530"/>
      <c r="C1530"/>
      <c r="D1530"/>
      <c r="E1530"/>
      <c r="F1530"/>
      <c r="H1530" s="6"/>
      <c r="J1530" s="7"/>
      <c r="K1530" s="8"/>
    </row>
  </sheetData>
  <mergeCells count="12">
    <mergeCell ref="F38:G38"/>
    <mergeCell ref="A2:A4"/>
    <mergeCell ref="B2:B4"/>
    <mergeCell ref="C2:C4"/>
    <mergeCell ref="D2:D4"/>
    <mergeCell ref="E2:F2"/>
    <mergeCell ref="G2:H2"/>
    <mergeCell ref="A38:A40"/>
    <mergeCell ref="B38:B40"/>
    <mergeCell ref="C38:C40"/>
    <mergeCell ref="D38:D40"/>
    <mergeCell ref="E38:E40"/>
  </mergeCells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76"/>
  <sheetViews>
    <sheetView topLeftCell="A2" workbookViewId="0">
      <selection activeCell="I25" sqref="I25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</cols>
  <sheetData>
    <row r="1" spans="1:14" ht="13.5" thickBot="1" x14ac:dyDescent="0.25">
      <c r="L1"/>
      <c r="M1"/>
      <c r="N1"/>
    </row>
    <row r="2" spans="1:14" x14ac:dyDescent="0.2">
      <c r="A2" s="384" t="s">
        <v>8</v>
      </c>
      <c r="B2" s="395" t="s">
        <v>10</v>
      </c>
      <c r="C2" s="409" t="s">
        <v>18</v>
      </c>
      <c r="D2" s="431"/>
      <c r="E2" s="431"/>
      <c r="F2" s="412"/>
      <c r="G2" s="428" t="s">
        <v>28</v>
      </c>
      <c r="H2" s="429"/>
      <c r="I2" s="429"/>
      <c r="J2" s="430"/>
      <c r="K2"/>
      <c r="L2"/>
      <c r="M2"/>
      <c r="N2"/>
    </row>
    <row r="3" spans="1:14" x14ac:dyDescent="0.2">
      <c r="A3" s="393"/>
      <c r="B3" s="396"/>
      <c r="C3" s="434" t="s">
        <v>71</v>
      </c>
      <c r="D3" s="432" t="s">
        <v>72</v>
      </c>
      <c r="E3" s="432" t="s">
        <v>73</v>
      </c>
      <c r="F3" s="436" t="s">
        <v>74</v>
      </c>
      <c r="G3" s="438" t="s">
        <v>71</v>
      </c>
      <c r="H3" s="432" t="s">
        <v>72</v>
      </c>
      <c r="I3" s="432" t="s">
        <v>73</v>
      </c>
      <c r="J3" s="436" t="s">
        <v>74</v>
      </c>
      <c r="K3"/>
      <c r="L3"/>
      <c r="M3"/>
      <c r="N3"/>
    </row>
    <row r="4" spans="1:14" ht="13.5" thickBot="1" x14ac:dyDescent="0.25">
      <c r="A4" s="405"/>
      <c r="B4" s="406"/>
      <c r="C4" s="435"/>
      <c r="D4" s="433"/>
      <c r="E4" s="433"/>
      <c r="F4" s="437"/>
      <c r="G4" s="439"/>
      <c r="H4" s="433"/>
      <c r="I4" s="433"/>
      <c r="J4" s="437"/>
      <c r="K4"/>
      <c r="L4"/>
      <c r="M4"/>
      <c r="N4"/>
    </row>
    <row r="5" spans="1:14" x14ac:dyDescent="0.2">
      <c r="A5" s="23" t="s">
        <v>0</v>
      </c>
      <c r="B5" s="24" t="s">
        <v>12</v>
      </c>
      <c r="C5" s="14">
        <f>MEDIAN(D25:D56)</f>
        <v>1.0063864452074249</v>
      </c>
      <c r="D5" s="15">
        <f t="shared" ref="D5:E5" si="0">MEDIAN(E25:E56)</f>
        <v>-4.39700446404E-5</v>
      </c>
      <c r="E5" s="15">
        <f t="shared" si="0"/>
        <v>-1.0631056518000001E-6</v>
      </c>
      <c r="F5" s="20">
        <f>MEDIAN(G25:G56)</f>
        <v>3.596777409551985E-2</v>
      </c>
      <c r="G5" s="14">
        <f>AVERAGE(D25:D56)</f>
        <v>1.0064930843629327</v>
      </c>
      <c r="H5" s="15">
        <f>AVERAGE(E25:E56)</f>
        <v>-5.2294012740146873E-5</v>
      </c>
      <c r="I5" s="15">
        <f>AVERAGE(F25:F56)</f>
        <v>-9.2390125798437507E-7</v>
      </c>
      <c r="J5" s="20">
        <f>AVERAGE(G25:G56)</f>
        <v>3.5991815094998013E-2</v>
      </c>
      <c r="K5"/>
      <c r="L5"/>
      <c r="M5"/>
      <c r="N5"/>
    </row>
    <row r="6" spans="1:14" x14ac:dyDescent="0.2">
      <c r="A6" s="26" t="s">
        <v>0</v>
      </c>
      <c r="B6" s="27" t="s">
        <v>13</v>
      </c>
      <c r="C6" s="16">
        <f>MEDIAN(D57:D88)</f>
        <v>1.0052005003158051</v>
      </c>
      <c r="D6" s="17">
        <f t="shared" ref="D6:E6" si="1">MEDIAN(E57:E88)</f>
        <v>8.9746687830000006E-6</v>
      </c>
      <c r="E6" s="17">
        <f t="shared" si="1"/>
        <v>-1.5965484454E-6</v>
      </c>
      <c r="F6" s="21">
        <f>MEDIAN(G57:G88)</f>
        <v>3.3792471217074099E-2</v>
      </c>
      <c r="G6" s="16">
        <f>AVERAGE(D57:D88)</f>
        <v>1.0054522830913877</v>
      </c>
      <c r="H6" s="17">
        <f>AVERAGE(E57:E88)</f>
        <v>6.8364043347812398E-7</v>
      </c>
      <c r="I6" s="17">
        <f>AVERAGE(F57:F88)</f>
        <v>-1.516836630859375E-6</v>
      </c>
      <c r="J6" s="21">
        <f>AVERAGE(G57:G88)</f>
        <v>3.4092948898363742E-2</v>
      </c>
      <c r="K6"/>
      <c r="L6"/>
      <c r="M6"/>
      <c r="N6"/>
    </row>
    <row r="7" spans="1:14" x14ac:dyDescent="0.2">
      <c r="A7" s="26" t="s">
        <v>1</v>
      </c>
      <c r="B7" s="27" t="s">
        <v>12</v>
      </c>
      <c r="C7" s="16">
        <f>MEDIAN(D89:D120)</f>
        <v>1.0425452197023151</v>
      </c>
      <c r="D7" s="17">
        <f t="shared" ref="D7:E7" si="2">MEDIAN(E89:E120)</f>
        <v>6.0210362630584995E-4</v>
      </c>
      <c r="E7" s="17">
        <f t="shared" si="2"/>
        <v>-2.1583664713099999E-5</v>
      </c>
      <c r="F7" s="21">
        <f>MEDIAN(G89:G120)</f>
        <v>7.5916681320087193E-2</v>
      </c>
      <c r="G7" s="16">
        <f>AVERAGE(D89:D120)</f>
        <v>1.043066994814178</v>
      </c>
      <c r="H7" s="17">
        <f>AVERAGE(E89:E120)</f>
        <v>5.657973293298217E-4</v>
      </c>
      <c r="I7" s="17">
        <f>AVERAGE(F89:F120)</f>
        <v>-2.1293348236975E-5</v>
      </c>
      <c r="J7" s="21">
        <f>AVERAGE(G89:G120)</f>
        <v>8.1006280054814653E-2</v>
      </c>
      <c r="K7"/>
      <c r="L7"/>
      <c r="M7"/>
      <c r="N7"/>
    </row>
    <row r="8" spans="1:14" x14ac:dyDescent="0.2">
      <c r="A8" s="26" t="s">
        <v>1</v>
      </c>
      <c r="B8" s="29" t="s">
        <v>13</v>
      </c>
      <c r="C8" s="16">
        <f>MEDIAN(D121:D152)</f>
        <v>1.0460622490982501</v>
      </c>
      <c r="D8" s="17">
        <f t="shared" ref="D8:E8" si="3">MEDIAN(E121:E152)</f>
        <v>6.4644015913619996E-4</v>
      </c>
      <c r="E8" s="17">
        <f t="shared" si="3"/>
        <v>-2.3370642860199998E-5</v>
      </c>
      <c r="F8" s="21">
        <f>MEDIAN(G121:G152)</f>
        <v>7.6689345413527343E-2</v>
      </c>
      <c r="G8" s="16">
        <f>AVERAGE(D121:D152)</f>
        <v>1.0464582204074155</v>
      </c>
      <c r="H8" s="17">
        <f>AVERAGE(E121:E152)</f>
        <v>6.2261911832550004E-4</v>
      </c>
      <c r="I8" s="17">
        <f>AVERAGE(F121:F152)</f>
        <v>-2.3173925905462497E-5</v>
      </c>
      <c r="J8" s="21">
        <f>AVERAGE(G121:G152)</f>
        <v>8.0069263172621488E-2</v>
      </c>
      <c r="K8"/>
      <c r="L8"/>
      <c r="M8"/>
      <c r="N8"/>
    </row>
    <row r="9" spans="1:14" x14ac:dyDescent="0.2">
      <c r="A9" s="26" t="s">
        <v>2</v>
      </c>
      <c r="B9" s="27" t="s">
        <v>12</v>
      </c>
      <c r="C9" s="16">
        <f>MEDIAN(D153:D168)</f>
        <v>1.0061903492022299</v>
      </c>
      <c r="D9" s="17">
        <f t="shared" ref="D9:E9" si="4">MEDIAN(E153:E168)</f>
        <v>-2.8190589627649998E-5</v>
      </c>
      <c r="E9" s="17">
        <f t="shared" si="4"/>
        <v>-1.2909344007499999E-6</v>
      </c>
      <c r="F9" s="21">
        <f>MEDIAN(G153:G168)</f>
        <v>3.05069957712992E-2</v>
      </c>
      <c r="G9" s="16">
        <f>AVERAGE(D153:D168)</f>
        <v>1.0060618511618356</v>
      </c>
      <c r="H9" s="17">
        <f>AVERAGE(E153:E168)</f>
        <v>-1.8878713762906253E-5</v>
      </c>
      <c r="I9" s="17">
        <f>AVERAGE(F153:F168)</f>
        <v>-1.3600856522374997E-6</v>
      </c>
      <c r="J9" s="21">
        <f>AVERAGE(G153:G168)</f>
        <v>3.4538223595533928E-2</v>
      </c>
      <c r="K9"/>
      <c r="L9"/>
      <c r="M9"/>
      <c r="N9"/>
    </row>
    <row r="10" spans="1:14" x14ac:dyDescent="0.2">
      <c r="A10" s="26" t="s">
        <v>2</v>
      </c>
      <c r="B10" s="29" t="s">
        <v>13</v>
      </c>
      <c r="C10" s="16">
        <f>MEDIAN(D169:D184)</f>
        <v>1.0062689168822598</v>
      </c>
      <c r="D10" s="17">
        <f t="shared" ref="D10:E10" si="5">MEDIAN(E169:E184)</f>
        <v>-1.7522008344149999E-5</v>
      </c>
      <c r="E10" s="17">
        <f t="shared" si="5"/>
        <v>-1.4489029525999999E-6</v>
      </c>
      <c r="F10" s="21">
        <f>MEDIAN(G169:G184)</f>
        <v>3.1643909882695304E-2</v>
      </c>
      <c r="G10" s="16">
        <f>AVERAGE(D169:D184)</f>
        <v>1.0061237822836511</v>
      </c>
      <c r="H10" s="17">
        <f>AVERAGE(E169:E184)</f>
        <v>-1.1830131488931248E-5</v>
      </c>
      <c r="I10" s="17">
        <f>AVERAGE(F169:F184)</f>
        <v>-1.4943109853624998E-6</v>
      </c>
      <c r="J10" s="21">
        <f>AVERAGE(G169:G184)</f>
        <v>3.2937012118636866E-2</v>
      </c>
      <c r="K10"/>
      <c r="L10"/>
      <c r="M10"/>
      <c r="N10"/>
    </row>
    <row r="11" spans="1:14" x14ac:dyDescent="0.2">
      <c r="A11" s="26" t="s">
        <v>3</v>
      </c>
      <c r="B11" s="27" t="s">
        <v>12</v>
      </c>
      <c r="C11" s="16">
        <f>MEDIAN(D185:D200)</f>
        <v>1.00583219526334</v>
      </c>
      <c r="D11" s="17">
        <f t="shared" ref="D11:E11" si="6">MEDIAN(E185:E200)</f>
        <v>-2.0240870908349997E-5</v>
      </c>
      <c r="E11" s="17">
        <f t="shared" si="6"/>
        <v>-1.2337081638999998E-6</v>
      </c>
      <c r="F11" s="21">
        <f>MEDIAN(G185:G200)</f>
        <v>4.4845262834210947E-2</v>
      </c>
      <c r="G11" s="16">
        <f>AVERAGE(D185:D200)</f>
        <v>1.0061615770829369</v>
      </c>
      <c r="H11" s="17">
        <f>AVERAGE(E185:E200)</f>
        <v>-3.6071082213981249E-5</v>
      </c>
      <c r="I11" s="17">
        <f>AVERAGE(F185:F200)</f>
        <v>-1.1019393983250002E-6</v>
      </c>
      <c r="J11" s="21">
        <f>AVERAGE(G185:G200)</f>
        <v>4.2080463160829924E-2</v>
      </c>
      <c r="K11"/>
      <c r="L11"/>
      <c r="M11"/>
      <c r="N11"/>
    </row>
    <row r="12" spans="1:14" x14ac:dyDescent="0.2">
      <c r="A12" s="26" t="s">
        <v>3</v>
      </c>
      <c r="B12" s="27" t="s">
        <v>13</v>
      </c>
      <c r="C12" s="16">
        <f>MEDIAN(D201:D216)</f>
        <v>1.0061430874299699</v>
      </c>
      <c r="D12" s="17">
        <f t="shared" ref="D12:E12" si="7">MEDIAN(E201:E216)</f>
        <v>-3.4107843337699998E-5</v>
      </c>
      <c r="E12" s="17">
        <f t="shared" si="7"/>
        <v>-1.14032032085E-6</v>
      </c>
      <c r="F12" s="21">
        <f>MEDIAN(G201:G216)</f>
        <v>4.6123387212412895E-2</v>
      </c>
      <c r="G12" s="16">
        <f>AVERAGE(D201:D216)</f>
        <v>1.0060544612000923</v>
      </c>
      <c r="H12" s="17">
        <f>AVERAGE(E201:E216)</f>
        <v>-3.0971973752112498E-5</v>
      </c>
      <c r="I12" s="17">
        <f>AVERAGE(F201:F216)</f>
        <v>-1.1570936624875001E-6</v>
      </c>
      <c r="J12" s="21">
        <f>AVERAGE(G201:G216)</f>
        <v>4.168260564526876E-2</v>
      </c>
      <c r="K12"/>
      <c r="L12"/>
      <c r="M12"/>
      <c r="N12"/>
    </row>
    <row r="13" spans="1:14" x14ac:dyDescent="0.2">
      <c r="A13" s="26" t="s">
        <v>4</v>
      </c>
      <c r="B13" s="29" t="s">
        <v>12</v>
      </c>
      <c r="C13" s="16">
        <f>MEDIAN(D217:D232)</f>
        <v>1.09651801569847</v>
      </c>
      <c r="D13" s="17">
        <f t="shared" ref="D13:E13" si="8">MEDIAN(E217:E232)</f>
        <v>1.19061857237095E-3</v>
      </c>
      <c r="E13" s="17">
        <f t="shared" si="8"/>
        <v>-4.6442163558199997E-5</v>
      </c>
      <c r="F13" s="21">
        <f>MEDIAN(G217:G232)</f>
        <v>9.4338602240663649E-2</v>
      </c>
      <c r="G13" s="16">
        <f>AVERAGE(D217:D232)</f>
        <v>1.0965684751558331</v>
      </c>
      <c r="H13" s="17">
        <f>AVERAGE(E217:E232)</f>
        <v>1.1952425993792689E-3</v>
      </c>
      <c r="I13" s="17">
        <f>AVERAGE(F217:F232)</f>
        <v>-4.6525478034999991E-5</v>
      </c>
      <c r="J13" s="21">
        <f>AVERAGE(G217:G232)</f>
        <v>9.3306729908876701E-2</v>
      </c>
      <c r="K13"/>
      <c r="L13"/>
      <c r="M13"/>
      <c r="N13"/>
    </row>
    <row r="14" spans="1:14" x14ac:dyDescent="0.2">
      <c r="A14" s="26" t="s">
        <v>4</v>
      </c>
      <c r="B14" s="27" t="s">
        <v>13</v>
      </c>
      <c r="C14" s="16">
        <f>MEDIAN(D233:D248)</f>
        <v>1.0956968963704199</v>
      </c>
      <c r="D14" s="17">
        <f t="shared" ref="D14:E14" si="9">MEDIAN(E233:E248)</f>
        <v>1.2014965314669501E-3</v>
      </c>
      <c r="E14" s="17">
        <f t="shared" si="9"/>
        <v>-4.6441819389350002E-5</v>
      </c>
      <c r="F14" s="21">
        <f>MEDIAN(G233:G248)</f>
        <v>9.4170313325769306E-2</v>
      </c>
      <c r="G14" s="16">
        <f>AVERAGE(D233:D248)</f>
        <v>1.0959733223383006</v>
      </c>
      <c r="H14" s="17">
        <f>AVERAGE(E233:E248)</f>
        <v>1.194369698056425E-3</v>
      </c>
      <c r="I14" s="17">
        <f>AVERAGE(F233:F248)</f>
        <v>-4.6346640438718747E-5</v>
      </c>
      <c r="J14" s="21">
        <f>AVERAGE(G233:G248)</f>
        <v>9.3609496968617562E-2</v>
      </c>
      <c r="K14"/>
      <c r="L14"/>
      <c r="M14"/>
      <c r="N14"/>
    </row>
    <row r="15" spans="1:14" x14ac:dyDescent="0.2">
      <c r="A15" s="26" t="s">
        <v>5</v>
      </c>
      <c r="B15" s="27" t="s">
        <v>12</v>
      </c>
      <c r="C15" s="16">
        <f>MEDIAN(D249:D264)</f>
        <v>1.058564996909775</v>
      </c>
      <c r="D15" s="17">
        <f t="shared" ref="D15:E15" si="10">MEDIAN(E249:E264)</f>
        <v>8.8509434201840004E-4</v>
      </c>
      <c r="E15" s="17">
        <f t="shared" si="10"/>
        <v>-3.0957486033000002E-5</v>
      </c>
      <c r="F15" s="21">
        <f>MEDIAN(G249:G264)</f>
        <v>7.2219526472177553E-2</v>
      </c>
      <c r="G15" s="16">
        <f>AVERAGE(D249:D264)</f>
        <v>1.0584724101287606</v>
      </c>
      <c r="H15" s="17">
        <f>AVERAGE(E249:E264)</f>
        <v>8.8843726042483746E-4</v>
      </c>
      <c r="I15" s="17">
        <f>AVERAGE(F249:F264)</f>
        <v>-3.0908318324787505E-5</v>
      </c>
      <c r="J15" s="21">
        <f>AVERAGE(G249:G264)</f>
        <v>7.1097243228681523E-2</v>
      </c>
      <c r="K15"/>
      <c r="L15"/>
      <c r="M15"/>
      <c r="N15"/>
    </row>
    <row r="16" spans="1:14" x14ac:dyDescent="0.2">
      <c r="A16" s="26" t="s">
        <v>5</v>
      </c>
      <c r="B16" s="29" t="s">
        <v>13</v>
      </c>
      <c r="C16" s="16">
        <f>MEDIAN(D265:D280)</f>
        <v>1.0621685311763449</v>
      </c>
      <c r="D16" s="17">
        <f t="shared" ref="D16:E16" si="11">MEDIAN(E265:E280)</f>
        <v>9.3503308023719996E-4</v>
      </c>
      <c r="E16" s="17">
        <f t="shared" si="11"/>
        <v>-3.2751604242600005E-5</v>
      </c>
      <c r="F16" s="21">
        <f>MEDIAN(G265:G280)</f>
        <v>7.2723080704492044E-2</v>
      </c>
      <c r="G16" s="16">
        <f>AVERAGE(D265:D280)</f>
        <v>1.0621754665477956</v>
      </c>
      <c r="H16" s="17">
        <f>AVERAGE(E265:E280)</f>
        <v>9.4487542531401878E-4</v>
      </c>
      <c r="I16" s="17">
        <f>AVERAGE(F265:F280)</f>
        <v>-3.2868623668806253E-5</v>
      </c>
      <c r="J16" s="21">
        <f>AVERAGE(G265:G280)</f>
        <v>7.3435138022165072E-2</v>
      </c>
      <c r="K16"/>
      <c r="L16"/>
      <c r="M16"/>
      <c r="N16"/>
    </row>
    <row r="17" spans="1:14" x14ac:dyDescent="0.2">
      <c r="A17" s="26" t="s">
        <v>7</v>
      </c>
      <c r="B17" s="27" t="s">
        <v>12</v>
      </c>
      <c r="C17" s="16">
        <f>MEDIAN(D281:D296)</f>
        <v>1.028824765363985</v>
      </c>
      <c r="D17" s="17">
        <f t="shared" ref="D17:E17" si="12">MEDIAN(E281:E296)</f>
        <v>4.2533360202260003E-4</v>
      </c>
      <c r="E17" s="17">
        <f t="shared" si="12"/>
        <v>-1.4980589794250001E-5</v>
      </c>
      <c r="F17" s="21">
        <f>MEDIAN(G281:G296)</f>
        <v>5.0619255290014549E-2</v>
      </c>
      <c r="G17" s="16">
        <f>AVERAGE(D281:D296)</f>
        <v>1.0290757470145162</v>
      </c>
      <c r="H17" s="17">
        <f>AVERAGE(E281:E296)</f>
        <v>4.1556939629995625E-4</v>
      </c>
      <c r="I17" s="17">
        <f>AVERAGE(F281:F296)</f>
        <v>-1.4933794645287497E-5</v>
      </c>
      <c r="J17" s="21">
        <f>AVERAGE(G281:G296)</f>
        <v>5.2499537817439476E-2</v>
      </c>
      <c r="K17"/>
      <c r="L17"/>
      <c r="M17"/>
      <c r="N17"/>
    </row>
    <row r="18" spans="1:14" x14ac:dyDescent="0.2">
      <c r="A18" s="26" t="s">
        <v>7</v>
      </c>
      <c r="B18" s="27" t="s">
        <v>13</v>
      </c>
      <c r="C18" s="16">
        <f>MEDIAN(D297:D312)</f>
        <v>1.0318533407984849</v>
      </c>
      <c r="D18" s="17">
        <f t="shared" ref="D18:E18" si="13">MEDIAN(E297:E312)</f>
        <v>4.9259724390454999E-4</v>
      </c>
      <c r="E18" s="17">
        <f t="shared" si="13"/>
        <v>-1.6954523105950003E-5</v>
      </c>
      <c r="F18" s="21">
        <f>MEDIAN(G297:G312)</f>
        <v>5.6387002383691404E-2</v>
      </c>
      <c r="G18" s="16">
        <f>AVERAGE(D297:D312)</f>
        <v>1.0322370662255649</v>
      </c>
      <c r="H18" s="17">
        <f>AVERAGE(E297:E312)</f>
        <v>4.6477831513004386E-4</v>
      </c>
      <c r="I18" s="17">
        <f>AVERAGE(F297:F312)</f>
        <v>-1.662438922065625E-5</v>
      </c>
      <c r="J18" s="21">
        <f>AVERAGE(G297:G312)</f>
        <v>5.569731297006638E-2</v>
      </c>
      <c r="K18"/>
      <c r="L18"/>
      <c r="M18"/>
      <c r="N18"/>
    </row>
    <row r="19" spans="1:14" x14ac:dyDescent="0.2">
      <c r="A19" s="26" t="s">
        <v>6</v>
      </c>
      <c r="B19" s="29" t="s">
        <v>12</v>
      </c>
      <c r="C19" s="16">
        <f>MEDIAN(D313:D328)</f>
        <v>1.02845167816275</v>
      </c>
      <c r="D19" s="17">
        <f t="shared" ref="D19:E19" si="14">MEDIAN(E313:E328)</f>
        <v>4.033362284406E-4</v>
      </c>
      <c r="E19" s="17">
        <f t="shared" si="14"/>
        <v>-1.438336215145E-5</v>
      </c>
      <c r="F19" s="21">
        <f>MEDIAN(G313:G328)</f>
        <v>5.4913702431125401E-2</v>
      </c>
      <c r="G19" s="16">
        <f>AVERAGE(D313:D328)</f>
        <v>1.028170437882592</v>
      </c>
      <c r="H19" s="17">
        <f>AVERAGE(E313:E328)</f>
        <v>4.025177848554562E-4</v>
      </c>
      <c r="I19" s="17">
        <f>AVERAGE(F313:F328)</f>
        <v>-1.4466945732631249E-5</v>
      </c>
      <c r="J19" s="21">
        <f>AVERAGE(G313:G328)</f>
        <v>5.5206037160762493E-2</v>
      </c>
      <c r="K19"/>
      <c r="L19"/>
      <c r="M19"/>
      <c r="N19"/>
    </row>
    <row r="20" spans="1:14" ht="13.5" thickBot="1" x14ac:dyDescent="0.25">
      <c r="A20" s="30" t="s">
        <v>6</v>
      </c>
      <c r="B20" s="31" t="s">
        <v>13</v>
      </c>
      <c r="C20" s="18">
        <f>MEDIAN(D329:D344)</f>
        <v>1.0308207203834399</v>
      </c>
      <c r="D20" s="19">
        <f t="shared" ref="D20:E20" si="15">MEDIAN(E329:E344)</f>
        <v>4.9207635773960002E-4</v>
      </c>
      <c r="E20" s="19">
        <f t="shared" si="15"/>
        <v>-1.6623137349299997E-5</v>
      </c>
      <c r="F20" s="22">
        <f>MEDIAN(G329:G344)</f>
        <v>5.5934131753603705E-2</v>
      </c>
      <c r="G20" s="18">
        <f>AVERAGE(D329:D344)</f>
        <v>1.0307466756187968</v>
      </c>
      <c r="H20" s="19">
        <f>AVERAGE(E329:E344)</f>
        <v>4.7909883206476877E-4</v>
      </c>
      <c r="I20" s="19">
        <f>AVERAGE(F329:F344)</f>
        <v>-1.6450826076475003E-5</v>
      </c>
      <c r="J20" s="22">
        <f>AVERAGE(G329:G344)</f>
        <v>5.735987988412445E-2</v>
      </c>
      <c r="K20"/>
      <c r="L20"/>
      <c r="M20"/>
      <c r="N20"/>
    </row>
    <row r="21" spans="1:14" ht="13.5" thickBot="1" x14ac:dyDescent="0.25">
      <c r="L21"/>
      <c r="M21"/>
      <c r="N21"/>
    </row>
    <row r="22" spans="1:14" x14ac:dyDescent="0.2">
      <c r="A22" s="384" t="s">
        <v>8</v>
      </c>
      <c r="B22" s="395" t="s">
        <v>10</v>
      </c>
      <c r="C22" s="395" t="s">
        <v>11</v>
      </c>
      <c r="D22" s="384" t="s">
        <v>19</v>
      </c>
      <c r="E22" s="385"/>
      <c r="F22" s="385"/>
      <c r="G22" s="386"/>
      <c r="H22" s="13"/>
      <c r="I22" s="13" t="s">
        <v>29</v>
      </c>
      <c r="J22"/>
      <c r="K22"/>
      <c r="L22"/>
      <c r="M22"/>
      <c r="N22"/>
    </row>
    <row r="23" spans="1:14" x14ac:dyDescent="0.2">
      <c r="A23" s="393"/>
      <c r="B23" s="396"/>
      <c r="C23" s="396"/>
      <c r="D23" s="387" t="s">
        <v>71</v>
      </c>
      <c r="E23" s="388" t="s">
        <v>72</v>
      </c>
      <c r="F23" s="441" t="s">
        <v>73</v>
      </c>
      <c r="G23" s="442" t="s">
        <v>74</v>
      </c>
      <c r="H23" s="13"/>
      <c r="I23" s="13" t="s">
        <v>69</v>
      </c>
      <c r="J23"/>
      <c r="K23"/>
      <c r="L23"/>
      <c r="M23"/>
      <c r="N23"/>
    </row>
    <row r="24" spans="1:14" ht="13.5" thickBot="1" x14ac:dyDescent="0.25">
      <c r="A24" s="394"/>
      <c r="B24" s="397"/>
      <c r="C24" s="397"/>
      <c r="D24" s="444"/>
      <c r="E24" s="440"/>
      <c r="F24" s="440"/>
      <c r="G24" s="443"/>
      <c r="H24" s="13"/>
      <c r="I24" s="13" t="s">
        <v>70</v>
      </c>
      <c r="J24"/>
      <c r="K24"/>
      <c r="L24"/>
      <c r="M24"/>
      <c r="N24"/>
    </row>
    <row r="25" spans="1:14" x14ac:dyDescent="0.2">
      <c r="A25" s="36" t="s">
        <v>0</v>
      </c>
      <c r="B25" s="29" t="s">
        <v>12</v>
      </c>
      <c r="C25" s="29">
        <v>1</v>
      </c>
      <c r="D25" s="14">
        <v>1.00713081243977</v>
      </c>
      <c r="E25" s="15">
        <v>-7.2937997775199997E-5</v>
      </c>
      <c r="F25" s="121">
        <v>-7.5695251919999998E-7</v>
      </c>
      <c r="G25" s="124">
        <v>3.9790480989339599E-2</v>
      </c>
      <c r="H25" s="13"/>
      <c r="I25" s="13" t="s">
        <v>188</v>
      </c>
      <c r="J25"/>
      <c r="K25"/>
      <c r="L25"/>
      <c r="M25"/>
      <c r="N25"/>
    </row>
    <row r="26" spans="1:14" x14ac:dyDescent="0.2">
      <c r="A26" s="26" t="s">
        <v>0</v>
      </c>
      <c r="B26" s="27" t="s">
        <v>12</v>
      </c>
      <c r="C26" s="27">
        <v>2</v>
      </c>
      <c r="D26" s="16">
        <v>1.0052060923295301</v>
      </c>
      <c r="E26" s="17">
        <v>3.4477224871300002E-5</v>
      </c>
      <c r="F26" s="122">
        <v>-2.0104005820999999E-6</v>
      </c>
      <c r="G26" s="125">
        <v>3.7115709443645097E-2</v>
      </c>
      <c r="H26" s="13"/>
      <c r="I26" s="13" t="s">
        <v>106</v>
      </c>
      <c r="J26"/>
      <c r="K26"/>
      <c r="L26"/>
      <c r="M26"/>
      <c r="N26"/>
    </row>
    <row r="27" spans="1:14" x14ac:dyDescent="0.2">
      <c r="A27" s="26" t="s">
        <v>0</v>
      </c>
      <c r="B27" s="27" t="s">
        <v>12</v>
      </c>
      <c r="C27" s="27">
        <v>3</v>
      </c>
      <c r="D27" s="16">
        <v>1.0075015356143799</v>
      </c>
      <c r="E27" s="17">
        <v>-1.02637464153E-4</v>
      </c>
      <c r="F27" s="122">
        <v>-3.658054909E-7</v>
      </c>
      <c r="G27" s="126">
        <v>2.6510465456700501E-2</v>
      </c>
      <c r="H27" s="13"/>
      <c r="I27" s="13" t="s">
        <v>111</v>
      </c>
      <c r="J27"/>
      <c r="K27"/>
      <c r="L27"/>
      <c r="M27"/>
      <c r="N27"/>
    </row>
    <row r="28" spans="1:14" x14ac:dyDescent="0.2">
      <c r="A28" s="26" t="s">
        <v>0</v>
      </c>
      <c r="B28" s="29" t="s">
        <v>12</v>
      </c>
      <c r="C28" s="27">
        <v>4</v>
      </c>
      <c r="D28" s="16">
        <v>1.00458652558046</v>
      </c>
      <c r="E28" s="17">
        <v>3.0846612837599999E-5</v>
      </c>
      <c r="F28" s="122">
        <v>-1.7789974723E-6</v>
      </c>
      <c r="G28" s="126">
        <v>3.3267200975371197E-2</v>
      </c>
      <c r="H28"/>
      <c r="I28"/>
      <c r="J28"/>
      <c r="K28"/>
      <c r="L28"/>
      <c r="M28"/>
      <c r="N28"/>
    </row>
    <row r="29" spans="1:14" x14ac:dyDescent="0.2">
      <c r="A29" s="26" t="s">
        <v>0</v>
      </c>
      <c r="B29" s="27" t="s">
        <v>12</v>
      </c>
      <c r="C29" s="27">
        <v>5</v>
      </c>
      <c r="D29" s="16">
        <v>1.0039821441493499</v>
      </c>
      <c r="E29" s="17">
        <v>3.9546320217599999E-5</v>
      </c>
      <c r="F29" s="122">
        <v>-1.756677968E-6</v>
      </c>
      <c r="G29" s="126">
        <v>3.7917974246869199E-2</v>
      </c>
      <c r="H29"/>
      <c r="I29"/>
      <c r="J29"/>
      <c r="K29"/>
      <c r="L29"/>
      <c r="M29"/>
      <c r="N29"/>
    </row>
    <row r="30" spans="1:14" x14ac:dyDescent="0.2">
      <c r="A30" s="26" t="s">
        <v>0</v>
      </c>
      <c r="B30" s="27" t="s">
        <v>12</v>
      </c>
      <c r="C30" s="27">
        <v>6</v>
      </c>
      <c r="D30" s="16">
        <v>1.00732338658357</v>
      </c>
      <c r="E30" s="17">
        <v>-1.029042198788E-4</v>
      </c>
      <c r="F30" s="122">
        <v>-3.121826013E-7</v>
      </c>
      <c r="G30" s="126">
        <v>2.9806669854062599E-2</v>
      </c>
      <c r="H30"/>
      <c r="I30"/>
      <c r="J30"/>
      <c r="K30"/>
      <c r="L30"/>
      <c r="M30"/>
      <c r="N30"/>
    </row>
    <row r="31" spans="1:14" x14ac:dyDescent="0.2">
      <c r="A31" s="26" t="s">
        <v>0</v>
      </c>
      <c r="B31" s="29" t="s">
        <v>12</v>
      </c>
      <c r="C31" s="27">
        <v>7</v>
      </c>
      <c r="D31" s="16">
        <v>1.00830135105676</v>
      </c>
      <c r="E31" s="17">
        <v>-1.285561885711E-4</v>
      </c>
      <c r="F31" s="122">
        <v>-1.5596270929999999E-7</v>
      </c>
      <c r="G31" s="126">
        <v>4.3461778343754497E-2</v>
      </c>
      <c r="H31"/>
      <c r="I31"/>
      <c r="J31"/>
      <c r="K31"/>
      <c r="L31"/>
      <c r="M31"/>
      <c r="N31"/>
    </row>
    <row r="32" spans="1:14" x14ac:dyDescent="0.2">
      <c r="A32" s="26" t="s">
        <v>0</v>
      </c>
      <c r="B32" s="27" t="s">
        <v>12</v>
      </c>
      <c r="C32" s="27">
        <v>8</v>
      </c>
      <c r="D32" s="16">
        <v>1.00615538918319</v>
      </c>
      <c r="E32" s="17">
        <v>-3.4593369958799997E-5</v>
      </c>
      <c r="F32" s="122">
        <v>-1.1247856778E-6</v>
      </c>
      <c r="G32" s="126">
        <v>3.3420822016868898E-2</v>
      </c>
      <c r="H32"/>
      <c r="I32"/>
      <c r="J32"/>
      <c r="K32"/>
      <c r="L32"/>
      <c r="M32"/>
      <c r="N32"/>
    </row>
    <row r="33" spans="1:14" x14ac:dyDescent="0.2">
      <c r="A33" s="26" t="s">
        <v>0</v>
      </c>
      <c r="B33" s="27" t="s">
        <v>12</v>
      </c>
      <c r="C33" s="27">
        <v>9</v>
      </c>
      <c r="D33" s="16">
        <v>1.00680796397288</v>
      </c>
      <c r="E33" s="17">
        <v>-5.7041114458099999E-5</v>
      </c>
      <c r="F33" s="122">
        <v>-9.3196365209999997E-7</v>
      </c>
      <c r="G33" s="126">
        <v>3.9955385413067701E-2</v>
      </c>
      <c r="H33"/>
      <c r="I33"/>
      <c r="J33"/>
      <c r="K33"/>
      <c r="L33"/>
      <c r="M33"/>
      <c r="N33"/>
    </row>
    <row r="34" spans="1:14" x14ac:dyDescent="0.2">
      <c r="A34" s="26" t="s">
        <v>0</v>
      </c>
      <c r="B34" s="29" t="s">
        <v>12</v>
      </c>
      <c r="C34" s="27">
        <v>10</v>
      </c>
      <c r="D34" s="16">
        <v>1.00338751522807</v>
      </c>
      <c r="E34" s="17">
        <v>1.2651041304209999E-4</v>
      </c>
      <c r="F34" s="122">
        <v>-3.0375562560999999E-6</v>
      </c>
      <c r="G34" s="126">
        <v>4.8873013790966098E-2</v>
      </c>
      <c r="H34"/>
      <c r="I34"/>
      <c r="J34"/>
      <c r="K34"/>
      <c r="L34"/>
      <c r="M34"/>
      <c r="N34"/>
    </row>
    <row r="35" spans="1:14" x14ac:dyDescent="0.2">
      <c r="A35" s="26" t="s">
        <v>0</v>
      </c>
      <c r="B35" s="27" t="s">
        <v>12</v>
      </c>
      <c r="C35" s="27">
        <v>11</v>
      </c>
      <c r="D35" s="16">
        <v>1.00424769423397</v>
      </c>
      <c r="E35" s="17">
        <v>5.5211778646199998E-5</v>
      </c>
      <c r="F35" s="122">
        <v>-2.0903113326000002E-6</v>
      </c>
      <c r="G35" s="126">
        <v>4.0091584488137003E-2</v>
      </c>
      <c r="H35"/>
      <c r="I35"/>
      <c r="J35"/>
      <c r="K35"/>
      <c r="L35"/>
      <c r="M35"/>
      <c r="N35"/>
    </row>
    <row r="36" spans="1:14" x14ac:dyDescent="0.2">
      <c r="A36" s="26" t="s">
        <v>0</v>
      </c>
      <c r="B36" s="27" t="s">
        <v>12</v>
      </c>
      <c r="C36" s="27">
        <v>12</v>
      </c>
      <c r="D36" s="16">
        <v>1.0046616441884499</v>
      </c>
      <c r="E36" s="17">
        <v>2.4475576339000001E-5</v>
      </c>
      <c r="F36" s="122">
        <v>-1.6938727708000001E-6</v>
      </c>
      <c r="G36" s="126">
        <v>3.5898500262198201E-2</v>
      </c>
      <c r="H36"/>
      <c r="I36"/>
      <c r="J36"/>
      <c r="K36"/>
      <c r="L36"/>
      <c r="M36"/>
      <c r="N36"/>
    </row>
    <row r="37" spans="1:14" x14ac:dyDescent="0.2">
      <c r="A37" s="26" t="s">
        <v>0</v>
      </c>
      <c r="B37" s="29" t="s">
        <v>12</v>
      </c>
      <c r="C37" s="27">
        <v>13</v>
      </c>
      <c r="D37" s="16">
        <v>1.00580652819409</v>
      </c>
      <c r="E37" s="17">
        <v>-2.3001007573700001E-5</v>
      </c>
      <c r="F37" s="122">
        <v>-1.2210868347E-6</v>
      </c>
      <c r="G37" s="126">
        <v>3.3960155221329301E-2</v>
      </c>
      <c r="H37"/>
      <c r="I37"/>
      <c r="J37"/>
      <c r="K37"/>
      <c r="L37"/>
      <c r="M37"/>
      <c r="N37"/>
    </row>
    <row r="38" spans="1:14" x14ac:dyDescent="0.2">
      <c r="A38" s="26" t="s">
        <v>0</v>
      </c>
      <c r="B38" s="27" t="s">
        <v>12</v>
      </c>
      <c r="C38" s="27">
        <v>14</v>
      </c>
      <c r="D38" s="16">
        <v>1.00636048506156</v>
      </c>
      <c r="E38" s="17">
        <v>-6.5810582735300005E-5</v>
      </c>
      <c r="F38" s="122">
        <v>-6.6268576089999997E-7</v>
      </c>
      <c r="G38" s="126">
        <v>2.67517608042208E-2</v>
      </c>
      <c r="H38"/>
      <c r="I38"/>
      <c r="J38"/>
      <c r="K38"/>
      <c r="L38"/>
      <c r="M38"/>
      <c r="N38"/>
    </row>
    <row r="39" spans="1:14" x14ac:dyDescent="0.2">
      <c r="A39" s="26" t="s">
        <v>0</v>
      </c>
      <c r="B39" s="27" t="s">
        <v>12</v>
      </c>
      <c r="C39" s="27">
        <v>15</v>
      </c>
      <c r="D39" s="16">
        <v>1.0054729130478</v>
      </c>
      <c r="E39" s="17">
        <v>-1.68865111892E-5</v>
      </c>
      <c r="F39" s="122">
        <v>-1.2305729573E-6</v>
      </c>
      <c r="G39" s="126">
        <v>3.5481106643285201E-2</v>
      </c>
      <c r="H39"/>
      <c r="I39"/>
      <c r="J39"/>
      <c r="K39"/>
      <c r="L39"/>
      <c r="M39"/>
      <c r="N39"/>
    </row>
    <row r="40" spans="1:14" x14ac:dyDescent="0.2">
      <c r="A40" s="26" t="s">
        <v>0</v>
      </c>
      <c r="B40" s="29" t="s">
        <v>12</v>
      </c>
      <c r="C40" s="27">
        <v>16</v>
      </c>
      <c r="D40" s="16">
        <v>1.00602184456467</v>
      </c>
      <c r="E40" s="17">
        <v>-1.9667496030799998E-5</v>
      </c>
      <c r="F40" s="122">
        <v>-1.3359320367999999E-6</v>
      </c>
      <c r="G40" s="126">
        <v>3.0928512738949799E-2</v>
      </c>
      <c r="H40"/>
      <c r="I40"/>
      <c r="J40"/>
      <c r="K40"/>
      <c r="L40"/>
      <c r="M40"/>
      <c r="N40"/>
    </row>
    <row r="41" spans="1:14" x14ac:dyDescent="0.2">
      <c r="A41" s="26" t="s">
        <v>0</v>
      </c>
      <c r="B41" s="27" t="s">
        <v>12</v>
      </c>
      <c r="C41" s="27">
        <v>17</v>
      </c>
      <c r="D41" s="16">
        <v>1.0062471477361301</v>
      </c>
      <c r="E41" s="17">
        <v>-3.3777162912100001E-5</v>
      </c>
      <c r="F41" s="122">
        <v>-1.1636846825999999E-6</v>
      </c>
      <c r="G41" s="126">
        <v>2.7622385686898999E-2</v>
      </c>
      <c r="H41"/>
      <c r="I41"/>
      <c r="J41"/>
      <c r="K41"/>
      <c r="L41"/>
      <c r="M41"/>
      <c r="N41"/>
    </row>
    <row r="42" spans="1:14" x14ac:dyDescent="0.2">
      <c r="A42" s="26" t="s">
        <v>0</v>
      </c>
      <c r="B42" s="27" t="s">
        <v>12</v>
      </c>
      <c r="C42" s="27">
        <v>18</v>
      </c>
      <c r="D42" s="16">
        <v>1.0058177466679199</v>
      </c>
      <c r="E42" s="17">
        <v>-1.92678531331E-5</v>
      </c>
      <c r="F42" s="122">
        <v>-1.2862176067000001E-6</v>
      </c>
      <c r="G42" s="126">
        <v>3.4100833029965902E-2</v>
      </c>
      <c r="H42"/>
      <c r="I42"/>
      <c r="J42"/>
      <c r="K42"/>
      <c r="L42"/>
      <c r="M42"/>
      <c r="N42"/>
    </row>
    <row r="43" spans="1:14" x14ac:dyDescent="0.2">
      <c r="A43" s="26" t="s">
        <v>0</v>
      </c>
      <c r="B43" s="29" t="s">
        <v>12</v>
      </c>
      <c r="C43" s="27">
        <v>19</v>
      </c>
      <c r="D43" s="16">
        <v>1.0081128656046701</v>
      </c>
      <c r="E43" s="17">
        <v>-1.2447142464439999E-4</v>
      </c>
      <c r="F43" s="122">
        <v>-1.7179414579999999E-7</v>
      </c>
      <c r="G43" s="126">
        <v>2.3524084858105102E-2</v>
      </c>
      <c r="H43"/>
      <c r="I43"/>
      <c r="J43"/>
      <c r="K43"/>
      <c r="L43"/>
      <c r="M43"/>
      <c r="N43"/>
    </row>
    <row r="44" spans="1:14" x14ac:dyDescent="0.2">
      <c r="A44" s="26" t="s">
        <v>0</v>
      </c>
      <c r="B44" s="27" t="s">
        <v>12</v>
      </c>
      <c r="C44" s="27">
        <v>20</v>
      </c>
      <c r="D44" s="16">
        <v>1.00867476705118</v>
      </c>
      <c r="E44" s="17">
        <v>-1.632521853905E-4</v>
      </c>
      <c r="F44" s="122">
        <v>3.1746721160000001E-7</v>
      </c>
      <c r="G44" s="126">
        <v>3.8066046651468698E-2</v>
      </c>
      <c r="H44"/>
      <c r="I44"/>
      <c r="J44"/>
      <c r="K44"/>
      <c r="L44"/>
      <c r="M44"/>
      <c r="N44"/>
    </row>
    <row r="45" spans="1:14" x14ac:dyDescent="0.2">
      <c r="A45" s="26" t="s">
        <v>0</v>
      </c>
      <c r="B45" s="27" t="s">
        <v>12</v>
      </c>
      <c r="C45" s="27">
        <v>21</v>
      </c>
      <c r="D45" s="16">
        <v>1.00658018483139</v>
      </c>
      <c r="E45" s="17">
        <v>-4.5254348900500001E-5</v>
      </c>
      <c r="F45" s="122">
        <v>-1.0649281196E-6</v>
      </c>
      <c r="G45" s="126">
        <v>3.21386861517571E-2</v>
      </c>
      <c r="H45"/>
      <c r="I45"/>
      <c r="J45"/>
      <c r="K45"/>
      <c r="L45"/>
      <c r="M45"/>
      <c r="N45"/>
    </row>
    <row r="46" spans="1:14" x14ac:dyDescent="0.2">
      <c r="A46" s="26" t="s">
        <v>0</v>
      </c>
      <c r="B46" s="29" t="s">
        <v>12</v>
      </c>
      <c r="C46" s="27">
        <v>22</v>
      </c>
      <c r="D46" s="16">
        <v>1.0074822517631701</v>
      </c>
      <c r="E46" s="17">
        <v>-1.0537717648120001E-4</v>
      </c>
      <c r="F46" s="122">
        <v>-3.1495556380000002E-7</v>
      </c>
      <c r="G46" s="126">
        <v>3.9582686429104903E-2</v>
      </c>
      <c r="H46"/>
      <c r="I46"/>
      <c r="J46"/>
      <c r="K46"/>
      <c r="L46"/>
      <c r="M46"/>
      <c r="N46"/>
    </row>
    <row r="47" spans="1:14" x14ac:dyDescent="0.2">
      <c r="A47" s="26" t="s">
        <v>0</v>
      </c>
      <c r="B47" s="27" t="s">
        <v>12</v>
      </c>
      <c r="C47" s="27">
        <v>23</v>
      </c>
      <c r="D47" s="16">
        <v>1.00578268475997</v>
      </c>
      <c r="E47" s="17">
        <v>-2.0693438819600001E-5</v>
      </c>
      <c r="F47" s="122">
        <v>-1.2528476663E-6</v>
      </c>
      <c r="G47" s="126">
        <v>4.2481192120296503E-2</v>
      </c>
      <c r="H47"/>
      <c r="I47"/>
      <c r="J47"/>
      <c r="K47"/>
      <c r="L47"/>
      <c r="M47"/>
      <c r="N47"/>
    </row>
    <row r="48" spans="1:14" x14ac:dyDescent="0.2">
      <c r="A48" s="26" t="s">
        <v>0</v>
      </c>
      <c r="B48" s="27" t="s">
        <v>12</v>
      </c>
      <c r="C48" s="27">
        <v>24</v>
      </c>
      <c r="D48" s="16">
        <v>1.0078348421524299</v>
      </c>
      <c r="E48" s="17">
        <v>-1.164697797856E-4</v>
      </c>
      <c r="F48" s="122">
        <v>-2.2798856849999999E-7</v>
      </c>
      <c r="G48" s="126">
        <v>4.1565630869812902E-2</v>
      </c>
      <c r="H48"/>
      <c r="I48"/>
      <c r="J48"/>
      <c r="K48"/>
      <c r="L48"/>
      <c r="M48"/>
      <c r="N48"/>
    </row>
    <row r="49" spans="1:14" x14ac:dyDescent="0.2">
      <c r="A49" s="26" t="s">
        <v>0</v>
      </c>
      <c r="B49" s="29" t="s">
        <v>12</v>
      </c>
      <c r="C49" s="27">
        <v>25</v>
      </c>
      <c r="D49" s="16">
        <v>1.0064124053532899</v>
      </c>
      <c r="E49" s="17">
        <v>-4.2685740380299999E-5</v>
      </c>
      <c r="F49" s="122">
        <v>-1.0612831840000001E-6</v>
      </c>
      <c r="G49" s="126">
        <v>3.7792483456915403E-2</v>
      </c>
      <c r="H49"/>
      <c r="I49"/>
      <c r="J49"/>
      <c r="K49"/>
      <c r="L49"/>
      <c r="M49"/>
      <c r="N49"/>
    </row>
    <row r="50" spans="1:14" x14ac:dyDescent="0.2">
      <c r="A50" s="26" t="s">
        <v>0</v>
      </c>
      <c r="B50" s="27" t="s">
        <v>12</v>
      </c>
      <c r="C50" s="27">
        <v>26</v>
      </c>
      <c r="D50" s="16">
        <v>1.0060423101636</v>
      </c>
      <c r="E50" s="17">
        <v>-2.15058901204E-5</v>
      </c>
      <c r="F50" s="122">
        <v>-1.3110347116000001E-6</v>
      </c>
      <c r="G50" s="126">
        <v>3.5718475724718299E-2</v>
      </c>
      <c r="H50"/>
      <c r="I50"/>
      <c r="J50"/>
      <c r="K50"/>
      <c r="L50"/>
      <c r="M50"/>
      <c r="N50"/>
    </row>
    <row r="51" spans="1:14" x14ac:dyDescent="0.2">
      <c r="A51" s="26" t="s">
        <v>0</v>
      </c>
      <c r="B51" s="27" t="s">
        <v>12</v>
      </c>
      <c r="C51" s="27">
        <v>27</v>
      </c>
      <c r="D51" s="16">
        <v>1.00657359477205</v>
      </c>
      <c r="E51" s="17">
        <v>-7.2957957577099997E-5</v>
      </c>
      <c r="F51" s="122">
        <v>-6.0276269580000003E-7</v>
      </c>
      <c r="G51" s="126">
        <v>3.4538942398186598E-2</v>
      </c>
      <c r="H51"/>
      <c r="I51"/>
      <c r="J51"/>
      <c r="K51"/>
      <c r="L51"/>
      <c r="M51"/>
      <c r="N51"/>
    </row>
    <row r="52" spans="1:14" x14ac:dyDescent="0.2">
      <c r="A52" s="26" t="s">
        <v>0</v>
      </c>
      <c r="B52" s="29" t="s">
        <v>12</v>
      </c>
      <c r="C52" s="27">
        <v>28</v>
      </c>
      <c r="D52" s="16">
        <v>1.0086025798313001</v>
      </c>
      <c r="E52" s="17">
        <v>-1.5641465241850001E-4</v>
      </c>
      <c r="F52" s="122">
        <v>2.23781413E-7</v>
      </c>
      <c r="G52" s="126">
        <v>3.6037047928841499E-2</v>
      </c>
      <c r="H52"/>
      <c r="I52"/>
      <c r="J52"/>
      <c r="K52"/>
      <c r="L52"/>
      <c r="M52"/>
      <c r="N52"/>
    </row>
    <row r="53" spans="1:14" x14ac:dyDescent="0.2">
      <c r="A53" s="26" t="s">
        <v>0</v>
      </c>
      <c r="B53" s="27" t="s">
        <v>12</v>
      </c>
      <c r="C53" s="27">
        <v>29</v>
      </c>
      <c r="D53" s="16">
        <v>1.0077526488291</v>
      </c>
      <c r="E53" s="17">
        <v>-1.2360857932960001E-4</v>
      </c>
      <c r="F53" s="122">
        <v>-8.6669341099999995E-8</v>
      </c>
      <c r="G53" s="126">
        <v>3.9060604037252498E-2</v>
      </c>
      <c r="H53"/>
      <c r="I53"/>
      <c r="J53"/>
      <c r="K53"/>
      <c r="L53"/>
      <c r="M53"/>
      <c r="N53"/>
    </row>
    <row r="54" spans="1:14" x14ac:dyDescent="0.2">
      <c r="A54" s="26" t="s">
        <v>0</v>
      </c>
      <c r="B54" s="27" t="s">
        <v>12</v>
      </c>
      <c r="C54" s="27">
        <v>30</v>
      </c>
      <c r="D54" s="16">
        <v>1.0057102663973201</v>
      </c>
      <c r="E54" s="17">
        <v>-2.5880279953600002E-5</v>
      </c>
      <c r="F54" s="122">
        <v>-1.1466628221999999E-6</v>
      </c>
      <c r="G54" s="126">
        <v>3.4517822780886803E-2</v>
      </c>
      <c r="H54"/>
      <c r="I54"/>
      <c r="J54"/>
      <c r="K54"/>
      <c r="L54"/>
      <c r="M54"/>
      <c r="N54"/>
    </row>
    <row r="55" spans="1:14" x14ac:dyDescent="0.2">
      <c r="A55" s="26" t="s">
        <v>0</v>
      </c>
      <c r="B55" s="29" t="s">
        <v>12</v>
      </c>
      <c r="C55" s="27">
        <v>31</v>
      </c>
      <c r="D55" s="16">
        <v>1.0091329743914399</v>
      </c>
      <c r="E55" s="17">
        <v>-1.6674416244419999E-4</v>
      </c>
      <c r="F55" s="122">
        <v>2.4897319070000001E-7</v>
      </c>
      <c r="G55" s="126">
        <v>4.4042886149247597E-2</v>
      </c>
      <c r="H55"/>
      <c r="I55"/>
      <c r="J55"/>
      <c r="K55"/>
      <c r="L55"/>
      <c r="M55"/>
      <c r="N55"/>
    </row>
    <row r="56" spans="1:14" x14ac:dyDescent="0.2">
      <c r="A56" s="26" t="s">
        <v>0</v>
      </c>
      <c r="B56" s="27" t="s">
        <v>12</v>
      </c>
      <c r="C56" s="27">
        <v>32</v>
      </c>
      <c r="D56" s="16">
        <v>1.0080656038803799</v>
      </c>
      <c r="E56" s="17">
        <v>-1.220797490238E-4</v>
      </c>
      <c r="F56" s="122">
        <v>-1.9848634060000001E-7</v>
      </c>
      <c r="G56" s="126">
        <v>3.7717154077711701E-2</v>
      </c>
      <c r="H56"/>
      <c r="I56"/>
      <c r="J56"/>
      <c r="K56"/>
      <c r="L56"/>
      <c r="M56"/>
      <c r="N56"/>
    </row>
    <row r="57" spans="1:14" x14ac:dyDescent="0.2">
      <c r="A57" s="26" t="s">
        <v>0</v>
      </c>
      <c r="B57" s="27" t="s">
        <v>13</v>
      </c>
      <c r="C57" s="27">
        <v>1</v>
      </c>
      <c r="D57" s="16">
        <v>1.0066152507955399</v>
      </c>
      <c r="E57" s="17">
        <v>-3.8536751093800001E-5</v>
      </c>
      <c r="F57" s="122">
        <v>-1.1862355751E-6</v>
      </c>
      <c r="G57" s="126">
        <v>3.4369800417873499E-2</v>
      </c>
      <c r="H57"/>
      <c r="I57"/>
      <c r="J57"/>
      <c r="K57"/>
      <c r="L57"/>
      <c r="M57"/>
      <c r="N57"/>
    </row>
    <row r="58" spans="1:14" x14ac:dyDescent="0.2">
      <c r="A58" s="26" t="s">
        <v>0</v>
      </c>
      <c r="B58" s="27" t="s">
        <v>13</v>
      </c>
      <c r="C58" s="27">
        <v>2</v>
      </c>
      <c r="D58" s="16">
        <v>1.0072780680412701</v>
      </c>
      <c r="E58" s="17">
        <v>-9.4960714243799994E-5</v>
      </c>
      <c r="F58" s="122">
        <v>-4.3166508609999998E-7</v>
      </c>
      <c r="G58" s="126">
        <v>3.5935016886559E-2</v>
      </c>
      <c r="H58"/>
      <c r="I58"/>
      <c r="J58"/>
      <c r="K58"/>
      <c r="L58"/>
      <c r="M58"/>
      <c r="N58"/>
    </row>
    <row r="59" spans="1:14" x14ac:dyDescent="0.2">
      <c r="A59" s="26" t="s">
        <v>0</v>
      </c>
      <c r="B59" s="27" t="s">
        <v>13</v>
      </c>
      <c r="C59" s="27">
        <v>3</v>
      </c>
      <c r="D59" s="16">
        <v>1.0072893803868499</v>
      </c>
      <c r="E59" s="17">
        <v>-9.2808516313199995E-5</v>
      </c>
      <c r="F59" s="122">
        <v>-4.7055131340000002E-7</v>
      </c>
      <c r="G59" s="126">
        <v>3.21658131180615E-2</v>
      </c>
      <c r="H59"/>
      <c r="I59"/>
      <c r="J59"/>
      <c r="K59"/>
      <c r="L59"/>
      <c r="M59"/>
      <c r="N59"/>
    </row>
    <row r="60" spans="1:14" x14ac:dyDescent="0.2">
      <c r="A60" s="26" t="s">
        <v>0</v>
      </c>
      <c r="B60" s="27" t="s">
        <v>13</v>
      </c>
      <c r="C60" s="27">
        <v>4</v>
      </c>
      <c r="D60" s="16">
        <v>1.0049845921634499</v>
      </c>
      <c r="E60" s="17">
        <v>1.5737227491400001E-5</v>
      </c>
      <c r="F60" s="122">
        <v>-1.6378411688E-6</v>
      </c>
      <c r="G60" s="126">
        <v>2.6292024536608401E-2</v>
      </c>
      <c r="H60"/>
      <c r="I60"/>
      <c r="J60"/>
      <c r="K60"/>
      <c r="L60"/>
      <c r="M60"/>
      <c r="N60"/>
    </row>
    <row r="61" spans="1:14" x14ac:dyDescent="0.2">
      <c r="A61" s="26" t="s">
        <v>0</v>
      </c>
      <c r="B61" s="27" t="s">
        <v>13</v>
      </c>
      <c r="C61" s="27">
        <v>5</v>
      </c>
      <c r="D61" s="16">
        <v>1.00342478558536</v>
      </c>
      <c r="E61" s="17">
        <v>1.015497361656E-4</v>
      </c>
      <c r="F61" s="122">
        <v>-2.6330803033000001E-6</v>
      </c>
      <c r="G61" s="126">
        <v>3.7545090125058203E-2</v>
      </c>
      <c r="H61"/>
      <c r="I61"/>
      <c r="J61"/>
      <c r="K61"/>
      <c r="L61"/>
      <c r="M61"/>
      <c r="N61"/>
    </row>
    <row r="62" spans="1:14" x14ac:dyDescent="0.2">
      <c r="A62" s="26" t="s">
        <v>0</v>
      </c>
      <c r="B62" s="27" t="s">
        <v>13</v>
      </c>
      <c r="C62" s="27">
        <v>6</v>
      </c>
      <c r="D62" s="16">
        <v>1.0051074960331501</v>
      </c>
      <c r="E62" s="17">
        <v>3.01163390953E-5</v>
      </c>
      <c r="F62" s="122">
        <v>-1.9107122727000001E-6</v>
      </c>
      <c r="G62" s="126">
        <v>3.2618338314194403E-2</v>
      </c>
      <c r="H62"/>
      <c r="I62"/>
      <c r="J62"/>
      <c r="K62"/>
      <c r="L62"/>
      <c r="M62"/>
      <c r="N62"/>
    </row>
    <row r="63" spans="1:14" x14ac:dyDescent="0.2">
      <c r="A63" s="26" t="s">
        <v>0</v>
      </c>
      <c r="B63" s="27" t="s">
        <v>13</v>
      </c>
      <c r="C63" s="27">
        <v>7</v>
      </c>
      <c r="D63" s="16">
        <v>1.00702263243635</v>
      </c>
      <c r="E63" s="17">
        <v>-6.6962703002899993E-5</v>
      </c>
      <c r="F63" s="122">
        <v>-8.2637238719999997E-7</v>
      </c>
      <c r="G63" s="126">
        <v>3.1456506434648299E-2</v>
      </c>
      <c r="H63"/>
      <c r="I63"/>
      <c r="J63"/>
      <c r="K63"/>
      <c r="L63"/>
      <c r="M63"/>
      <c r="N63"/>
    </row>
    <row r="64" spans="1:14" x14ac:dyDescent="0.2">
      <c r="A64" s="26" t="s">
        <v>0</v>
      </c>
      <c r="B64" s="27" t="s">
        <v>13</v>
      </c>
      <c r="C64" s="27">
        <v>8</v>
      </c>
      <c r="D64" s="16">
        <v>1.00520446288231</v>
      </c>
      <c r="E64" s="17">
        <v>3.1944530289E-6</v>
      </c>
      <c r="F64" s="122">
        <v>-1.4901305774000001E-6</v>
      </c>
      <c r="G64" s="126">
        <v>3.2060448821630498E-2</v>
      </c>
      <c r="H64"/>
      <c r="I64"/>
      <c r="J64"/>
      <c r="K64"/>
      <c r="L64"/>
      <c r="M64"/>
      <c r="N64"/>
    </row>
    <row r="65" spans="1:14" x14ac:dyDescent="0.2">
      <c r="A65" s="26" t="s">
        <v>0</v>
      </c>
      <c r="B65" s="27" t="s">
        <v>13</v>
      </c>
      <c r="C65" s="27">
        <v>9</v>
      </c>
      <c r="D65" s="16">
        <v>1.00414339248176</v>
      </c>
      <c r="E65" s="17">
        <v>8.5313491584799994E-5</v>
      </c>
      <c r="F65" s="122">
        <v>-2.5617063249000001E-6</v>
      </c>
      <c r="G65" s="126">
        <v>3.7340644421289197E-2</v>
      </c>
      <c r="H65"/>
      <c r="I65"/>
      <c r="J65"/>
      <c r="K65"/>
      <c r="L65"/>
      <c r="M65"/>
      <c r="N65"/>
    </row>
    <row r="66" spans="1:14" x14ac:dyDescent="0.2">
      <c r="A66" s="26" t="s">
        <v>0</v>
      </c>
      <c r="B66" s="27" t="s">
        <v>13</v>
      </c>
      <c r="C66" s="27">
        <v>10</v>
      </c>
      <c r="D66" s="16">
        <v>1.0067457623346501</v>
      </c>
      <c r="E66" s="17">
        <v>-7.6680051699500005E-5</v>
      </c>
      <c r="F66" s="122">
        <v>-5.8845200430000003E-7</v>
      </c>
      <c r="G66" s="126">
        <v>3.06455909144547E-2</v>
      </c>
      <c r="H66"/>
      <c r="I66"/>
      <c r="J66"/>
      <c r="K66"/>
      <c r="L66"/>
      <c r="M66"/>
      <c r="N66"/>
    </row>
    <row r="67" spans="1:14" x14ac:dyDescent="0.2">
      <c r="A67" s="26" t="s">
        <v>0</v>
      </c>
      <c r="B67" s="27" t="s">
        <v>13</v>
      </c>
      <c r="C67" s="27">
        <v>11</v>
      </c>
      <c r="D67" s="16">
        <v>1.0057583845400599</v>
      </c>
      <c r="E67" s="17">
        <v>-2.2960279516999999E-6</v>
      </c>
      <c r="F67" s="122">
        <v>-1.5518443270999999E-6</v>
      </c>
      <c r="G67" s="126">
        <v>4.0244922054078897E-2</v>
      </c>
      <c r="H67"/>
      <c r="I67"/>
      <c r="J67"/>
      <c r="K67"/>
      <c r="L67"/>
      <c r="M67"/>
      <c r="N67"/>
    </row>
    <row r="68" spans="1:14" x14ac:dyDescent="0.2">
      <c r="A68" s="26" t="s">
        <v>0</v>
      </c>
      <c r="B68" s="27" t="s">
        <v>13</v>
      </c>
      <c r="C68" s="27">
        <v>12</v>
      </c>
      <c r="D68" s="16">
        <v>1.0033518037129501</v>
      </c>
      <c r="E68" s="17">
        <v>1.0507019750960001E-4</v>
      </c>
      <c r="F68" s="122">
        <v>-2.6714275125E-6</v>
      </c>
      <c r="G68" s="126">
        <v>2.7644756911516299E-2</v>
      </c>
      <c r="H68"/>
      <c r="I68"/>
      <c r="J68"/>
      <c r="K68"/>
      <c r="L68"/>
      <c r="M68"/>
      <c r="N68"/>
    </row>
    <row r="69" spans="1:14" x14ac:dyDescent="0.2">
      <c r="A69" s="26" t="s">
        <v>0</v>
      </c>
      <c r="B69" s="27" t="s">
        <v>13</v>
      </c>
      <c r="C69" s="27">
        <v>13</v>
      </c>
      <c r="D69" s="16">
        <v>1.00494566859171</v>
      </c>
      <c r="E69" s="17">
        <v>1.7432511402600001E-5</v>
      </c>
      <c r="F69" s="122">
        <v>-1.655263869E-6</v>
      </c>
      <c r="G69" s="126">
        <v>2.82479748571078E-2</v>
      </c>
      <c r="H69"/>
      <c r="I69"/>
      <c r="J69"/>
      <c r="K69"/>
      <c r="L69"/>
      <c r="M69"/>
      <c r="N69"/>
    </row>
    <row r="70" spans="1:14" x14ac:dyDescent="0.2">
      <c r="A70" s="26" t="s">
        <v>0</v>
      </c>
      <c r="B70" s="27" t="s">
        <v>13</v>
      </c>
      <c r="C70" s="27">
        <v>14</v>
      </c>
      <c r="D70" s="16">
        <v>1.0061132753628701</v>
      </c>
      <c r="E70" s="17">
        <v>-2.25941716876E-5</v>
      </c>
      <c r="F70" s="122">
        <v>-1.3125457469000001E-6</v>
      </c>
      <c r="G70" s="126">
        <v>3.7872758726320399E-2</v>
      </c>
      <c r="H70"/>
      <c r="I70"/>
      <c r="J70"/>
      <c r="K70"/>
      <c r="L70"/>
      <c r="M70"/>
      <c r="N70"/>
    </row>
    <row r="71" spans="1:14" x14ac:dyDescent="0.2">
      <c r="A71" s="26" t="s">
        <v>0</v>
      </c>
      <c r="B71" s="27" t="s">
        <v>13</v>
      </c>
      <c r="C71" s="27">
        <v>15</v>
      </c>
      <c r="D71" s="16">
        <v>1.00556388988235</v>
      </c>
      <c r="E71" s="17">
        <v>-3.0194576266999999E-5</v>
      </c>
      <c r="F71" s="122">
        <v>-1.0345556749E-6</v>
      </c>
      <c r="G71" s="126">
        <v>3.0369781744558899E-2</v>
      </c>
      <c r="H71"/>
      <c r="I71"/>
      <c r="J71"/>
      <c r="K71"/>
      <c r="L71"/>
      <c r="M71"/>
      <c r="N71"/>
    </row>
    <row r="72" spans="1:14" x14ac:dyDescent="0.2">
      <c r="A72" s="26" t="s">
        <v>0</v>
      </c>
      <c r="B72" s="27" t="s">
        <v>13</v>
      </c>
      <c r="C72" s="27">
        <v>16</v>
      </c>
      <c r="D72" s="16">
        <v>1.0051498088603099</v>
      </c>
      <c r="E72" s="17">
        <v>2.6620780306799999E-5</v>
      </c>
      <c r="F72" s="122">
        <v>-1.8643105713E-6</v>
      </c>
      <c r="G72" s="126">
        <v>3.8542629207289902E-2</v>
      </c>
      <c r="H72"/>
      <c r="I72"/>
      <c r="J72"/>
      <c r="K72"/>
      <c r="L72"/>
      <c r="M72"/>
      <c r="N72"/>
    </row>
    <row r="73" spans="1:14" x14ac:dyDescent="0.2">
      <c r="A73" s="26" t="s">
        <v>0</v>
      </c>
      <c r="B73" s="27" t="s">
        <v>13</v>
      </c>
      <c r="C73" s="27">
        <v>17</v>
      </c>
      <c r="D73" s="16">
        <v>1.0040709933852801</v>
      </c>
      <c r="E73" s="17">
        <v>6.7027368192900004E-5</v>
      </c>
      <c r="F73" s="122">
        <v>-2.2378584290000001E-6</v>
      </c>
      <c r="G73" s="126">
        <v>3.2898604493114603E-2</v>
      </c>
      <c r="H73"/>
      <c r="I73"/>
      <c r="J73"/>
      <c r="K73"/>
      <c r="L73"/>
      <c r="M73"/>
      <c r="N73"/>
    </row>
    <row r="74" spans="1:14" x14ac:dyDescent="0.2">
      <c r="A74" s="26" t="s">
        <v>0</v>
      </c>
      <c r="B74" s="27" t="s">
        <v>13</v>
      </c>
      <c r="C74" s="27">
        <v>18</v>
      </c>
      <c r="D74" s="16">
        <v>1.0051965377493</v>
      </c>
      <c r="E74" s="17">
        <v>7.2453746041999996E-6</v>
      </c>
      <c r="F74" s="122">
        <v>-1.5552557220000001E-6</v>
      </c>
      <c r="G74" s="126">
        <v>3.7756397181027301E-2</v>
      </c>
      <c r="H74"/>
      <c r="I74"/>
      <c r="J74"/>
      <c r="K74"/>
      <c r="L74"/>
      <c r="M74"/>
      <c r="N74"/>
    </row>
    <row r="75" spans="1:14" x14ac:dyDescent="0.2">
      <c r="A75" s="26" t="s">
        <v>0</v>
      </c>
      <c r="B75" s="27" t="s">
        <v>13</v>
      </c>
      <c r="C75" s="27">
        <v>19</v>
      </c>
      <c r="D75" s="16">
        <v>1.00537745486837</v>
      </c>
      <c r="E75" s="17">
        <v>1.07039629618E-5</v>
      </c>
      <c r="F75" s="122">
        <v>-1.6626810298999999E-6</v>
      </c>
      <c r="G75" s="126">
        <v>2.9567081048394801E-2</v>
      </c>
      <c r="H75"/>
      <c r="I75"/>
      <c r="J75"/>
      <c r="K75"/>
      <c r="L75"/>
      <c r="M75"/>
      <c r="N75"/>
    </row>
    <row r="76" spans="1:14" x14ac:dyDescent="0.2">
      <c r="A76" s="26" t="s">
        <v>0</v>
      </c>
      <c r="B76" s="27" t="s">
        <v>13</v>
      </c>
      <c r="C76" s="27">
        <v>20</v>
      </c>
      <c r="D76" s="16">
        <v>1.0049350051736701</v>
      </c>
      <c r="E76" s="17">
        <v>1.8389452851599999E-5</v>
      </c>
      <c r="F76" s="122">
        <v>-1.6682208217000001E-6</v>
      </c>
      <c r="G76" s="126">
        <v>3.1768635629832599E-2</v>
      </c>
      <c r="H76"/>
      <c r="I76"/>
      <c r="J76"/>
      <c r="K76"/>
      <c r="L76"/>
      <c r="M76"/>
      <c r="N76"/>
    </row>
    <row r="77" spans="1:14" x14ac:dyDescent="0.2">
      <c r="A77" s="26" t="s">
        <v>0</v>
      </c>
      <c r="B77" s="27" t="s">
        <v>13</v>
      </c>
      <c r="C77" s="27">
        <v>21</v>
      </c>
      <c r="D77" s="16">
        <v>1.00403666820602</v>
      </c>
      <c r="E77" s="17">
        <v>7.3418964311800002E-5</v>
      </c>
      <c r="F77" s="122">
        <v>-2.3345885897999998E-6</v>
      </c>
      <c r="G77" s="126">
        <v>3.4712194818620298E-2</v>
      </c>
      <c r="H77"/>
      <c r="I77"/>
      <c r="J77"/>
      <c r="K77"/>
      <c r="L77"/>
      <c r="M77"/>
      <c r="N77"/>
    </row>
    <row r="78" spans="1:14" x14ac:dyDescent="0.2">
      <c r="A78" s="26" t="s">
        <v>0</v>
      </c>
      <c r="B78" s="27" t="s">
        <v>13</v>
      </c>
      <c r="C78" s="27">
        <v>22</v>
      </c>
      <c r="D78" s="16">
        <v>1.00666473304811</v>
      </c>
      <c r="E78" s="17">
        <v>-4.8627742447600002E-5</v>
      </c>
      <c r="F78" s="122">
        <v>-1.0322183916E-6</v>
      </c>
      <c r="G78" s="126">
        <v>4.1092670763828498E-2</v>
      </c>
      <c r="H78"/>
      <c r="I78"/>
      <c r="J78"/>
      <c r="K78"/>
      <c r="L78"/>
      <c r="M78"/>
      <c r="N78"/>
    </row>
    <row r="79" spans="1:14" x14ac:dyDescent="0.2">
      <c r="A79" s="26" t="s">
        <v>0</v>
      </c>
      <c r="B79" s="27" t="s">
        <v>13</v>
      </c>
      <c r="C79" s="27">
        <v>23</v>
      </c>
      <c r="D79" s="16">
        <v>1.0041559856553599</v>
      </c>
      <c r="E79" s="17">
        <v>5.9283008454700002E-5</v>
      </c>
      <c r="F79" s="122">
        <v>-2.1326397686999999E-6</v>
      </c>
      <c r="G79" s="126">
        <v>3.8185446598188698E-2</v>
      </c>
      <c r="H79"/>
      <c r="I79"/>
      <c r="J79"/>
      <c r="K79"/>
      <c r="L79"/>
      <c r="M79"/>
      <c r="N79"/>
    </row>
    <row r="80" spans="1:14" x14ac:dyDescent="0.2">
      <c r="A80" s="26" t="s">
        <v>0</v>
      </c>
      <c r="B80" s="27" t="s">
        <v>13</v>
      </c>
      <c r="C80" s="27">
        <v>24</v>
      </c>
      <c r="D80" s="16">
        <v>1.00345901329207</v>
      </c>
      <c r="E80" s="17">
        <v>1.06508689003E-4</v>
      </c>
      <c r="F80" s="122">
        <v>-2.7249332194000002E-6</v>
      </c>
      <c r="G80" s="126">
        <v>3.7860472502621499E-2</v>
      </c>
      <c r="H80"/>
      <c r="I80"/>
      <c r="J80"/>
      <c r="K80"/>
      <c r="L80"/>
      <c r="M80"/>
      <c r="N80"/>
    </row>
    <row r="81" spans="1:14" x14ac:dyDescent="0.2">
      <c r="A81" s="26" t="s">
        <v>0</v>
      </c>
      <c r="B81" s="27" t="s">
        <v>13</v>
      </c>
      <c r="C81" s="27">
        <v>25</v>
      </c>
      <c r="D81" s="16">
        <v>1.0057108345434</v>
      </c>
      <c r="E81" s="17">
        <v>-2.4012277114699998E-5</v>
      </c>
      <c r="F81" s="122">
        <v>-1.1778599586E-6</v>
      </c>
      <c r="G81" s="126">
        <v>3.32151420162747E-2</v>
      </c>
      <c r="H81"/>
      <c r="I81"/>
      <c r="J81"/>
      <c r="K81"/>
      <c r="L81"/>
      <c r="M81"/>
      <c r="N81"/>
    </row>
    <row r="82" spans="1:14" x14ac:dyDescent="0.2">
      <c r="A82" s="26" t="s">
        <v>0</v>
      </c>
      <c r="B82" s="27" t="s">
        <v>13</v>
      </c>
      <c r="C82" s="27">
        <v>26</v>
      </c>
      <c r="D82" s="16">
        <v>1.00482070209045</v>
      </c>
      <c r="E82" s="17">
        <v>2.5418571669700001E-5</v>
      </c>
      <c r="F82" s="122">
        <v>-1.7534611945E-6</v>
      </c>
      <c r="G82" s="126">
        <v>3.5094524631547101E-2</v>
      </c>
      <c r="H82"/>
      <c r="I82"/>
      <c r="J82"/>
      <c r="K82"/>
      <c r="L82"/>
      <c r="M82"/>
      <c r="N82"/>
    </row>
    <row r="83" spans="1:14" x14ac:dyDescent="0.2">
      <c r="A83" s="26" t="s">
        <v>0</v>
      </c>
      <c r="B83" s="27" t="s">
        <v>13</v>
      </c>
      <c r="C83" s="27">
        <v>27</v>
      </c>
      <c r="D83" s="16">
        <v>1.0085690020231</v>
      </c>
      <c r="E83" s="17">
        <v>-1.4054045835349999E-4</v>
      </c>
      <c r="F83" s="122">
        <v>-3.0725702300000003E-8</v>
      </c>
      <c r="G83" s="126">
        <v>3.8903005107401599E-2</v>
      </c>
      <c r="H83"/>
      <c r="I83"/>
      <c r="J83"/>
      <c r="K83"/>
      <c r="L83"/>
      <c r="M83"/>
      <c r="N83"/>
    </row>
    <row r="84" spans="1:14" x14ac:dyDescent="0.2">
      <c r="A84" s="26" t="s">
        <v>0</v>
      </c>
      <c r="B84" s="27" t="s">
        <v>13</v>
      </c>
      <c r="C84" s="27">
        <v>28</v>
      </c>
      <c r="D84" s="16">
        <v>1.00456981099706</v>
      </c>
      <c r="E84" s="17">
        <v>4.7925609981800001E-5</v>
      </c>
      <c r="F84" s="122">
        <v>-2.0581808292999999E-6</v>
      </c>
      <c r="G84" s="126">
        <v>2.72750344251401E-2</v>
      </c>
      <c r="H84"/>
      <c r="I84"/>
      <c r="J84"/>
      <c r="K84"/>
      <c r="L84"/>
      <c r="M84"/>
      <c r="N84"/>
    </row>
    <row r="85" spans="1:14" x14ac:dyDescent="0.2">
      <c r="A85" s="26" t="s">
        <v>0</v>
      </c>
      <c r="B85" s="27" t="s">
        <v>13</v>
      </c>
      <c r="C85" s="27">
        <v>29</v>
      </c>
      <c r="D85" s="16">
        <v>1.0073818234079399</v>
      </c>
      <c r="E85" s="17">
        <v>-9.7631787543299997E-5</v>
      </c>
      <c r="F85" s="122">
        <v>-4.159291361E-7</v>
      </c>
      <c r="G85" s="126">
        <v>3.06005680294789E-2</v>
      </c>
      <c r="H85"/>
      <c r="I85"/>
      <c r="J85"/>
      <c r="K85"/>
      <c r="L85"/>
      <c r="M85"/>
      <c r="N85"/>
    </row>
    <row r="86" spans="1:14" x14ac:dyDescent="0.2">
      <c r="A86" s="26" t="s">
        <v>0</v>
      </c>
      <c r="B86" s="27" t="s">
        <v>13</v>
      </c>
      <c r="C86" s="27">
        <v>30</v>
      </c>
      <c r="D86" s="16">
        <v>1.00270638518949</v>
      </c>
      <c r="E86" s="17">
        <v>1.2590624361390001E-4</v>
      </c>
      <c r="F86" s="122">
        <v>-2.8394442195999999E-6</v>
      </c>
      <c r="G86" s="126">
        <v>3.9565214161647801E-2</v>
      </c>
      <c r="H86"/>
      <c r="I86"/>
      <c r="J86"/>
      <c r="K86"/>
      <c r="L86"/>
      <c r="M86"/>
      <c r="N86"/>
    </row>
    <row r="87" spans="1:14" x14ac:dyDescent="0.2">
      <c r="A87" s="26" t="s">
        <v>0</v>
      </c>
      <c r="B87" s="27" t="s">
        <v>13</v>
      </c>
      <c r="C87" s="27">
        <v>31</v>
      </c>
      <c r="D87" s="16">
        <v>1.0065707670574</v>
      </c>
      <c r="E87" s="17">
        <v>-5.8202640063799999E-5</v>
      </c>
      <c r="F87" s="122">
        <v>-8.471683169E-7</v>
      </c>
      <c r="G87" s="126">
        <v>3.3114204653181302E-2</v>
      </c>
      <c r="H87"/>
      <c r="I87"/>
      <c r="J87"/>
      <c r="K87"/>
      <c r="L87"/>
      <c r="M87"/>
      <c r="N87"/>
    </row>
    <row r="88" spans="1:14" x14ac:dyDescent="0.2">
      <c r="A88" s="26" t="s">
        <v>0</v>
      </c>
      <c r="B88" s="27" t="s">
        <v>13</v>
      </c>
      <c r="C88" s="27">
        <v>32</v>
      </c>
      <c r="D88" s="16">
        <v>1.0075486881464399</v>
      </c>
      <c r="E88" s="17">
        <v>-1.109370705767E-4</v>
      </c>
      <c r="F88" s="122">
        <v>-2.4091214319999999E-7</v>
      </c>
      <c r="G88" s="126">
        <v>3.6013071196089902E-2</v>
      </c>
      <c r="H88"/>
      <c r="I88"/>
      <c r="J88"/>
      <c r="K88"/>
      <c r="L88"/>
      <c r="M88"/>
      <c r="N88"/>
    </row>
    <row r="89" spans="1:14" x14ac:dyDescent="0.2">
      <c r="A89" s="26" t="s">
        <v>1</v>
      </c>
      <c r="B89" s="27" t="s">
        <v>12</v>
      </c>
      <c r="C89" s="27">
        <v>1</v>
      </c>
      <c r="D89" s="16">
        <v>1.0432419506503401</v>
      </c>
      <c r="E89" s="17">
        <v>5.6771659526699998E-4</v>
      </c>
      <c r="F89" s="122">
        <v>-2.1373548885399998E-5</v>
      </c>
      <c r="G89" s="126">
        <v>7.9169143512754503E-2</v>
      </c>
      <c r="H89"/>
      <c r="I89"/>
      <c r="J89"/>
      <c r="K89"/>
      <c r="L89"/>
      <c r="M89"/>
      <c r="N89"/>
    </row>
    <row r="90" spans="1:14" x14ac:dyDescent="0.2">
      <c r="A90" s="26" t="s">
        <v>1</v>
      </c>
      <c r="B90" s="27" t="s">
        <v>12</v>
      </c>
      <c r="C90" s="27">
        <v>2</v>
      </c>
      <c r="D90" s="16">
        <v>1.0436605137263599</v>
      </c>
      <c r="E90" s="17">
        <v>4.7217990047339998E-4</v>
      </c>
      <c r="F90" s="122">
        <v>-1.9901606189800001E-5</v>
      </c>
      <c r="G90" s="126">
        <v>6.6909710709660397E-2</v>
      </c>
      <c r="H90"/>
      <c r="I90"/>
      <c r="J90"/>
      <c r="K90"/>
      <c r="L90"/>
      <c r="M90"/>
      <c r="N90"/>
    </row>
    <row r="91" spans="1:14" x14ac:dyDescent="0.2">
      <c r="A91" s="26" t="s">
        <v>1</v>
      </c>
      <c r="B91" s="27" t="s">
        <v>12</v>
      </c>
      <c r="C91" s="27">
        <v>3</v>
      </c>
      <c r="D91" s="16">
        <v>1.03968364275675</v>
      </c>
      <c r="E91" s="17">
        <v>7.7591448218119997E-4</v>
      </c>
      <c r="F91" s="122">
        <v>-2.3850620051499999E-5</v>
      </c>
      <c r="G91" s="126">
        <v>0.106637741186423</v>
      </c>
      <c r="H91"/>
      <c r="I91"/>
      <c r="J91"/>
      <c r="K91"/>
      <c r="L91"/>
      <c r="M91"/>
      <c r="N91"/>
    </row>
    <row r="92" spans="1:14" x14ac:dyDescent="0.2">
      <c r="A92" s="26" t="s">
        <v>1</v>
      </c>
      <c r="B92" s="27" t="s">
        <v>12</v>
      </c>
      <c r="C92" s="27">
        <v>4</v>
      </c>
      <c r="D92" s="16">
        <v>1.0465625605990601</v>
      </c>
      <c r="E92" s="17">
        <v>3.3138130387589998E-4</v>
      </c>
      <c r="F92" s="122">
        <v>-1.8363290807499999E-5</v>
      </c>
      <c r="G92" s="126">
        <v>9.9209798346645797E-2</v>
      </c>
      <c r="H92"/>
      <c r="I92"/>
      <c r="J92"/>
      <c r="K92"/>
      <c r="L92"/>
      <c r="M92"/>
      <c r="N92"/>
    </row>
    <row r="93" spans="1:14" x14ac:dyDescent="0.2">
      <c r="A93" s="26" t="s">
        <v>1</v>
      </c>
      <c r="B93" s="27" t="s">
        <v>12</v>
      </c>
      <c r="C93" s="27">
        <v>5</v>
      </c>
      <c r="D93" s="16">
        <v>1.0444002122807401</v>
      </c>
      <c r="E93" s="17">
        <v>5.3598086028480002E-4</v>
      </c>
      <c r="F93" s="122">
        <v>-2.1166019560700001E-5</v>
      </c>
      <c r="G93" s="126">
        <v>9.1661513555318694E-2</v>
      </c>
      <c r="H93"/>
      <c r="I93"/>
      <c r="J93"/>
      <c r="K93"/>
      <c r="L93"/>
      <c r="M93"/>
      <c r="N93"/>
    </row>
    <row r="94" spans="1:14" x14ac:dyDescent="0.2">
      <c r="A94" s="26" t="s">
        <v>1</v>
      </c>
      <c r="B94" s="27" t="s">
        <v>12</v>
      </c>
      <c r="C94" s="27">
        <v>6</v>
      </c>
      <c r="D94" s="16">
        <v>1.0422756310675101</v>
      </c>
      <c r="E94" s="17">
        <v>5.6874851250650002E-4</v>
      </c>
      <c r="F94" s="122">
        <v>-2.1123877267199999E-5</v>
      </c>
      <c r="G94" s="126">
        <v>9.2536221966760604E-2</v>
      </c>
      <c r="H94"/>
      <c r="I94"/>
      <c r="J94"/>
      <c r="K94"/>
      <c r="L94"/>
      <c r="M94"/>
      <c r="N94"/>
    </row>
    <row r="95" spans="1:14" x14ac:dyDescent="0.2">
      <c r="A95" s="26" t="s">
        <v>1</v>
      </c>
      <c r="B95" s="27" t="s">
        <v>12</v>
      </c>
      <c r="C95" s="27">
        <v>7</v>
      </c>
      <c r="D95" s="16">
        <v>1.04519840487758</v>
      </c>
      <c r="E95" s="17">
        <v>4.5375171785040001E-4</v>
      </c>
      <c r="F95" s="122">
        <v>-2.0020028789600002E-5</v>
      </c>
      <c r="G95" s="126">
        <v>7.8505529577216598E-2</v>
      </c>
      <c r="H95"/>
      <c r="I95"/>
      <c r="J95"/>
      <c r="K95"/>
      <c r="L95"/>
      <c r="M95"/>
      <c r="N95"/>
    </row>
    <row r="96" spans="1:14" x14ac:dyDescent="0.2">
      <c r="A96" s="26" t="s">
        <v>1</v>
      </c>
      <c r="B96" s="27" t="s">
        <v>12</v>
      </c>
      <c r="C96" s="27">
        <v>8</v>
      </c>
      <c r="D96" s="16">
        <v>1.0405439765648401</v>
      </c>
      <c r="E96" s="17">
        <v>6.1573779448419999E-4</v>
      </c>
      <c r="F96" s="122">
        <v>-2.1426547555899999E-5</v>
      </c>
      <c r="G96" s="126">
        <v>5.62218949519009E-2</v>
      </c>
      <c r="H96"/>
      <c r="I96"/>
      <c r="J96"/>
      <c r="K96"/>
      <c r="L96"/>
      <c r="M96"/>
      <c r="N96"/>
    </row>
    <row r="97" spans="1:14" x14ac:dyDescent="0.2">
      <c r="A97" s="26" t="s">
        <v>1</v>
      </c>
      <c r="B97" s="27" t="s">
        <v>12</v>
      </c>
      <c r="C97" s="27">
        <v>9</v>
      </c>
      <c r="D97" s="16">
        <v>1.0416375383632901</v>
      </c>
      <c r="E97" s="17">
        <v>6.2021873867470004E-4</v>
      </c>
      <c r="F97" s="122">
        <v>-2.1802959322500001E-5</v>
      </c>
      <c r="G97" s="126">
        <v>6.4608527739830404E-2</v>
      </c>
      <c r="H97"/>
      <c r="I97"/>
      <c r="J97"/>
      <c r="K97"/>
      <c r="L97"/>
      <c r="M97"/>
      <c r="N97"/>
    </row>
    <row r="98" spans="1:14" x14ac:dyDescent="0.2">
      <c r="A98" s="26" t="s">
        <v>1</v>
      </c>
      <c r="B98" s="27" t="s">
        <v>12</v>
      </c>
      <c r="C98" s="27">
        <v>10</v>
      </c>
      <c r="D98" s="16">
        <v>1.04091013226096</v>
      </c>
      <c r="E98" s="17">
        <v>6.5169693899249997E-4</v>
      </c>
      <c r="F98" s="122">
        <v>-2.2125176460499999E-5</v>
      </c>
      <c r="G98" s="126">
        <v>8.6196711697793804E-2</v>
      </c>
      <c r="H98"/>
      <c r="I98"/>
      <c r="J98"/>
      <c r="K98"/>
      <c r="L98"/>
      <c r="M98"/>
      <c r="N98"/>
    </row>
    <row r="99" spans="1:14" x14ac:dyDescent="0.2">
      <c r="A99" s="26" t="s">
        <v>1</v>
      </c>
      <c r="B99" s="27" t="s">
        <v>12</v>
      </c>
      <c r="C99" s="27">
        <v>11</v>
      </c>
      <c r="D99" s="16">
        <v>1.04303344010759</v>
      </c>
      <c r="E99" s="17">
        <v>5.8914733092730004E-4</v>
      </c>
      <c r="F99" s="122">
        <v>-2.1672085854100002E-5</v>
      </c>
      <c r="G99" s="126">
        <v>7.16440760349389E-2</v>
      </c>
      <c r="H99"/>
      <c r="I99"/>
      <c r="J99"/>
      <c r="K99"/>
      <c r="L99"/>
      <c r="M99"/>
      <c r="N99"/>
    </row>
    <row r="100" spans="1:14" x14ac:dyDescent="0.2">
      <c r="A100" s="26" t="s">
        <v>1</v>
      </c>
      <c r="B100" s="27" t="s">
        <v>12</v>
      </c>
      <c r="C100" s="27">
        <v>12</v>
      </c>
      <c r="D100" s="16">
        <v>1.0414406781671</v>
      </c>
      <c r="E100" s="17">
        <v>6.1458564350250005E-4</v>
      </c>
      <c r="F100" s="122">
        <v>-2.16549984536E-5</v>
      </c>
      <c r="G100" s="126">
        <v>7.9282158114803006E-2</v>
      </c>
      <c r="H100"/>
      <c r="I100"/>
      <c r="J100"/>
      <c r="K100"/>
      <c r="L100"/>
      <c r="M100"/>
      <c r="N100"/>
    </row>
    <row r="101" spans="1:14" x14ac:dyDescent="0.2">
      <c r="A101" s="26" t="s">
        <v>1</v>
      </c>
      <c r="B101" s="27" t="s">
        <v>12</v>
      </c>
      <c r="C101" s="27">
        <v>13</v>
      </c>
      <c r="D101" s="16">
        <v>1.04246686032361</v>
      </c>
      <c r="E101" s="17">
        <v>6.2850250952360004E-4</v>
      </c>
      <c r="F101" s="122">
        <v>-2.21696004317E-5</v>
      </c>
      <c r="G101" s="126">
        <v>5.6690767384763099E-2</v>
      </c>
      <c r="H101"/>
      <c r="I101"/>
      <c r="J101"/>
      <c r="K101"/>
      <c r="L101"/>
      <c r="M101"/>
      <c r="N101"/>
    </row>
    <row r="102" spans="1:14" x14ac:dyDescent="0.2">
      <c r="A102" s="26" t="s">
        <v>1</v>
      </c>
      <c r="B102" s="27" t="s">
        <v>12</v>
      </c>
      <c r="C102" s="27">
        <v>14</v>
      </c>
      <c r="D102" s="16">
        <v>1.0415416801314701</v>
      </c>
      <c r="E102" s="17">
        <v>6.2391646917279997E-4</v>
      </c>
      <c r="F102" s="122">
        <v>-2.1837935592700001E-5</v>
      </c>
      <c r="G102" s="126">
        <v>7.1215975543725593E-2</v>
      </c>
      <c r="H102"/>
      <c r="I102"/>
      <c r="J102"/>
      <c r="K102"/>
      <c r="L102"/>
      <c r="M102"/>
      <c r="N102"/>
    </row>
    <row r="103" spans="1:14" x14ac:dyDescent="0.2">
      <c r="A103" s="26" t="s">
        <v>1</v>
      </c>
      <c r="B103" s="27" t="s">
        <v>12</v>
      </c>
      <c r="C103" s="27">
        <v>15</v>
      </c>
      <c r="D103" s="16">
        <v>1.0452889019986</v>
      </c>
      <c r="E103" s="17">
        <v>5.2669531345029999E-4</v>
      </c>
      <c r="F103" s="122">
        <v>-2.1257107080699999E-5</v>
      </c>
      <c r="G103" s="126">
        <v>6.5705289049940802E-2</v>
      </c>
      <c r="H103"/>
      <c r="I103"/>
      <c r="J103"/>
      <c r="K103"/>
      <c r="L103"/>
      <c r="M103"/>
      <c r="N103"/>
    </row>
    <row r="104" spans="1:14" x14ac:dyDescent="0.2">
      <c r="A104" s="26" t="s">
        <v>1</v>
      </c>
      <c r="B104" s="27" t="s">
        <v>12</v>
      </c>
      <c r="C104" s="27">
        <v>16</v>
      </c>
      <c r="D104" s="16">
        <v>1.05040625597426</v>
      </c>
      <c r="E104" s="17">
        <v>2.6554019369650001E-4</v>
      </c>
      <c r="F104" s="122">
        <v>-1.8330536887499999E-5</v>
      </c>
      <c r="G104" s="126">
        <v>0.121724138678931</v>
      </c>
      <c r="H104"/>
      <c r="I104"/>
      <c r="J104"/>
      <c r="K104"/>
      <c r="L104"/>
      <c r="M104"/>
      <c r="N104"/>
    </row>
    <row r="105" spans="1:14" x14ac:dyDescent="0.2">
      <c r="A105" s="26" t="s">
        <v>1</v>
      </c>
      <c r="B105" s="27" t="s">
        <v>12</v>
      </c>
      <c r="C105" s="27">
        <v>17</v>
      </c>
      <c r="D105" s="16">
        <v>1.0400594040271001</v>
      </c>
      <c r="E105" s="17">
        <v>7.3470310358779998E-4</v>
      </c>
      <c r="F105" s="122">
        <v>-2.3269572800500001E-5</v>
      </c>
      <c r="G105" s="126">
        <v>6.37263430310826E-2</v>
      </c>
      <c r="H105"/>
      <c r="I105"/>
      <c r="J105"/>
      <c r="K105"/>
      <c r="L105"/>
      <c r="M105"/>
      <c r="N105"/>
    </row>
    <row r="106" spans="1:14" x14ac:dyDescent="0.2">
      <c r="A106" s="26" t="s">
        <v>1</v>
      </c>
      <c r="B106" s="27" t="s">
        <v>12</v>
      </c>
      <c r="C106" s="27">
        <v>18</v>
      </c>
      <c r="D106" s="16">
        <v>1.0496417435313901</v>
      </c>
      <c r="E106" s="17">
        <v>1.478739604072E-4</v>
      </c>
      <c r="F106" s="122">
        <v>-1.6164202567499998E-5</v>
      </c>
      <c r="G106" s="126">
        <v>0.12267015453900799</v>
      </c>
      <c r="H106"/>
      <c r="I106"/>
      <c r="J106"/>
      <c r="K106"/>
      <c r="L106"/>
      <c r="M106"/>
      <c r="N106"/>
    </row>
    <row r="107" spans="1:14" x14ac:dyDescent="0.2">
      <c r="A107" s="26" t="s">
        <v>1</v>
      </c>
      <c r="B107" s="27" t="s">
        <v>12</v>
      </c>
      <c r="C107" s="27">
        <v>19</v>
      </c>
      <c r="D107" s="16">
        <v>1.04124079971884</v>
      </c>
      <c r="E107" s="17">
        <v>7.2801959395430002E-4</v>
      </c>
      <c r="F107" s="122">
        <v>-2.3484719455500002E-5</v>
      </c>
      <c r="G107" s="126">
        <v>6.0371296949244202E-2</v>
      </c>
      <c r="H107"/>
      <c r="I107"/>
      <c r="J107"/>
      <c r="K107"/>
      <c r="L107"/>
      <c r="M107"/>
      <c r="N107"/>
    </row>
    <row r="108" spans="1:14" x14ac:dyDescent="0.2">
      <c r="A108" s="26" t="s">
        <v>1</v>
      </c>
      <c r="B108" s="27" t="s">
        <v>12</v>
      </c>
      <c r="C108" s="27">
        <v>20</v>
      </c>
      <c r="D108" s="16">
        <v>1.0425659618762</v>
      </c>
      <c r="E108" s="17">
        <v>5.990399543315E-4</v>
      </c>
      <c r="F108" s="122">
        <v>-2.1707390334700001E-5</v>
      </c>
      <c r="G108" s="126">
        <v>9.0656928266562894E-2</v>
      </c>
      <c r="H108"/>
      <c r="I108"/>
      <c r="J108"/>
      <c r="K108"/>
      <c r="L108"/>
      <c r="M108"/>
      <c r="N108"/>
    </row>
    <row r="109" spans="1:14" x14ac:dyDescent="0.2">
      <c r="A109" s="26" t="s">
        <v>1</v>
      </c>
      <c r="B109" s="27" t="s">
        <v>12</v>
      </c>
      <c r="C109" s="27">
        <v>21</v>
      </c>
      <c r="D109" s="16">
        <v>1.0425244775284299</v>
      </c>
      <c r="E109" s="17">
        <v>6.0516729828020001E-4</v>
      </c>
      <c r="F109" s="122">
        <v>-2.17977526862E-5</v>
      </c>
      <c r="G109" s="126">
        <v>6.7018752556102804E-2</v>
      </c>
      <c r="H109"/>
      <c r="I109"/>
      <c r="J109"/>
      <c r="K109"/>
      <c r="L109"/>
      <c r="M109"/>
      <c r="N109"/>
    </row>
    <row r="110" spans="1:14" x14ac:dyDescent="0.2">
      <c r="A110" s="26" t="s">
        <v>1</v>
      </c>
      <c r="B110" s="27" t="s">
        <v>12</v>
      </c>
      <c r="C110" s="27">
        <v>22</v>
      </c>
      <c r="D110" s="16">
        <v>1.0414637280496899</v>
      </c>
      <c r="E110" s="17">
        <v>6.0561689905229996E-4</v>
      </c>
      <c r="F110" s="122">
        <v>-2.1512330972600001E-5</v>
      </c>
      <c r="G110" s="126">
        <v>7.5101282522396007E-2</v>
      </c>
      <c r="H110"/>
      <c r="I110"/>
      <c r="J110"/>
      <c r="K110"/>
      <c r="L110"/>
      <c r="M110"/>
      <c r="N110"/>
    </row>
    <row r="111" spans="1:14" x14ac:dyDescent="0.2">
      <c r="A111" s="26" t="s">
        <v>1</v>
      </c>
      <c r="B111" s="27" t="s">
        <v>12</v>
      </c>
      <c r="C111" s="27">
        <v>23</v>
      </c>
      <c r="D111" s="16">
        <v>1.04125100089976</v>
      </c>
      <c r="E111" s="17">
        <v>6.5969269950729998E-4</v>
      </c>
      <c r="F111" s="122">
        <v>-2.2352160713900001E-5</v>
      </c>
      <c r="G111" s="126">
        <v>7.6305261965363705E-2</v>
      </c>
      <c r="H111"/>
      <c r="I111"/>
      <c r="J111"/>
      <c r="K111"/>
      <c r="L111"/>
      <c r="M111"/>
      <c r="N111"/>
    </row>
    <row r="112" spans="1:14" x14ac:dyDescent="0.2">
      <c r="A112" s="26" t="s">
        <v>1</v>
      </c>
      <c r="B112" s="27" t="s">
        <v>12</v>
      </c>
      <c r="C112" s="27">
        <v>24</v>
      </c>
      <c r="D112" s="16">
        <v>1.0402187912144301</v>
      </c>
      <c r="E112" s="17">
        <v>6.3559936014110003E-4</v>
      </c>
      <c r="F112" s="122">
        <v>-2.16667938313E-5</v>
      </c>
      <c r="G112" s="126">
        <v>6.3177964064097397E-2</v>
      </c>
      <c r="H112"/>
      <c r="I112"/>
      <c r="J112"/>
      <c r="K112"/>
      <c r="L112"/>
      <c r="M112"/>
      <c r="N112"/>
    </row>
    <row r="113" spans="1:14" x14ac:dyDescent="0.2">
      <c r="A113" s="26" t="s">
        <v>1</v>
      </c>
      <c r="B113" s="27" t="s">
        <v>12</v>
      </c>
      <c r="C113" s="27">
        <v>25</v>
      </c>
      <c r="D113" s="16">
        <v>1.04385114767063</v>
      </c>
      <c r="E113" s="17">
        <v>6.2131623666569996E-4</v>
      </c>
      <c r="F113" s="122">
        <v>-2.2432414919500001E-5</v>
      </c>
      <c r="G113" s="126">
        <v>8.0033452799809196E-2</v>
      </c>
      <c r="H113"/>
      <c r="I113"/>
      <c r="J113"/>
      <c r="K113"/>
      <c r="L113"/>
      <c r="M113"/>
      <c r="N113"/>
    </row>
    <row r="114" spans="1:14" x14ac:dyDescent="0.2">
      <c r="A114" s="26" t="s">
        <v>1</v>
      </c>
      <c r="B114" s="27" t="s">
        <v>12</v>
      </c>
      <c r="C114" s="27">
        <v>26</v>
      </c>
      <c r="D114" s="16">
        <v>1.0433605824779999</v>
      </c>
      <c r="E114" s="17">
        <v>5.3123531382029995E-4</v>
      </c>
      <c r="F114" s="122">
        <v>-2.0800102573100002E-5</v>
      </c>
      <c r="G114" s="126">
        <v>9.48665770323565E-2</v>
      </c>
      <c r="H114"/>
      <c r="I114"/>
      <c r="J114"/>
      <c r="K114"/>
      <c r="L114"/>
      <c r="M114"/>
      <c r="N114"/>
    </row>
    <row r="115" spans="1:14" x14ac:dyDescent="0.2">
      <c r="A115" s="26" t="s">
        <v>1</v>
      </c>
      <c r="B115" s="27" t="s">
        <v>12</v>
      </c>
      <c r="C115" s="27">
        <v>27</v>
      </c>
      <c r="D115" s="16">
        <v>1.0447379162127</v>
      </c>
      <c r="E115" s="17">
        <v>5.3804179407219998E-4</v>
      </c>
      <c r="F115" s="122">
        <v>-2.1293512052099999E-5</v>
      </c>
      <c r="G115" s="126">
        <v>7.5528100674810694E-2</v>
      </c>
      <c r="H115"/>
      <c r="I115"/>
      <c r="J115"/>
      <c r="K115"/>
      <c r="L115"/>
      <c r="M115"/>
      <c r="N115"/>
    </row>
    <row r="116" spans="1:14" x14ac:dyDescent="0.2">
      <c r="A116" s="26" t="s">
        <v>1</v>
      </c>
      <c r="B116" s="27" t="s">
        <v>12</v>
      </c>
      <c r="C116" s="27">
        <v>28</v>
      </c>
      <c r="D116" s="16">
        <v>1.0488932890021501</v>
      </c>
      <c r="E116" s="17">
        <v>2.7283635008550002E-4</v>
      </c>
      <c r="F116" s="122">
        <v>-1.8034017477900001E-5</v>
      </c>
      <c r="G116" s="126">
        <v>0.110571206518168</v>
      </c>
      <c r="H116"/>
      <c r="I116"/>
      <c r="J116"/>
      <c r="K116"/>
      <c r="L116"/>
      <c r="M116"/>
      <c r="N116"/>
    </row>
    <row r="117" spans="1:14" x14ac:dyDescent="0.2">
      <c r="A117" s="26" t="s">
        <v>1</v>
      </c>
      <c r="B117" s="27" t="s">
        <v>12</v>
      </c>
      <c r="C117" s="27">
        <v>29</v>
      </c>
      <c r="D117" s="16">
        <v>1.03667755144683</v>
      </c>
      <c r="E117" s="17">
        <v>9.3230965925199998E-4</v>
      </c>
      <c r="F117" s="122">
        <v>-2.56193723489E-5</v>
      </c>
      <c r="G117" s="126">
        <v>7.3404571000462895E-2</v>
      </c>
      <c r="H117"/>
      <c r="I117"/>
      <c r="J117"/>
      <c r="K117"/>
      <c r="L117"/>
      <c r="M117"/>
      <c r="N117"/>
    </row>
    <row r="118" spans="1:14" x14ac:dyDescent="0.2">
      <c r="A118" s="26" t="s">
        <v>1</v>
      </c>
      <c r="B118" s="27" t="s">
        <v>12</v>
      </c>
      <c r="C118" s="27">
        <v>30</v>
      </c>
      <c r="D118" s="16">
        <v>1.03966028165002</v>
      </c>
      <c r="E118" s="17">
        <v>6.9822389530909996E-4</v>
      </c>
      <c r="F118" s="122">
        <v>-2.2553199378200001E-5</v>
      </c>
      <c r="G118" s="126">
        <v>7.2272668572886598E-2</v>
      </c>
      <c r="H118"/>
      <c r="I118"/>
      <c r="J118"/>
      <c r="K118"/>
      <c r="L118"/>
      <c r="M118"/>
      <c r="N118"/>
    </row>
    <row r="119" spans="1:14" x14ac:dyDescent="0.2">
      <c r="A119" s="26" t="s">
        <v>1</v>
      </c>
      <c r="B119" s="27" t="s">
        <v>12</v>
      </c>
      <c r="C119" s="27">
        <v>31</v>
      </c>
      <c r="D119" s="16">
        <v>1.0466447940535699</v>
      </c>
      <c r="E119" s="17">
        <v>4.2378527910170001E-4</v>
      </c>
      <c r="F119" s="122">
        <v>-1.9921456906800001E-5</v>
      </c>
      <c r="G119" s="126">
        <v>7.2830943131607095E-2</v>
      </c>
      <c r="H119"/>
      <c r="I119"/>
      <c r="J119"/>
      <c r="K119"/>
      <c r="L119"/>
      <c r="M119"/>
      <c r="N119"/>
    </row>
    <row r="120" spans="1:14" x14ac:dyDescent="0.2">
      <c r="A120" s="26" t="s">
        <v>1</v>
      </c>
      <c r="B120" s="27" t="s">
        <v>12</v>
      </c>
      <c r="C120" s="27">
        <v>32</v>
      </c>
      <c r="D120" s="16">
        <v>1.0430599848438999</v>
      </c>
      <c r="E120" s="17">
        <v>5.303388361225E-4</v>
      </c>
      <c r="F120" s="122">
        <v>-2.0702205373599999E-5</v>
      </c>
      <c r="G120" s="126">
        <v>0.105746260078703</v>
      </c>
      <c r="H120"/>
      <c r="I120"/>
      <c r="J120"/>
      <c r="K120"/>
      <c r="L120"/>
      <c r="M120"/>
      <c r="N120"/>
    </row>
    <row r="121" spans="1:14" x14ac:dyDescent="0.2">
      <c r="A121" s="26" t="s">
        <v>1</v>
      </c>
      <c r="B121" s="27" t="s">
        <v>13</v>
      </c>
      <c r="C121" s="27">
        <v>1</v>
      </c>
      <c r="D121" s="16">
        <v>1.04718049334802</v>
      </c>
      <c r="E121" s="17">
        <v>6.4594029693030002E-4</v>
      </c>
      <c r="F121" s="122">
        <v>-2.3760882638199999E-5</v>
      </c>
      <c r="G121" s="126">
        <v>8.3513324170921097E-2</v>
      </c>
      <c r="H121"/>
      <c r="I121"/>
      <c r="J121"/>
      <c r="K121"/>
      <c r="L121"/>
      <c r="M121"/>
      <c r="N121"/>
    </row>
    <row r="122" spans="1:14" x14ac:dyDescent="0.2">
      <c r="A122" s="26" t="s">
        <v>1</v>
      </c>
      <c r="B122" s="27" t="s">
        <v>13</v>
      </c>
      <c r="C122" s="27">
        <v>2</v>
      </c>
      <c r="D122" s="16">
        <v>1.04503906674033</v>
      </c>
      <c r="E122" s="17">
        <v>6.2839139868159995E-4</v>
      </c>
      <c r="F122" s="122">
        <v>-2.28779881245E-5</v>
      </c>
      <c r="G122" s="126">
        <v>8.3067780714532594E-2</v>
      </c>
      <c r="H122"/>
      <c r="I122"/>
      <c r="J122"/>
      <c r="K122"/>
      <c r="L122"/>
      <c r="M122"/>
      <c r="N122"/>
    </row>
    <row r="123" spans="1:14" x14ac:dyDescent="0.2">
      <c r="A123" s="26" t="s">
        <v>1</v>
      </c>
      <c r="B123" s="27" t="s">
        <v>13</v>
      </c>
      <c r="C123" s="27">
        <v>3</v>
      </c>
      <c r="D123" s="16">
        <v>1.0520774606186201</v>
      </c>
      <c r="E123" s="17">
        <v>2.5488904366889999E-4</v>
      </c>
      <c r="F123" s="122">
        <v>-1.8614999345299999E-5</v>
      </c>
      <c r="G123" s="126">
        <v>8.5642020288142398E-2</v>
      </c>
      <c r="H123"/>
      <c r="I123"/>
      <c r="J123"/>
      <c r="K123"/>
      <c r="L123"/>
      <c r="M123"/>
      <c r="N123"/>
    </row>
    <row r="124" spans="1:14" x14ac:dyDescent="0.2">
      <c r="A124" s="26" t="s">
        <v>1</v>
      </c>
      <c r="B124" s="27" t="s">
        <v>13</v>
      </c>
      <c r="C124" s="27">
        <v>4</v>
      </c>
      <c r="D124" s="16">
        <v>1.04401304394882</v>
      </c>
      <c r="E124" s="17">
        <v>6.469400213421E-4</v>
      </c>
      <c r="F124" s="122">
        <v>-2.2902903222899999E-5</v>
      </c>
      <c r="G124" s="126">
        <v>7.1881933276776305E-2</v>
      </c>
      <c r="H124"/>
      <c r="I124"/>
      <c r="J124"/>
      <c r="K124"/>
      <c r="L124"/>
      <c r="M124"/>
      <c r="N124"/>
    </row>
    <row r="125" spans="1:14" x14ac:dyDescent="0.2">
      <c r="A125" s="26" t="s">
        <v>1</v>
      </c>
      <c r="B125" s="27" t="s">
        <v>13</v>
      </c>
      <c r="C125" s="27">
        <v>5</v>
      </c>
      <c r="D125" s="16">
        <v>1.04778994029464</v>
      </c>
      <c r="E125" s="17">
        <v>5.9395151472450001E-4</v>
      </c>
      <c r="F125" s="122">
        <v>-2.30652742062E-5</v>
      </c>
      <c r="G125" s="126">
        <v>7.4450386313680894E-2</v>
      </c>
      <c r="H125"/>
      <c r="I125"/>
      <c r="J125"/>
      <c r="K125"/>
      <c r="L125"/>
      <c r="M125"/>
      <c r="N125"/>
    </row>
    <row r="126" spans="1:14" x14ac:dyDescent="0.2">
      <c r="A126" s="26" t="s">
        <v>1</v>
      </c>
      <c r="B126" s="27" t="s">
        <v>13</v>
      </c>
      <c r="C126" s="27">
        <v>6</v>
      </c>
      <c r="D126" s="16">
        <v>1.0435841341560901</v>
      </c>
      <c r="E126" s="17">
        <v>7.0059279226399995E-4</v>
      </c>
      <c r="F126" s="122">
        <v>-2.3676011514199999E-5</v>
      </c>
      <c r="G126" s="126">
        <v>7.8988921300097603E-2</v>
      </c>
      <c r="H126"/>
      <c r="I126"/>
      <c r="J126"/>
      <c r="K126"/>
      <c r="L126"/>
      <c r="M126"/>
      <c r="N126"/>
    </row>
    <row r="127" spans="1:14" x14ac:dyDescent="0.2">
      <c r="A127" s="26" t="s">
        <v>1</v>
      </c>
      <c r="B127" s="27" t="s">
        <v>13</v>
      </c>
      <c r="C127" s="27">
        <v>7</v>
      </c>
      <c r="D127" s="16">
        <v>1.0461313302730599</v>
      </c>
      <c r="E127" s="17">
        <v>7.0344701442439999E-4</v>
      </c>
      <c r="F127" s="122">
        <v>-2.4426767793099999E-5</v>
      </c>
      <c r="G127" s="126">
        <v>8.0408385947457001E-2</v>
      </c>
      <c r="H127"/>
      <c r="I127"/>
      <c r="J127"/>
      <c r="K127"/>
      <c r="L127"/>
      <c r="M127"/>
      <c r="N127"/>
    </row>
    <row r="128" spans="1:14" x14ac:dyDescent="0.2">
      <c r="A128" s="26" t="s">
        <v>1</v>
      </c>
      <c r="B128" s="27" t="s">
        <v>13</v>
      </c>
      <c r="C128" s="27">
        <v>8</v>
      </c>
      <c r="D128" s="16">
        <v>1.0514683919655401</v>
      </c>
      <c r="E128" s="17">
        <v>3.03754400733E-4</v>
      </c>
      <c r="F128" s="122">
        <v>-1.92588108483E-5</v>
      </c>
      <c r="G128" s="126">
        <v>7.1594853298254296E-2</v>
      </c>
      <c r="H128"/>
      <c r="I128"/>
      <c r="J128"/>
      <c r="K128"/>
      <c r="L128"/>
      <c r="M128"/>
      <c r="N128"/>
    </row>
    <row r="129" spans="1:14" x14ac:dyDescent="0.2">
      <c r="A129" s="26" t="s">
        <v>1</v>
      </c>
      <c r="B129" s="27" t="s">
        <v>13</v>
      </c>
      <c r="C129" s="27">
        <v>9</v>
      </c>
      <c r="D129" s="16">
        <v>1.0508072649435001</v>
      </c>
      <c r="E129" s="17">
        <v>4.76279993413E-4</v>
      </c>
      <c r="F129" s="122">
        <v>-2.19430875302E-5</v>
      </c>
      <c r="G129" s="126">
        <v>9.3466816723508497E-2</v>
      </c>
      <c r="H129"/>
      <c r="I129"/>
      <c r="J129"/>
      <c r="K129"/>
      <c r="L129"/>
      <c r="M129"/>
      <c r="N129"/>
    </row>
    <row r="130" spans="1:14" x14ac:dyDescent="0.2">
      <c r="A130" s="26" t="s">
        <v>1</v>
      </c>
      <c r="B130" s="27" t="s">
        <v>13</v>
      </c>
      <c r="C130" s="27">
        <v>10</v>
      </c>
      <c r="D130" s="16">
        <v>1.0447448546003399</v>
      </c>
      <c r="E130" s="17">
        <v>6.3199415597800003E-4</v>
      </c>
      <c r="F130" s="122">
        <v>-2.2856617041600001E-5</v>
      </c>
      <c r="G130" s="126">
        <v>8.1036985707629502E-2</v>
      </c>
      <c r="H130"/>
      <c r="I130"/>
      <c r="J130"/>
      <c r="K130"/>
      <c r="L130"/>
      <c r="M130"/>
      <c r="N130"/>
    </row>
    <row r="131" spans="1:14" x14ac:dyDescent="0.2">
      <c r="A131" s="26" t="s">
        <v>1</v>
      </c>
      <c r="B131" s="27" t="s">
        <v>13</v>
      </c>
      <c r="C131" s="27">
        <v>11</v>
      </c>
      <c r="D131" s="16">
        <v>1.04480412097897</v>
      </c>
      <c r="E131" s="17">
        <v>7.3112394271099995E-4</v>
      </c>
      <c r="F131" s="122">
        <v>-2.4520203081E-5</v>
      </c>
      <c r="G131" s="126">
        <v>5.98655900514415E-2</v>
      </c>
      <c r="H131"/>
      <c r="I131"/>
      <c r="J131"/>
      <c r="K131"/>
      <c r="L131"/>
      <c r="M131"/>
      <c r="N131"/>
    </row>
    <row r="132" spans="1:14" x14ac:dyDescent="0.2">
      <c r="A132" s="26" t="s">
        <v>1</v>
      </c>
      <c r="B132" s="27" t="s">
        <v>13</v>
      </c>
      <c r="C132" s="27">
        <v>12</v>
      </c>
      <c r="D132" s="16">
        <v>1.0471964172302599</v>
      </c>
      <c r="E132" s="17">
        <v>5.2579540163680001E-4</v>
      </c>
      <c r="F132" s="122">
        <v>-2.1768853821499999E-5</v>
      </c>
      <c r="G132" s="126">
        <v>6.5952004042972301E-2</v>
      </c>
      <c r="H132"/>
      <c r="I132"/>
      <c r="J132"/>
      <c r="K132"/>
      <c r="L132"/>
      <c r="M132"/>
      <c r="N132"/>
    </row>
    <row r="133" spans="1:14" x14ac:dyDescent="0.2">
      <c r="A133" s="26" t="s">
        <v>1</v>
      </c>
      <c r="B133" s="27" t="s">
        <v>13</v>
      </c>
      <c r="C133" s="27">
        <v>13</v>
      </c>
      <c r="D133" s="16">
        <v>1.0476458114549201</v>
      </c>
      <c r="E133" s="17">
        <v>5.8335892233140002E-4</v>
      </c>
      <c r="F133" s="122">
        <v>-2.2849462389000001E-5</v>
      </c>
      <c r="G133" s="126">
        <v>7.4160537267657201E-2</v>
      </c>
      <c r="H133"/>
      <c r="I133"/>
      <c r="J133"/>
      <c r="K133"/>
      <c r="L133"/>
      <c r="M133"/>
      <c r="N133"/>
    </row>
    <row r="134" spans="1:14" x14ac:dyDescent="0.2">
      <c r="A134" s="26" t="s">
        <v>1</v>
      </c>
      <c r="B134" s="27" t="s">
        <v>13</v>
      </c>
      <c r="C134" s="27">
        <v>14</v>
      </c>
      <c r="D134" s="16">
        <v>1.04449436150886</v>
      </c>
      <c r="E134" s="17">
        <v>6.9044144211889995E-4</v>
      </c>
      <c r="F134" s="122">
        <v>-2.3758659080600001E-5</v>
      </c>
      <c r="G134" s="126">
        <v>7.6180150456790496E-2</v>
      </c>
      <c r="H134"/>
      <c r="I134"/>
      <c r="J134"/>
      <c r="K134"/>
      <c r="L134"/>
      <c r="M134"/>
      <c r="N134"/>
    </row>
    <row r="135" spans="1:14" x14ac:dyDescent="0.2">
      <c r="A135" s="26" t="s">
        <v>1</v>
      </c>
      <c r="B135" s="27" t="s">
        <v>13</v>
      </c>
      <c r="C135" s="27">
        <v>15</v>
      </c>
      <c r="D135" s="16">
        <v>1.04599316792344</v>
      </c>
      <c r="E135" s="17">
        <v>7.2783668391979996E-4</v>
      </c>
      <c r="F135" s="122">
        <v>-2.4793897266499999E-5</v>
      </c>
      <c r="G135" s="126">
        <v>6.9894207328271604E-2</v>
      </c>
      <c r="H135"/>
      <c r="I135"/>
      <c r="J135"/>
      <c r="K135"/>
      <c r="L135"/>
      <c r="M135"/>
      <c r="N135"/>
    </row>
    <row r="136" spans="1:14" x14ac:dyDescent="0.2">
      <c r="A136" s="26" t="s">
        <v>1</v>
      </c>
      <c r="B136" s="27" t="s">
        <v>13</v>
      </c>
      <c r="C136" s="27">
        <v>16</v>
      </c>
      <c r="D136" s="16">
        <v>1.0410606170344701</v>
      </c>
      <c r="E136" s="17">
        <v>9.7243641567029996E-4</v>
      </c>
      <c r="F136" s="122">
        <v>-2.7496397179900001E-5</v>
      </c>
      <c r="G136" s="126">
        <v>0.12619443119954199</v>
      </c>
      <c r="H136"/>
      <c r="I136"/>
      <c r="J136"/>
      <c r="K136"/>
      <c r="L136"/>
      <c r="M136"/>
      <c r="N136"/>
    </row>
    <row r="137" spans="1:14" x14ac:dyDescent="0.2">
      <c r="A137" s="26" t="s">
        <v>1</v>
      </c>
      <c r="B137" s="27" t="s">
        <v>13</v>
      </c>
      <c r="C137" s="27">
        <v>17</v>
      </c>
      <c r="D137" s="16">
        <v>1.05451745397049</v>
      </c>
      <c r="E137" s="17">
        <v>3.090338302715E-4</v>
      </c>
      <c r="F137" s="122">
        <v>-2.0188440853500001E-5</v>
      </c>
      <c r="G137" s="126">
        <v>8.0516040699563293E-2</v>
      </c>
      <c r="H137"/>
      <c r="I137"/>
      <c r="J137"/>
      <c r="K137"/>
      <c r="L137"/>
      <c r="M137"/>
      <c r="N137"/>
    </row>
    <row r="138" spans="1:14" x14ac:dyDescent="0.2">
      <c r="A138" s="26" t="s">
        <v>1</v>
      </c>
      <c r="B138" s="27" t="s">
        <v>13</v>
      </c>
      <c r="C138" s="27">
        <v>18</v>
      </c>
      <c r="D138" s="16">
        <v>1.04034805931676</v>
      </c>
      <c r="E138" s="17">
        <v>9.0259683278430005E-4</v>
      </c>
      <c r="F138" s="122">
        <v>-2.6139135205999999E-5</v>
      </c>
      <c r="G138" s="126">
        <v>0.139906223982251</v>
      </c>
      <c r="H138"/>
      <c r="I138"/>
      <c r="J138"/>
      <c r="K138"/>
      <c r="L138"/>
      <c r="M138"/>
      <c r="N138"/>
    </row>
    <row r="139" spans="1:14" x14ac:dyDescent="0.2">
      <c r="A139" s="26" t="s">
        <v>1</v>
      </c>
      <c r="B139" s="27" t="s">
        <v>13</v>
      </c>
      <c r="C139" s="27">
        <v>19</v>
      </c>
      <c r="D139" s="16">
        <v>1.04354764915608</v>
      </c>
      <c r="E139" s="17">
        <v>8.2194963895119999E-4</v>
      </c>
      <c r="F139" s="122">
        <v>-2.56825017982E-5</v>
      </c>
      <c r="G139" s="126">
        <v>7.2950429849150497E-2</v>
      </c>
      <c r="H139"/>
      <c r="I139"/>
      <c r="J139"/>
      <c r="K139"/>
      <c r="L139"/>
      <c r="M139"/>
      <c r="N139"/>
    </row>
    <row r="140" spans="1:14" x14ac:dyDescent="0.2">
      <c r="A140" s="26" t="s">
        <v>1</v>
      </c>
      <c r="B140" s="27" t="s">
        <v>13</v>
      </c>
      <c r="C140" s="27">
        <v>20</v>
      </c>
      <c r="D140" s="16">
        <v>1.0404546280938001</v>
      </c>
      <c r="E140" s="17">
        <v>9.0208308925389998E-4</v>
      </c>
      <c r="F140" s="122">
        <v>-2.6160024044100001E-5</v>
      </c>
      <c r="G140" s="126">
        <v>7.7198540370264204E-2</v>
      </c>
      <c r="H140"/>
      <c r="I140"/>
      <c r="J140"/>
      <c r="K140"/>
      <c r="L140"/>
      <c r="M140"/>
      <c r="N140"/>
    </row>
    <row r="141" spans="1:14" x14ac:dyDescent="0.2">
      <c r="A141" s="26" t="s">
        <v>1</v>
      </c>
      <c r="B141" s="27" t="s">
        <v>13</v>
      </c>
      <c r="C141" s="27">
        <v>21</v>
      </c>
      <c r="D141" s="16">
        <v>1.0435812102533</v>
      </c>
      <c r="E141" s="17">
        <v>7.9299207004440004E-4</v>
      </c>
      <c r="F141" s="122">
        <v>-2.5210586027700001E-5</v>
      </c>
      <c r="G141" s="126">
        <v>6.16015303430614E-2</v>
      </c>
      <c r="H141"/>
      <c r="I141"/>
      <c r="J141"/>
      <c r="K141"/>
      <c r="L141"/>
      <c r="M141"/>
      <c r="N141"/>
    </row>
    <row r="142" spans="1:14" x14ac:dyDescent="0.2">
      <c r="A142" s="26" t="s">
        <v>1</v>
      </c>
      <c r="B142" s="27" t="s">
        <v>13</v>
      </c>
      <c r="C142" s="27">
        <v>22</v>
      </c>
      <c r="D142" s="16">
        <v>1.04817814231486</v>
      </c>
      <c r="E142" s="17">
        <v>5.0739622393099996E-4</v>
      </c>
      <c r="F142" s="122">
        <v>-2.1734190602300001E-5</v>
      </c>
      <c r="G142" s="126">
        <v>7.58513170527393E-2</v>
      </c>
      <c r="H142"/>
      <c r="I142"/>
      <c r="J142"/>
      <c r="K142"/>
      <c r="L142"/>
      <c r="M142"/>
      <c r="N142"/>
    </row>
    <row r="143" spans="1:14" x14ac:dyDescent="0.2">
      <c r="A143" s="26" t="s">
        <v>1</v>
      </c>
      <c r="B143" s="27" t="s">
        <v>13</v>
      </c>
      <c r="C143" s="27">
        <v>23</v>
      </c>
      <c r="D143" s="16">
        <v>1.04516301366877</v>
      </c>
      <c r="E143" s="17">
        <v>7.7954757189050003E-4</v>
      </c>
      <c r="F143" s="122">
        <v>-2.5423946591000002E-5</v>
      </c>
      <c r="G143" s="126">
        <v>8.4886215949364893E-2</v>
      </c>
      <c r="H143"/>
      <c r="I143"/>
      <c r="J143"/>
      <c r="K143"/>
      <c r="L143"/>
      <c r="M143"/>
      <c r="N143"/>
    </row>
    <row r="144" spans="1:14" x14ac:dyDescent="0.2">
      <c r="A144" s="26" t="s">
        <v>1</v>
      </c>
      <c r="B144" s="27" t="s">
        <v>13</v>
      </c>
      <c r="C144" s="27">
        <v>24</v>
      </c>
      <c r="D144" s="16">
        <v>1.0466538758145201</v>
      </c>
      <c r="E144" s="17">
        <v>5.917999580324E-4</v>
      </c>
      <c r="F144" s="122">
        <v>-2.2715833664100001E-5</v>
      </c>
      <c r="G144" s="126">
        <v>5.8596446575604297E-2</v>
      </c>
      <c r="H144"/>
      <c r="I144"/>
      <c r="J144"/>
      <c r="K144"/>
      <c r="L144"/>
      <c r="M144"/>
      <c r="N144"/>
    </row>
    <row r="145" spans="1:14" x14ac:dyDescent="0.2">
      <c r="A145" s="26" t="s">
        <v>1</v>
      </c>
      <c r="B145" s="27" t="s">
        <v>13</v>
      </c>
      <c r="C145" s="27">
        <v>25</v>
      </c>
      <c r="D145" s="16">
        <v>1.04662564306001</v>
      </c>
      <c r="E145" s="17">
        <v>7.0499858788020001E-4</v>
      </c>
      <c r="F145" s="122">
        <v>-2.4589038953E-5</v>
      </c>
      <c r="G145" s="126">
        <v>6.8255146693393096E-2</v>
      </c>
      <c r="H145"/>
      <c r="I145"/>
      <c r="J145"/>
      <c r="K145"/>
      <c r="L145"/>
      <c r="M145"/>
      <c r="N145"/>
    </row>
    <row r="146" spans="1:14" x14ac:dyDescent="0.2">
      <c r="A146" s="26" t="s">
        <v>1</v>
      </c>
      <c r="B146" s="27" t="s">
        <v>13</v>
      </c>
      <c r="C146" s="27">
        <v>26</v>
      </c>
      <c r="D146" s="16">
        <v>1.0514465810159701</v>
      </c>
      <c r="E146" s="17">
        <v>3.428748700651E-4</v>
      </c>
      <c r="F146" s="122">
        <v>-1.9902846105900001E-5</v>
      </c>
      <c r="G146" s="126">
        <v>6.9346965623229201E-2</v>
      </c>
      <c r="H146"/>
      <c r="I146"/>
      <c r="J146"/>
      <c r="K146"/>
      <c r="L146"/>
      <c r="M146"/>
      <c r="N146"/>
    </row>
    <row r="147" spans="1:14" x14ac:dyDescent="0.2">
      <c r="A147" s="26" t="s">
        <v>1</v>
      </c>
      <c r="B147" s="27" t="s">
        <v>13</v>
      </c>
      <c r="C147" s="27">
        <v>27</v>
      </c>
      <c r="D147" s="16">
        <v>1.04422807398284</v>
      </c>
      <c r="E147" s="17">
        <v>7.0427480779350002E-4</v>
      </c>
      <c r="F147" s="122">
        <v>-2.3914998646200001E-5</v>
      </c>
      <c r="G147" s="126">
        <v>8.8478580885856001E-2</v>
      </c>
      <c r="H147"/>
      <c r="I147"/>
      <c r="J147"/>
      <c r="K147"/>
      <c r="L147"/>
      <c r="M147"/>
      <c r="N147"/>
    </row>
    <row r="148" spans="1:14" x14ac:dyDescent="0.2">
      <c r="A148" s="26" t="s">
        <v>1</v>
      </c>
      <c r="B148" s="27" t="s">
        <v>13</v>
      </c>
      <c r="C148" s="27">
        <v>28</v>
      </c>
      <c r="D148" s="16">
        <v>1.0540031893025901</v>
      </c>
      <c r="E148" s="17">
        <v>2.019912585659E-4</v>
      </c>
      <c r="F148" s="122">
        <v>-1.8267736032299999E-5</v>
      </c>
      <c r="G148" s="126">
        <v>8.0791860263138393E-2</v>
      </c>
      <c r="H148"/>
      <c r="I148"/>
      <c r="J148"/>
      <c r="K148"/>
      <c r="L148"/>
      <c r="M148"/>
      <c r="N148"/>
    </row>
    <row r="149" spans="1:14" x14ac:dyDescent="0.2">
      <c r="A149" s="26" t="s">
        <v>1</v>
      </c>
      <c r="B149" s="27" t="s">
        <v>13</v>
      </c>
      <c r="C149" s="27">
        <v>29</v>
      </c>
      <c r="D149" s="16">
        <v>1.0487193797609</v>
      </c>
      <c r="E149" s="17">
        <v>5.2757929803509999E-4</v>
      </c>
      <c r="F149" s="122">
        <v>-2.2219014762900001E-5</v>
      </c>
      <c r="G149" s="126">
        <v>7.59977262849343E-2</v>
      </c>
      <c r="H149"/>
      <c r="I149"/>
      <c r="J149"/>
      <c r="K149"/>
      <c r="L149"/>
      <c r="M149"/>
      <c r="N149"/>
    </row>
    <row r="150" spans="1:14" x14ac:dyDescent="0.2">
      <c r="A150" s="26" t="s">
        <v>1</v>
      </c>
      <c r="B150" s="27" t="s">
        <v>13</v>
      </c>
      <c r="C150" s="27">
        <v>30</v>
      </c>
      <c r="D150" s="16">
        <v>1.0434712840443201</v>
      </c>
      <c r="E150" s="17">
        <v>7.4932317921429996E-4</v>
      </c>
      <c r="F150" s="122">
        <v>-2.4454595405999999E-5</v>
      </c>
      <c r="G150" s="126">
        <v>7.2803062087903797E-2</v>
      </c>
      <c r="H150"/>
      <c r="I150"/>
      <c r="J150"/>
      <c r="K150"/>
      <c r="L150"/>
      <c r="M150"/>
      <c r="N150"/>
    </row>
    <row r="151" spans="1:14" x14ac:dyDescent="0.2">
      <c r="A151" s="26" t="s">
        <v>1</v>
      </c>
      <c r="B151" s="27" t="s">
        <v>13</v>
      </c>
      <c r="C151" s="27">
        <v>31</v>
      </c>
      <c r="D151" s="16">
        <v>1.0454817430382</v>
      </c>
      <c r="E151" s="17">
        <v>7.0438303555690003E-4</v>
      </c>
      <c r="F151" s="122">
        <v>-2.42629583753E-5</v>
      </c>
      <c r="G151" s="126">
        <v>8.8151127065232704E-2</v>
      </c>
      <c r="H151"/>
      <c r="I151"/>
      <c r="J151"/>
      <c r="K151"/>
      <c r="L151"/>
      <c r="M151"/>
      <c r="N151"/>
    </row>
    <row r="152" spans="1:14" x14ac:dyDescent="0.2">
      <c r="A152" s="26" t="s">
        <v>1</v>
      </c>
      <c r="B152" s="27" t="s">
        <v>13</v>
      </c>
      <c r="C152" s="27">
        <v>32</v>
      </c>
      <c r="D152" s="16">
        <v>1.046212649224</v>
      </c>
      <c r="E152" s="17">
        <v>5.6381409359780002E-4</v>
      </c>
      <c r="F152" s="122">
        <v>-2.21289668233E-5</v>
      </c>
      <c r="G152" s="126">
        <v>9.0586879710524995E-2</v>
      </c>
      <c r="H152"/>
      <c r="I152"/>
      <c r="J152"/>
      <c r="K152"/>
      <c r="L152"/>
      <c r="M152"/>
      <c r="N152"/>
    </row>
    <row r="153" spans="1:14" x14ac:dyDescent="0.2">
      <c r="A153" s="26" t="s">
        <v>2</v>
      </c>
      <c r="B153" s="27" t="s">
        <v>12</v>
      </c>
      <c r="C153" s="27">
        <v>1</v>
      </c>
      <c r="D153" s="16">
        <v>1.0070849036871801</v>
      </c>
      <c r="E153" s="17">
        <v>-6.8397480222100003E-5</v>
      </c>
      <c r="F153" s="122">
        <v>-8.1972520700000003E-7</v>
      </c>
      <c r="G153" s="126">
        <v>2.6691325244342399E-2</v>
      </c>
      <c r="H153"/>
      <c r="I153"/>
      <c r="J153"/>
      <c r="K153"/>
      <c r="L153"/>
      <c r="M153"/>
      <c r="N153"/>
    </row>
    <row r="154" spans="1:14" x14ac:dyDescent="0.2">
      <c r="A154" s="26" t="s">
        <v>2</v>
      </c>
      <c r="B154" s="27" t="s">
        <v>12</v>
      </c>
      <c r="C154" s="27">
        <v>2</v>
      </c>
      <c r="D154" s="16">
        <v>1.0047645483865</v>
      </c>
      <c r="E154" s="17">
        <v>4.7187003530399999E-5</v>
      </c>
      <c r="F154" s="122">
        <v>-2.0996781541E-6</v>
      </c>
      <c r="G154" s="126">
        <v>4.3987765869903203E-2</v>
      </c>
      <c r="H154"/>
      <c r="I154"/>
      <c r="J154"/>
      <c r="K154"/>
      <c r="L154"/>
      <c r="M154"/>
      <c r="N154"/>
    </row>
    <row r="155" spans="1:14" x14ac:dyDescent="0.2">
      <c r="A155" s="26" t="s">
        <v>2</v>
      </c>
      <c r="B155" s="27" t="s">
        <v>12</v>
      </c>
      <c r="C155" s="27">
        <v>3</v>
      </c>
      <c r="D155" s="16">
        <v>1.00670802177492</v>
      </c>
      <c r="E155" s="17">
        <v>-4.2794402200599998E-5</v>
      </c>
      <c r="F155" s="122">
        <v>-1.1411027591E-6</v>
      </c>
      <c r="G155" s="126">
        <v>2.2844879040014501E-2</v>
      </c>
      <c r="H155"/>
      <c r="I155"/>
      <c r="J155"/>
      <c r="K155"/>
      <c r="L155"/>
      <c r="M155"/>
      <c r="N155"/>
    </row>
    <row r="156" spans="1:14" x14ac:dyDescent="0.2">
      <c r="A156" s="26" t="s">
        <v>2</v>
      </c>
      <c r="B156" s="27" t="s">
        <v>12</v>
      </c>
      <c r="C156" s="27">
        <v>4</v>
      </c>
      <c r="D156" s="16">
        <v>1.0052392648462101</v>
      </c>
      <c r="E156" s="17">
        <v>2.48083211625E-5</v>
      </c>
      <c r="F156" s="122">
        <v>-1.8588937303999999E-6</v>
      </c>
      <c r="G156" s="126">
        <v>2.9355265759026399E-2</v>
      </c>
      <c r="H156"/>
      <c r="I156"/>
      <c r="J156"/>
      <c r="K156"/>
      <c r="L156"/>
      <c r="M156"/>
      <c r="N156"/>
    </row>
    <row r="157" spans="1:14" x14ac:dyDescent="0.2">
      <c r="A157" s="26" t="s">
        <v>2</v>
      </c>
      <c r="B157" s="27" t="s">
        <v>12</v>
      </c>
      <c r="C157" s="27">
        <v>5</v>
      </c>
      <c r="D157" s="16">
        <v>1.00672805978514</v>
      </c>
      <c r="E157" s="17">
        <v>-3.3834796095699997E-5</v>
      </c>
      <c r="F157" s="122">
        <v>-1.2955157579999999E-6</v>
      </c>
      <c r="G157" s="126">
        <v>2.6338429898426E-2</v>
      </c>
      <c r="H157"/>
      <c r="I157"/>
      <c r="J157"/>
      <c r="K157"/>
      <c r="L157"/>
      <c r="M157"/>
      <c r="N157"/>
    </row>
    <row r="158" spans="1:14" x14ac:dyDescent="0.2">
      <c r="A158" s="26" t="s">
        <v>2</v>
      </c>
      <c r="B158" s="27" t="s">
        <v>12</v>
      </c>
      <c r="C158" s="27">
        <v>6</v>
      </c>
      <c r="D158" s="16">
        <v>1.00636515929637</v>
      </c>
      <c r="E158" s="17">
        <v>-4.7480848257500001E-5</v>
      </c>
      <c r="F158" s="122">
        <v>-9.6855824110000003E-7</v>
      </c>
      <c r="G158" s="126">
        <v>3.04394658751957E-2</v>
      </c>
      <c r="H158"/>
      <c r="I158"/>
      <c r="J158"/>
      <c r="K158"/>
      <c r="L158"/>
      <c r="M158"/>
      <c r="N158"/>
    </row>
    <row r="159" spans="1:14" x14ac:dyDescent="0.2">
      <c r="A159" s="26" t="s">
        <v>2</v>
      </c>
      <c r="B159" s="27" t="s">
        <v>12</v>
      </c>
      <c r="C159" s="27">
        <v>7</v>
      </c>
      <c r="D159" s="16">
        <v>1.0057396520360999</v>
      </c>
      <c r="E159" s="17">
        <v>2.3836983376199999E-5</v>
      </c>
      <c r="F159" s="122">
        <v>-1.9809193923E-6</v>
      </c>
      <c r="G159" s="126">
        <v>2.7665749967489699E-2</v>
      </c>
      <c r="H159"/>
      <c r="I159"/>
      <c r="J159"/>
      <c r="K159"/>
      <c r="L159"/>
      <c r="M159"/>
      <c r="N159"/>
    </row>
    <row r="160" spans="1:14" x14ac:dyDescent="0.2">
      <c r="A160" s="26" t="s">
        <v>2</v>
      </c>
      <c r="B160" s="27" t="s">
        <v>12</v>
      </c>
      <c r="C160" s="27">
        <v>8</v>
      </c>
      <c r="D160" s="16">
        <v>1.0056259259706699</v>
      </c>
      <c r="E160" s="17">
        <v>2.1937015570000001E-7</v>
      </c>
      <c r="F160" s="122">
        <v>-1.5570679633E-6</v>
      </c>
      <c r="G160" s="126">
        <v>4.2335249411313197E-2</v>
      </c>
      <c r="H160"/>
      <c r="I160"/>
      <c r="J160"/>
      <c r="K160"/>
      <c r="L160"/>
      <c r="M160"/>
      <c r="N160"/>
    </row>
    <row r="161" spans="1:14" x14ac:dyDescent="0.2">
      <c r="A161" s="26" t="s">
        <v>2</v>
      </c>
      <c r="B161" s="27" t="s">
        <v>12</v>
      </c>
      <c r="C161" s="27">
        <v>9</v>
      </c>
      <c r="D161" s="16">
        <v>1.0072450315236501</v>
      </c>
      <c r="E161" s="17">
        <v>-5.3909948539799998E-5</v>
      </c>
      <c r="F161" s="122">
        <v>-1.1046761366000001E-6</v>
      </c>
      <c r="G161" s="126">
        <v>3.4039062679730503E-2</v>
      </c>
      <c r="H161"/>
      <c r="I161"/>
      <c r="J161"/>
      <c r="K161"/>
      <c r="L161"/>
      <c r="M161"/>
      <c r="N161"/>
    </row>
    <row r="162" spans="1:14" x14ac:dyDescent="0.2">
      <c r="A162" s="26" t="s">
        <v>2</v>
      </c>
      <c r="B162" s="27" t="s">
        <v>12</v>
      </c>
      <c r="C162" s="27">
        <v>10</v>
      </c>
      <c r="D162" s="16">
        <v>1.00517664721094</v>
      </c>
      <c r="E162" s="17">
        <v>9.6667734037000004E-6</v>
      </c>
      <c r="F162" s="122">
        <v>-1.5899995144999999E-6</v>
      </c>
      <c r="G162" s="126">
        <v>3.0574525667402701E-2</v>
      </c>
      <c r="H162"/>
      <c r="I162"/>
      <c r="J162"/>
      <c r="K162"/>
      <c r="L162"/>
      <c r="M162"/>
      <c r="N162"/>
    </row>
    <row r="163" spans="1:14" x14ac:dyDescent="0.2">
      <c r="A163" s="26" t="s">
        <v>2</v>
      </c>
      <c r="B163" s="27" t="s">
        <v>12</v>
      </c>
      <c r="C163" s="27">
        <v>11</v>
      </c>
      <c r="D163" s="16">
        <v>1.0068726415228</v>
      </c>
      <c r="E163" s="17">
        <v>-4.97687529315E-5</v>
      </c>
      <c r="F163" s="122">
        <v>-1.0706658239E-6</v>
      </c>
      <c r="G163" s="126">
        <v>4.6105374230717998E-2</v>
      </c>
      <c r="H163"/>
      <c r="I163"/>
      <c r="J163"/>
      <c r="K163"/>
      <c r="L163"/>
      <c r="M163"/>
      <c r="N163"/>
    </row>
    <row r="164" spans="1:14" x14ac:dyDescent="0.2">
      <c r="A164" s="26" t="s">
        <v>2</v>
      </c>
      <c r="B164" s="27" t="s">
        <v>12</v>
      </c>
      <c r="C164" s="27">
        <v>12</v>
      </c>
      <c r="D164" s="16">
        <v>1.0071761565634101</v>
      </c>
      <c r="E164" s="17">
        <v>-9.3268498480699998E-5</v>
      </c>
      <c r="F164" s="122">
        <v>-4.316446719E-7</v>
      </c>
      <c r="G164" s="126">
        <v>2.6725695811897199E-2</v>
      </c>
      <c r="H164"/>
      <c r="I164"/>
      <c r="J164"/>
      <c r="K164"/>
      <c r="L164"/>
      <c r="M164"/>
      <c r="N164"/>
    </row>
    <row r="165" spans="1:14" x14ac:dyDescent="0.2">
      <c r="A165" s="26" t="s">
        <v>2</v>
      </c>
      <c r="B165" s="27" t="s">
        <v>12</v>
      </c>
      <c r="C165" s="27">
        <v>13</v>
      </c>
      <c r="D165" s="16">
        <v>1.0068569990518701</v>
      </c>
      <c r="E165" s="17">
        <v>-5.7928192137400003E-5</v>
      </c>
      <c r="F165" s="122">
        <v>-9.3076274169999999E-7</v>
      </c>
      <c r="G165" s="126">
        <v>3.6994881668475997E-2</v>
      </c>
      <c r="H165"/>
      <c r="I165"/>
      <c r="J165"/>
      <c r="K165"/>
      <c r="L165"/>
      <c r="M165"/>
      <c r="N165"/>
    </row>
    <row r="166" spans="1:14" x14ac:dyDescent="0.2">
      <c r="A166" s="26" t="s">
        <v>2</v>
      </c>
      <c r="B166" s="27" t="s">
        <v>12</v>
      </c>
      <c r="C166" s="27">
        <v>14</v>
      </c>
      <c r="D166" s="16">
        <v>1.0058400242516701</v>
      </c>
      <c r="E166" s="17">
        <v>-6.9085858706999999E-6</v>
      </c>
      <c r="F166" s="122">
        <v>-1.4977405397E-6</v>
      </c>
      <c r="G166" s="126">
        <v>3.7746048221381098E-2</v>
      </c>
      <c r="H166"/>
      <c r="I166"/>
      <c r="J166"/>
      <c r="K166"/>
      <c r="L166"/>
      <c r="M166"/>
      <c r="N166"/>
    </row>
    <row r="167" spans="1:14" x14ac:dyDescent="0.2">
      <c r="A167" s="26" t="s">
        <v>2</v>
      </c>
      <c r="B167" s="27" t="s">
        <v>12</v>
      </c>
      <c r="C167" s="27">
        <v>15</v>
      </c>
      <c r="D167" s="16">
        <v>1.0060155391080901</v>
      </c>
      <c r="E167" s="17">
        <v>-2.2546383159599999E-5</v>
      </c>
      <c r="F167" s="122">
        <v>-1.2863530435000001E-6</v>
      </c>
      <c r="G167" s="126">
        <v>2.8781882827149399E-2</v>
      </c>
      <c r="H167"/>
      <c r="I167"/>
      <c r="J167"/>
      <c r="K167"/>
      <c r="L167"/>
      <c r="M167"/>
      <c r="N167"/>
    </row>
    <row r="168" spans="1:14" x14ac:dyDescent="0.2">
      <c r="A168" s="26" t="s">
        <v>2</v>
      </c>
      <c r="B168" s="27" t="s">
        <v>12</v>
      </c>
      <c r="C168" s="27">
        <v>16</v>
      </c>
      <c r="D168" s="16">
        <v>1.0035510435738499</v>
      </c>
      <c r="E168" s="17">
        <v>6.90600160606E-5</v>
      </c>
      <c r="F168" s="122">
        <v>-2.1280667586999998E-6</v>
      </c>
      <c r="G168" s="126">
        <v>6.1985975356076903E-2</v>
      </c>
      <c r="H168"/>
      <c r="I168"/>
      <c r="J168"/>
      <c r="K168"/>
      <c r="L168"/>
      <c r="M168"/>
      <c r="N168"/>
    </row>
    <row r="169" spans="1:14" x14ac:dyDescent="0.2">
      <c r="A169" s="26" t="s">
        <v>2</v>
      </c>
      <c r="B169" s="27" t="s">
        <v>13</v>
      </c>
      <c r="C169" s="27">
        <v>1</v>
      </c>
      <c r="D169" s="16">
        <v>1.0064557028613701</v>
      </c>
      <c r="E169" s="17">
        <v>-3.8404194653199999E-5</v>
      </c>
      <c r="F169" s="122">
        <v>-1.144384091E-6</v>
      </c>
      <c r="G169" s="126">
        <v>2.8314718177000799E-2</v>
      </c>
      <c r="H169"/>
      <c r="I169"/>
      <c r="J169"/>
      <c r="K169"/>
      <c r="L169"/>
      <c r="M169"/>
      <c r="N169"/>
    </row>
    <row r="170" spans="1:14" x14ac:dyDescent="0.2">
      <c r="A170" s="26" t="s">
        <v>2</v>
      </c>
      <c r="B170" s="27" t="s">
        <v>13</v>
      </c>
      <c r="C170" s="27">
        <v>2</v>
      </c>
      <c r="D170" s="16">
        <v>1.00521846831504</v>
      </c>
      <c r="E170" s="17">
        <v>2.0519098407900001E-5</v>
      </c>
      <c r="F170" s="122">
        <v>-1.7818781935E-6</v>
      </c>
      <c r="G170" s="126">
        <v>4.04744407398544E-2</v>
      </c>
      <c r="H170"/>
      <c r="I170"/>
      <c r="J170"/>
      <c r="K170"/>
      <c r="L170"/>
      <c r="M170"/>
      <c r="N170"/>
    </row>
    <row r="171" spans="1:14" x14ac:dyDescent="0.2">
      <c r="A171" s="26" t="s">
        <v>2</v>
      </c>
      <c r="B171" s="27" t="s">
        <v>13</v>
      </c>
      <c r="C171" s="27">
        <v>3</v>
      </c>
      <c r="D171" s="16">
        <v>1.0070382137195899</v>
      </c>
      <c r="E171" s="17">
        <v>-5.8464460486799999E-5</v>
      </c>
      <c r="F171" s="122">
        <v>-9.718884068E-7</v>
      </c>
      <c r="G171" s="126">
        <v>2.1069268415093399E-2</v>
      </c>
      <c r="H171"/>
      <c r="I171"/>
      <c r="J171"/>
      <c r="K171"/>
      <c r="L171"/>
      <c r="M171"/>
      <c r="N171"/>
    </row>
    <row r="172" spans="1:14" x14ac:dyDescent="0.2">
      <c r="A172" s="26" t="s">
        <v>2</v>
      </c>
      <c r="B172" s="27" t="s">
        <v>13</v>
      </c>
      <c r="C172" s="27">
        <v>4</v>
      </c>
      <c r="D172" s="16">
        <v>1.0060307035193601</v>
      </c>
      <c r="E172" s="17">
        <v>8.5181077727000004E-6</v>
      </c>
      <c r="F172" s="122">
        <v>-1.8067331695000001E-6</v>
      </c>
      <c r="G172" s="126">
        <v>3.1461286323570203E-2</v>
      </c>
      <c r="H172"/>
      <c r="I172"/>
      <c r="J172"/>
      <c r="K172"/>
      <c r="L172"/>
      <c r="M172"/>
      <c r="N172"/>
    </row>
    <row r="173" spans="1:14" x14ac:dyDescent="0.2">
      <c r="A173" s="26" t="s">
        <v>2</v>
      </c>
      <c r="B173" s="27" t="s">
        <v>13</v>
      </c>
      <c r="C173" s="27">
        <v>5</v>
      </c>
      <c r="D173" s="16">
        <v>1.0064187370158699</v>
      </c>
      <c r="E173" s="17">
        <v>-2.0713271475400001E-5</v>
      </c>
      <c r="F173" s="122">
        <v>-1.4281439607999999E-6</v>
      </c>
      <c r="G173" s="126">
        <v>2.4620254685333201E-2</v>
      </c>
      <c r="H173"/>
      <c r="I173"/>
      <c r="J173"/>
      <c r="K173"/>
      <c r="L173"/>
      <c r="M173"/>
      <c r="N173"/>
    </row>
    <row r="174" spans="1:14" x14ac:dyDescent="0.2">
      <c r="A174" s="26" t="s">
        <v>2</v>
      </c>
      <c r="B174" s="27" t="s">
        <v>13</v>
      </c>
      <c r="C174" s="27">
        <v>6</v>
      </c>
      <c r="D174" s="16">
        <v>1.0056570043598201</v>
      </c>
      <c r="E174" s="17">
        <v>1.10029334846E-5</v>
      </c>
      <c r="F174" s="122">
        <v>-1.7448377788E-6</v>
      </c>
      <c r="G174" s="126">
        <v>3.1826533441820397E-2</v>
      </c>
      <c r="H174"/>
      <c r="I174"/>
      <c r="J174"/>
      <c r="K174"/>
      <c r="L174"/>
      <c r="M174"/>
      <c r="N174"/>
    </row>
    <row r="175" spans="1:14" x14ac:dyDescent="0.2">
      <c r="A175" s="26" t="s">
        <v>2</v>
      </c>
      <c r="B175" s="27" t="s">
        <v>13</v>
      </c>
      <c r="C175" s="27">
        <v>7</v>
      </c>
      <c r="D175" s="16">
        <v>1.00554289791927</v>
      </c>
      <c r="E175" s="17">
        <v>3.6418714034700001E-5</v>
      </c>
      <c r="F175" s="122">
        <v>-2.1356602350999999E-6</v>
      </c>
      <c r="G175" s="126">
        <v>2.1386758009580901E-2</v>
      </c>
      <c r="H175"/>
      <c r="I175"/>
      <c r="J175"/>
      <c r="K175"/>
      <c r="L175"/>
      <c r="M175"/>
      <c r="N175"/>
    </row>
    <row r="176" spans="1:14" x14ac:dyDescent="0.2">
      <c r="A176" s="26" t="s">
        <v>2</v>
      </c>
      <c r="B176" s="27" t="s">
        <v>13</v>
      </c>
      <c r="C176" s="27">
        <v>8</v>
      </c>
      <c r="D176" s="16">
        <v>1.0061064809329301</v>
      </c>
      <c r="E176" s="17">
        <v>-1.3026017370799999E-5</v>
      </c>
      <c r="F176" s="122">
        <v>-1.4696619444E-6</v>
      </c>
      <c r="G176" s="126">
        <v>4.2912957674213E-2</v>
      </c>
      <c r="H176"/>
      <c r="I176"/>
      <c r="J176"/>
      <c r="K176"/>
      <c r="L176"/>
      <c r="M176"/>
      <c r="N176"/>
    </row>
    <row r="177" spans="1:14" x14ac:dyDescent="0.2">
      <c r="A177" s="26" t="s">
        <v>2</v>
      </c>
      <c r="B177" s="27" t="s">
        <v>13</v>
      </c>
      <c r="C177" s="27">
        <v>9</v>
      </c>
      <c r="D177" s="16">
        <v>1.00684455298924</v>
      </c>
      <c r="E177" s="17">
        <v>-1.8873200440799999E-5</v>
      </c>
      <c r="F177" s="122">
        <v>-1.5762957886999999E-6</v>
      </c>
      <c r="G177" s="126">
        <v>3.4125768281686598E-2</v>
      </c>
      <c r="H177"/>
      <c r="I177"/>
      <c r="J177"/>
      <c r="K177"/>
      <c r="L177"/>
      <c r="M177"/>
      <c r="N177"/>
    </row>
    <row r="178" spans="1:14" x14ac:dyDescent="0.2">
      <c r="A178" s="26" t="s">
        <v>2</v>
      </c>
      <c r="B178" s="27" t="s">
        <v>13</v>
      </c>
      <c r="C178" s="27">
        <v>10</v>
      </c>
      <c r="D178" s="16">
        <v>1.0043188381364201</v>
      </c>
      <c r="E178" s="17">
        <v>5.9422581150999998E-5</v>
      </c>
      <c r="F178" s="122">
        <v>-2.1799256196E-6</v>
      </c>
      <c r="G178" s="126">
        <v>2.82738146499995E-2</v>
      </c>
      <c r="H178"/>
      <c r="I178"/>
      <c r="J178"/>
      <c r="K178"/>
      <c r="L178"/>
      <c r="M178"/>
      <c r="N178"/>
    </row>
    <row r="179" spans="1:14" x14ac:dyDescent="0.2">
      <c r="A179" s="26" t="s">
        <v>2</v>
      </c>
      <c r="B179" s="27" t="s">
        <v>13</v>
      </c>
      <c r="C179" s="27">
        <v>11</v>
      </c>
      <c r="D179" s="16">
        <v>1.0075320845250599</v>
      </c>
      <c r="E179" s="17">
        <v>-7.4005424107199995E-5</v>
      </c>
      <c r="F179" s="122">
        <v>-8.5001397269999997E-7</v>
      </c>
      <c r="G179" s="126">
        <v>4.8125752096779502E-2</v>
      </c>
      <c r="H179"/>
      <c r="I179"/>
      <c r="J179"/>
      <c r="K179"/>
      <c r="L179"/>
      <c r="M179"/>
      <c r="N179"/>
    </row>
    <row r="180" spans="1:14" x14ac:dyDescent="0.2">
      <c r="A180" s="26" t="s">
        <v>2</v>
      </c>
      <c r="B180" s="27" t="s">
        <v>13</v>
      </c>
      <c r="C180" s="27">
        <v>12</v>
      </c>
      <c r="D180" s="16">
        <v>1.00684497674175</v>
      </c>
      <c r="E180" s="17">
        <v>-7.0942297943299995E-5</v>
      </c>
      <c r="F180" s="122">
        <v>-7.1119014830000002E-7</v>
      </c>
      <c r="G180" s="126">
        <v>2.2830824033692999E-2</v>
      </c>
      <c r="H180"/>
      <c r="I180"/>
      <c r="J180"/>
      <c r="K180"/>
      <c r="L180"/>
      <c r="M180"/>
      <c r="N180"/>
    </row>
    <row r="181" spans="1:14" x14ac:dyDescent="0.2">
      <c r="A181" s="26" t="s">
        <v>2</v>
      </c>
      <c r="B181" s="27" t="s">
        <v>13</v>
      </c>
      <c r="C181" s="27">
        <v>13</v>
      </c>
      <c r="D181" s="16">
        <v>1.00806033011471</v>
      </c>
      <c r="E181" s="17">
        <v>-1.066177673901E-4</v>
      </c>
      <c r="F181" s="122">
        <v>-4.5395906970000003E-7</v>
      </c>
      <c r="G181" s="126">
        <v>4.0085372210603501E-2</v>
      </c>
      <c r="H181"/>
      <c r="I181"/>
      <c r="J181"/>
      <c r="K181"/>
      <c r="L181"/>
      <c r="M181"/>
      <c r="N181"/>
    </row>
    <row r="182" spans="1:14" x14ac:dyDescent="0.2">
      <c r="A182" s="26" t="s">
        <v>2</v>
      </c>
      <c r="B182" s="27" t="s">
        <v>13</v>
      </c>
      <c r="C182" s="27">
        <v>14</v>
      </c>
      <c r="D182" s="16">
        <v>1.00611909674865</v>
      </c>
      <c r="E182" s="17">
        <v>-1.61708162475E-5</v>
      </c>
      <c r="F182" s="122">
        <v>-1.4208888593E-6</v>
      </c>
      <c r="G182" s="126">
        <v>3.44944702895712E-2</v>
      </c>
      <c r="H182"/>
      <c r="I182"/>
      <c r="J182"/>
      <c r="K182"/>
      <c r="L182"/>
      <c r="M182"/>
      <c r="N182"/>
    </row>
    <row r="183" spans="1:14" x14ac:dyDescent="0.2">
      <c r="A183" s="26" t="s">
        <v>2</v>
      </c>
      <c r="B183" s="27" t="s">
        <v>13</v>
      </c>
      <c r="C183" s="27">
        <v>15</v>
      </c>
      <c r="D183" s="16">
        <v>1.0065328761394801</v>
      </c>
      <c r="E183" s="17">
        <v>-3.2868920149899998E-5</v>
      </c>
      <c r="F183" s="122">
        <v>-1.2576717091000001E-6</v>
      </c>
      <c r="G183" s="126">
        <v>2.65029327069564E-2</v>
      </c>
      <c r="H183"/>
      <c r="I183"/>
      <c r="J183"/>
      <c r="K183"/>
      <c r="L183"/>
      <c r="M183"/>
      <c r="N183"/>
    </row>
    <row r="184" spans="1:14" x14ac:dyDescent="0.2">
      <c r="A184" s="26" t="s">
        <v>2</v>
      </c>
      <c r="B184" s="27" t="s">
        <v>13</v>
      </c>
      <c r="C184" s="27">
        <v>16</v>
      </c>
      <c r="D184" s="16">
        <v>1.00325955249986</v>
      </c>
      <c r="E184" s="17">
        <v>1.249228315912E-4</v>
      </c>
      <c r="F184" s="122">
        <v>-2.9758428184999998E-6</v>
      </c>
      <c r="G184" s="126">
        <v>5.0487042162433798E-2</v>
      </c>
      <c r="H184"/>
      <c r="I184"/>
      <c r="J184"/>
      <c r="K184"/>
      <c r="L184"/>
      <c r="M184"/>
      <c r="N184"/>
    </row>
    <row r="185" spans="1:14" x14ac:dyDescent="0.2">
      <c r="A185" s="26" t="s">
        <v>3</v>
      </c>
      <c r="B185" s="27" t="s">
        <v>12</v>
      </c>
      <c r="C185" s="27">
        <v>1</v>
      </c>
      <c r="D185" s="16">
        <v>1.00588703587817</v>
      </c>
      <c r="E185" s="17">
        <v>-3.2683828080399998E-5</v>
      </c>
      <c r="F185" s="122">
        <v>-1.0824188497E-6</v>
      </c>
      <c r="G185" s="126">
        <v>3.3607722231975397E-2</v>
      </c>
      <c r="H185"/>
      <c r="I185"/>
      <c r="J185"/>
      <c r="K185"/>
      <c r="L185"/>
      <c r="M185"/>
      <c r="N185"/>
    </row>
    <row r="186" spans="1:14" x14ac:dyDescent="0.2">
      <c r="A186" s="26" t="s">
        <v>3</v>
      </c>
      <c r="B186" s="27" t="s">
        <v>12</v>
      </c>
      <c r="C186" s="27">
        <v>2</v>
      </c>
      <c r="D186" s="16">
        <v>1.0049211481261699</v>
      </c>
      <c r="E186" s="17">
        <v>9.0810446179E-6</v>
      </c>
      <c r="F186" s="122">
        <v>-1.5097185204000001E-6</v>
      </c>
      <c r="G186" s="126">
        <v>5.7129608245133003E-2</v>
      </c>
      <c r="H186"/>
      <c r="I186"/>
      <c r="J186"/>
      <c r="K186"/>
      <c r="L186"/>
      <c r="M186"/>
      <c r="N186"/>
    </row>
    <row r="187" spans="1:14" x14ac:dyDescent="0.2">
      <c r="A187" s="26" t="s">
        <v>3</v>
      </c>
      <c r="B187" s="27" t="s">
        <v>12</v>
      </c>
      <c r="C187" s="27">
        <v>3</v>
      </c>
      <c r="D187" s="16">
        <v>1.0049884715425501</v>
      </c>
      <c r="E187" s="17">
        <v>2.42279205256E-5</v>
      </c>
      <c r="F187" s="122">
        <v>-1.7800006268E-6</v>
      </c>
      <c r="G187" s="126">
        <v>3.5651798649713198E-2</v>
      </c>
      <c r="H187"/>
      <c r="I187"/>
      <c r="J187"/>
      <c r="K187"/>
      <c r="L187"/>
      <c r="M187"/>
      <c r="N187"/>
    </row>
    <row r="188" spans="1:14" x14ac:dyDescent="0.2">
      <c r="A188" s="26" t="s">
        <v>3</v>
      </c>
      <c r="B188" s="27" t="s">
        <v>12</v>
      </c>
      <c r="C188" s="27">
        <v>4</v>
      </c>
      <c r="D188" s="16">
        <v>1.0070595311403401</v>
      </c>
      <c r="E188" s="17">
        <v>-8.92759811611E-5</v>
      </c>
      <c r="F188" s="122">
        <v>-4.6578515319999997E-7</v>
      </c>
      <c r="G188" s="126">
        <v>4.4250608972128E-2</v>
      </c>
      <c r="H188"/>
      <c r="I188"/>
      <c r="J188"/>
      <c r="K188"/>
      <c r="L188"/>
      <c r="M188"/>
      <c r="N188"/>
    </row>
    <row r="189" spans="1:14" x14ac:dyDescent="0.2">
      <c r="A189" s="26" t="s">
        <v>3</v>
      </c>
      <c r="B189" s="27" t="s">
        <v>12</v>
      </c>
      <c r="C189" s="27">
        <v>5</v>
      </c>
      <c r="D189" s="16">
        <v>1.00515884822751</v>
      </c>
      <c r="E189" s="17">
        <v>-6.7498132579999998E-7</v>
      </c>
      <c r="F189" s="122">
        <v>-1.4132378422000001E-6</v>
      </c>
      <c r="G189" s="126">
        <v>2.8322260074103899E-2</v>
      </c>
      <c r="H189"/>
      <c r="I189"/>
      <c r="J189"/>
      <c r="K189"/>
      <c r="L189"/>
      <c r="M189"/>
      <c r="N189"/>
    </row>
    <row r="190" spans="1:14" x14ac:dyDescent="0.2">
      <c r="A190" s="26" t="s">
        <v>3</v>
      </c>
      <c r="B190" s="27" t="s">
        <v>12</v>
      </c>
      <c r="C190" s="27">
        <v>6</v>
      </c>
      <c r="D190" s="16">
        <v>1.00577735464851</v>
      </c>
      <c r="E190" s="17">
        <v>-1.9812753574199999E-5</v>
      </c>
      <c r="F190" s="122">
        <v>-1.2660101087E-6</v>
      </c>
      <c r="G190" s="126">
        <v>5.1928994107739102E-2</v>
      </c>
      <c r="H190"/>
      <c r="I190"/>
      <c r="J190"/>
      <c r="K190"/>
      <c r="L190"/>
      <c r="M190"/>
      <c r="N190"/>
    </row>
    <row r="191" spans="1:14" x14ac:dyDescent="0.2">
      <c r="A191" s="26" t="s">
        <v>3</v>
      </c>
      <c r="B191" s="27" t="s">
        <v>12</v>
      </c>
      <c r="C191" s="27">
        <v>7</v>
      </c>
      <c r="D191" s="16">
        <v>1.0055297179111</v>
      </c>
      <c r="E191" s="17">
        <v>-1.95856814154E-5</v>
      </c>
      <c r="F191" s="122">
        <v>-1.2014062190999999E-6</v>
      </c>
      <c r="G191" s="126">
        <v>3.8425130827472398E-2</v>
      </c>
      <c r="H191"/>
      <c r="I191"/>
      <c r="J191"/>
      <c r="K191"/>
      <c r="L191"/>
      <c r="M191"/>
      <c r="N191"/>
    </row>
    <row r="192" spans="1:14" x14ac:dyDescent="0.2">
      <c r="A192" s="26" t="s">
        <v>3</v>
      </c>
      <c r="B192" s="27" t="s">
        <v>12</v>
      </c>
      <c r="C192" s="27">
        <v>8</v>
      </c>
      <c r="D192" s="16">
        <v>1.0066397714727799</v>
      </c>
      <c r="E192" s="17">
        <v>-5.4518960126000001E-5</v>
      </c>
      <c r="F192" s="122">
        <v>-9.2743275270000001E-7</v>
      </c>
      <c r="G192" s="126">
        <v>4.95506222676938E-2</v>
      </c>
      <c r="H192"/>
      <c r="I192"/>
      <c r="J192"/>
      <c r="K192"/>
      <c r="L192"/>
      <c r="M192"/>
      <c r="N192"/>
    </row>
    <row r="193" spans="1:14" x14ac:dyDescent="0.2">
      <c r="A193" s="26" t="s">
        <v>3</v>
      </c>
      <c r="B193" s="27" t="s">
        <v>12</v>
      </c>
      <c r="C193" s="27">
        <v>9</v>
      </c>
      <c r="D193" s="16">
        <v>1.0054636419138301</v>
      </c>
      <c r="E193" s="17">
        <v>1.9981800657E-5</v>
      </c>
      <c r="F193" s="122">
        <v>-1.8406470029999999E-6</v>
      </c>
      <c r="G193" s="126">
        <v>5.5101279611783502E-2</v>
      </c>
      <c r="H193"/>
      <c r="I193"/>
      <c r="J193"/>
      <c r="K193"/>
      <c r="L193"/>
      <c r="M193"/>
      <c r="N193"/>
    </row>
    <row r="194" spans="1:14" x14ac:dyDescent="0.2">
      <c r="A194" s="26" t="s">
        <v>3</v>
      </c>
      <c r="B194" s="27" t="s">
        <v>12</v>
      </c>
      <c r="C194" s="27">
        <v>10</v>
      </c>
      <c r="D194" s="16">
        <v>1.0062668870339999</v>
      </c>
      <c r="E194" s="17">
        <v>-2.0668988242499999E-5</v>
      </c>
      <c r="F194" s="122">
        <v>-1.3869512048E-6</v>
      </c>
      <c r="G194" s="126">
        <v>4.7785298463831997E-2</v>
      </c>
      <c r="H194"/>
      <c r="I194"/>
      <c r="J194"/>
      <c r="K194"/>
      <c r="L194"/>
      <c r="M194"/>
      <c r="N194"/>
    </row>
    <row r="195" spans="1:14" x14ac:dyDescent="0.2">
      <c r="A195" s="26" t="s">
        <v>3</v>
      </c>
      <c r="B195" s="27" t="s">
        <v>12</v>
      </c>
      <c r="C195" s="27">
        <v>11</v>
      </c>
      <c r="D195" s="16">
        <v>1.007998914973</v>
      </c>
      <c r="E195" s="17">
        <v>-1.152540225723E-4</v>
      </c>
      <c r="F195" s="122">
        <v>-2.9349413860000002E-7</v>
      </c>
      <c r="G195" s="126">
        <v>1.8615569360370999E-2</v>
      </c>
      <c r="H195"/>
      <c r="I195"/>
      <c r="J195"/>
      <c r="K195"/>
      <c r="L195"/>
      <c r="M195"/>
      <c r="N195"/>
    </row>
    <row r="196" spans="1:14" x14ac:dyDescent="0.2">
      <c r="A196" s="26" t="s">
        <v>3</v>
      </c>
      <c r="B196" s="27" t="s">
        <v>12</v>
      </c>
      <c r="C196" s="27">
        <v>12</v>
      </c>
      <c r="D196" s="16">
        <v>1.0084132844929099</v>
      </c>
      <c r="E196" s="17">
        <v>-1.61797127481E-4</v>
      </c>
      <c r="F196" s="122">
        <v>3.6548897559999998E-7</v>
      </c>
      <c r="G196" s="126">
        <v>2.5169247102279101E-2</v>
      </c>
      <c r="H196"/>
      <c r="I196"/>
      <c r="J196"/>
      <c r="K196"/>
      <c r="L196"/>
      <c r="M196"/>
      <c r="N196"/>
    </row>
    <row r="197" spans="1:14" x14ac:dyDescent="0.2">
      <c r="A197" s="26" t="s">
        <v>3</v>
      </c>
      <c r="B197" s="27" t="s">
        <v>12</v>
      </c>
      <c r="C197" s="27">
        <v>13</v>
      </c>
      <c r="D197" s="16">
        <v>1.00564585068372</v>
      </c>
      <c r="E197" s="17">
        <v>8.3784371392000008E-6</v>
      </c>
      <c r="F197" s="122">
        <v>-1.6981472669999999E-6</v>
      </c>
      <c r="G197" s="126">
        <v>5.4589694058687098E-2</v>
      </c>
      <c r="H197"/>
      <c r="I197"/>
      <c r="J197"/>
      <c r="K197"/>
      <c r="L197"/>
      <c r="M197"/>
      <c r="N197"/>
    </row>
    <row r="198" spans="1:14" x14ac:dyDescent="0.2">
      <c r="A198" s="26" t="s">
        <v>3</v>
      </c>
      <c r="B198" s="27" t="s">
        <v>12</v>
      </c>
      <c r="C198" s="27">
        <v>14</v>
      </c>
      <c r="D198" s="16">
        <v>1.00814976636428</v>
      </c>
      <c r="E198" s="17">
        <v>-1.2745639788059999E-4</v>
      </c>
      <c r="F198" s="122">
        <v>-1.323823784E-7</v>
      </c>
      <c r="G198" s="126">
        <v>3.9963419252106398E-2</v>
      </c>
      <c r="H198"/>
      <c r="I198"/>
      <c r="J198"/>
      <c r="K198"/>
      <c r="L198"/>
      <c r="M198"/>
      <c r="N198"/>
    </row>
    <row r="199" spans="1:14" x14ac:dyDescent="0.2">
      <c r="A199" s="26" t="s">
        <v>3</v>
      </c>
      <c r="B199" s="27" t="s">
        <v>12</v>
      </c>
      <c r="C199" s="27">
        <v>15</v>
      </c>
      <c r="D199" s="16">
        <v>1.0043043592768099</v>
      </c>
      <c r="E199" s="17">
        <v>5.5233363225899998E-5</v>
      </c>
      <c r="F199" s="122">
        <v>-2.1063162711000002E-6</v>
      </c>
      <c r="G199" s="126">
        <v>4.7756240651966902E-2</v>
      </c>
      <c r="H199"/>
      <c r="I199"/>
      <c r="J199"/>
      <c r="K199"/>
      <c r="L199"/>
      <c r="M199"/>
      <c r="N199"/>
    </row>
    <row r="200" spans="1:14" x14ac:dyDescent="0.2">
      <c r="A200" s="26" t="s">
        <v>3</v>
      </c>
      <c r="B200" s="27" t="s">
        <v>12</v>
      </c>
      <c r="C200" s="27">
        <v>16</v>
      </c>
      <c r="D200" s="16">
        <v>1.0063806496413099</v>
      </c>
      <c r="E200" s="17">
        <v>-5.231115973E-5</v>
      </c>
      <c r="F200" s="122">
        <v>-8.9257101309999999E-7</v>
      </c>
      <c r="G200" s="126">
        <v>4.5439916696293901E-2</v>
      </c>
      <c r="H200"/>
      <c r="I200"/>
      <c r="J200"/>
      <c r="K200"/>
      <c r="L200"/>
      <c r="M200"/>
      <c r="N200"/>
    </row>
    <row r="201" spans="1:14" x14ac:dyDescent="0.2">
      <c r="A201" s="26" t="s">
        <v>3</v>
      </c>
      <c r="B201" s="27" t="s">
        <v>13</v>
      </c>
      <c r="C201" s="27">
        <v>1</v>
      </c>
      <c r="D201" s="16">
        <v>1.0051826219861399</v>
      </c>
      <c r="E201" s="17">
        <v>3.0372611370999999E-6</v>
      </c>
      <c r="F201" s="122">
        <v>-1.4814878712E-6</v>
      </c>
      <c r="G201" s="126">
        <v>3.3573920150910902E-2</v>
      </c>
      <c r="H201"/>
      <c r="I201"/>
      <c r="J201"/>
      <c r="K201"/>
      <c r="L201"/>
      <c r="M201"/>
      <c r="N201"/>
    </row>
    <row r="202" spans="1:14" x14ac:dyDescent="0.2">
      <c r="A202" s="26" t="s">
        <v>3</v>
      </c>
      <c r="B202" s="27" t="s">
        <v>13</v>
      </c>
      <c r="C202" s="27">
        <v>2</v>
      </c>
      <c r="D202" s="16">
        <v>1.0061903444056299</v>
      </c>
      <c r="E202" s="17">
        <v>-3.74683573417E-5</v>
      </c>
      <c r="F202" s="122">
        <v>-1.0866643262E-6</v>
      </c>
      <c r="G202" s="126">
        <v>5.15720815747851E-2</v>
      </c>
      <c r="H202"/>
      <c r="I202"/>
      <c r="J202"/>
      <c r="K202"/>
      <c r="L202"/>
      <c r="M202"/>
      <c r="N202"/>
    </row>
    <row r="203" spans="1:14" x14ac:dyDescent="0.2">
      <c r="A203" s="26" t="s">
        <v>3</v>
      </c>
      <c r="B203" s="27" t="s">
        <v>13</v>
      </c>
      <c r="C203" s="27">
        <v>3</v>
      </c>
      <c r="D203" s="16">
        <v>1.00473524590928</v>
      </c>
      <c r="E203" s="17">
        <v>3.7622848793999997E-5</v>
      </c>
      <c r="F203" s="122">
        <v>-1.9326613897999999E-6</v>
      </c>
      <c r="G203" s="126">
        <v>3.6190029853173399E-2</v>
      </c>
      <c r="H203"/>
      <c r="I203"/>
      <c r="J203"/>
      <c r="K203"/>
      <c r="L203"/>
      <c r="M203"/>
      <c r="N203"/>
    </row>
    <row r="204" spans="1:14" x14ac:dyDescent="0.2">
      <c r="A204" s="26" t="s">
        <v>3</v>
      </c>
      <c r="B204" s="27" t="s">
        <v>13</v>
      </c>
      <c r="C204" s="27">
        <v>4</v>
      </c>
      <c r="D204" s="16">
        <v>1.0062690314585201</v>
      </c>
      <c r="E204" s="17">
        <v>-3.7085456749999999E-5</v>
      </c>
      <c r="F204" s="122">
        <v>-1.114753873E-6</v>
      </c>
      <c r="G204" s="126">
        <v>5.01812874155214E-2</v>
      </c>
      <c r="H204"/>
      <c r="I204"/>
      <c r="J204"/>
      <c r="K204"/>
      <c r="L204"/>
      <c r="M204"/>
      <c r="N204"/>
    </row>
    <row r="205" spans="1:14" x14ac:dyDescent="0.2">
      <c r="A205" s="26" t="s">
        <v>3</v>
      </c>
      <c r="B205" s="27" t="s">
        <v>13</v>
      </c>
      <c r="C205" s="27">
        <v>5</v>
      </c>
      <c r="D205" s="16">
        <v>1.0049251603051901</v>
      </c>
      <c r="E205" s="17">
        <v>8.1978513599000006E-6</v>
      </c>
      <c r="F205" s="122">
        <v>-1.4961504972E-6</v>
      </c>
      <c r="G205" s="126">
        <v>2.8535115046163802E-2</v>
      </c>
      <c r="H205"/>
      <c r="I205"/>
      <c r="J205"/>
      <c r="K205"/>
      <c r="L205"/>
      <c r="M205"/>
      <c r="N205"/>
    </row>
    <row r="206" spans="1:14" x14ac:dyDescent="0.2">
      <c r="A206" s="26" t="s">
        <v>3</v>
      </c>
      <c r="B206" s="27" t="s">
        <v>13</v>
      </c>
      <c r="C206" s="27">
        <v>6</v>
      </c>
      <c r="D206" s="16">
        <v>1.0064400231794299</v>
      </c>
      <c r="E206" s="17">
        <v>-5.7605148790199997E-5</v>
      </c>
      <c r="F206" s="122">
        <v>-8.2099590500000003E-7</v>
      </c>
      <c r="G206" s="126">
        <v>5.0565438596239097E-2</v>
      </c>
      <c r="H206"/>
      <c r="I206"/>
      <c r="J206"/>
      <c r="K206"/>
      <c r="L206"/>
      <c r="M206"/>
      <c r="N206"/>
    </row>
    <row r="207" spans="1:14" x14ac:dyDescent="0.2">
      <c r="A207" s="26" t="s">
        <v>3</v>
      </c>
      <c r="B207" s="27" t="s">
        <v>13</v>
      </c>
      <c r="C207" s="27">
        <v>7</v>
      </c>
      <c r="D207" s="16">
        <v>1.0045425720413399</v>
      </c>
      <c r="E207" s="17">
        <v>2.3774218207000002E-5</v>
      </c>
      <c r="F207" s="122">
        <v>-1.6493403983000001E-6</v>
      </c>
      <c r="G207" s="126">
        <v>3.7064725147137503E-2</v>
      </c>
      <c r="H207"/>
      <c r="I207"/>
      <c r="J207"/>
      <c r="K207"/>
      <c r="L207"/>
      <c r="M207"/>
      <c r="N207"/>
    </row>
    <row r="208" spans="1:14" x14ac:dyDescent="0.2">
      <c r="A208" s="26" t="s">
        <v>3</v>
      </c>
      <c r="B208" s="27" t="s">
        <v>13</v>
      </c>
      <c r="C208" s="27">
        <v>8</v>
      </c>
      <c r="D208" s="16">
        <v>1.0060958304543099</v>
      </c>
      <c r="E208" s="17">
        <v>-3.1130229925399997E-5</v>
      </c>
      <c r="F208" s="122">
        <v>-1.1658867687000001E-6</v>
      </c>
      <c r="G208" s="126">
        <v>5.00622928206381E-2</v>
      </c>
      <c r="H208"/>
      <c r="I208"/>
      <c r="J208"/>
      <c r="K208"/>
      <c r="L208"/>
      <c r="M208"/>
      <c r="N208"/>
    </row>
    <row r="209" spans="1:14" x14ac:dyDescent="0.2">
      <c r="A209" s="26" t="s">
        <v>3</v>
      </c>
      <c r="B209" s="27" t="s">
        <v>13</v>
      </c>
      <c r="C209" s="27">
        <v>9</v>
      </c>
      <c r="D209" s="16">
        <v>1.0051526365077299</v>
      </c>
      <c r="E209" s="17">
        <v>3.7579853189400003E-5</v>
      </c>
      <c r="F209" s="122">
        <v>-2.0471962420000002E-6</v>
      </c>
      <c r="G209" s="126">
        <v>5.3891208521287398E-2</v>
      </c>
      <c r="H209"/>
      <c r="I209"/>
      <c r="J209"/>
      <c r="K209"/>
      <c r="L209"/>
      <c r="M209"/>
      <c r="N209"/>
    </row>
    <row r="210" spans="1:14" x14ac:dyDescent="0.2">
      <c r="A210" s="26" t="s">
        <v>3</v>
      </c>
      <c r="B210" s="27" t="s">
        <v>13</v>
      </c>
      <c r="C210" s="27">
        <v>10</v>
      </c>
      <c r="D210" s="16">
        <v>1.00682375942228</v>
      </c>
      <c r="E210" s="17">
        <v>-6.7235754086999999E-5</v>
      </c>
      <c r="F210" s="122">
        <v>-7.6692261169999998E-7</v>
      </c>
      <c r="G210" s="126">
        <v>5.1933063883190501E-2</v>
      </c>
      <c r="H210"/>
      <c r="I210"/>
      <c r="J210"/>
      <c r="K210"/>
      <c r="L210"/>
      <c r="M210"/>
      <c r="N210"/>
    </row>
    <row r="211" spans="1:14" x14ac:dyDescent="0.2">
      <c r="A211" s="26" t="s">
        <v>3</v>
      </c>
      <c r="B211" s="27" t="s">
        <v>13</v>
      </c>
      <c r="C211" s="27">
        <v>11</v>
      </c>
      <c r="D211" s="16">
        <v>1.0067334760184701</v>
      </c>
      <c r="E211" s="17">
        <v>-5.6709432750599998E-5</v>
      </c>
      <c r="F211" s="122">
        <v>-9.1690763749999998E-7</v>
      </c>
      <c r="G211" s="126">
        <v>2.12599519139741E-2</v>
      </c>
      <c r="H211"/>
      <c r="I211"/>
      <c r="J211"/>
      <c r="K211"/>
      <c r="L211"/>
      <c r="M211"/>
      <c r="N211"/>
    </row>
    <row r="212" spans="1:14" x14ac:dyDescent="0.2">
      <c r="A212" s="26" t="s">
        <v>3</v>
      </c>
      <c r="B212" s="27" t="s">
        <v>13</v>
      </c>
      <c r="C212" s="27">
        <v>12</v>
      </c>
      <c r="D212" s="16">
        <v>1.00796495484783</v>
      </c>
      <c r="E212" s="17">
        <v>-1.347668381329E-4</v>
      </c>
      <c r="F212" s="122">
        <v>4.0123761599999999E-8</v>
      </c>
      <c r="G212" s="126">
        <v>2.6812003989648201E-2</v>
      </c>
      <c r="H212"/>
      <c r="I212"/>
      <c r="J212"/>
      <c r="K212"/>
      <c r="L212"/>
      <c r="M212"/>
      <c r="N212"/>
    </row>
    <row r="213" spans="1:14" x14ac:dyDescent="0.2">
      <c r="A213" s="26" t="s">
        <v>3</v>
      </c>
      <c r="B213" s="27" t="s">
        <v>13</v>
      </c>
      <c r="C213" s="27">
        <v>13</v>
      </c>
      <c r="D213" s="16">
        <v>1.0058696440622401</v>
      </c>
      <c r="E213" s="17">
        <v>1.3696160893E-6</v>
      </c>
      <c r="F213" s="122">
        <v>-1.6434764840999999E-6</v>
      </c>
      <c r="G213" s="126">
        <v>4.9664659867773797E-2</v>
      </c>
      <c r="H213"/>
      <c r="I213"/>
      <c r="J213"/>
      <c r="K213"/>
      <c r="L213"/>
      <c r="M213"/>
      <c r="N213"/>
    </row>
    <row r="214" spans="1:14" x14ac:dyDescent="0.2">
      <c r="A214" s="26" t="s">
        <v>3</v>
      </c>
      <c r="B214" s="27" t="s">
        <v>13</v>
      </c>
      <c r="C214" s="27">
        <v>14</v>
      </c>
      <c r="D214" s="16">
        <v>1.0072953118674</v>
      </c>
      <c r="E214" s="17">
        <v>-8.6599148480100003E-5</v>
      </c>
      <c r="F214" s="122">
        <v>-5.7536903219999997E-7</v>
      </c>
      <c r="G214" s="126">
        <v>3.3369137119031E-2</v>
      </c>
      <c r="H214"/>
      <c r="I214"/>
      <c r="J214"/>
      <c r="K214"/>
      <c r="L214"/>
      <c r="M214"/>
      <c r="N214"/>
    </row>
    <row r="215" spans="1:14" x14ac:dyDescent="0.2">
      <c r="A215" s="26" t="s">
        <v>3</v>
      </c>
      <c r="B215" s="27" t="s">
        <v>13</v>
      </c>
      <c r="C215" s="27">
        <v>15</v>
      </c>
      <c r="D215" s="16">
        <v>1.0057306698714401</v>
      </c>
      <c r="E215" s="17">
        <v>-1.36282667142E-5</v>
      </c>
      <c r="F215" s="122">
        <v>-1.3558860582E-6</v>
      </c>
      <c r="G215" s="126">
        <v>4.5181631950299797E-2</v>
      </c>
      <c r="H215"/>
      <c r="I215"/>
      <c r="J215"/>
      <c r="K215"/>
      <c r="L215"/>
      <c r="M215"/>
      <c r="N215"/>
    </row>
    <row r="216" spans="1:14" x14ac:dyDescent="0.2">
      <c r="A216" s="26" t="s">
        <v>3</v>
      </c>
      <c r="B216" s="27" t="s">
        <v>13</v>
      </c>
      <c r="C216" s="27">
        <v>16</v>
      </c>
      <c r="D216" s="16">
        <v>1.00692009686425</v>
      </c>
      <c r="E216" s="17">
        <v>-8.4904595838399994E-5</v>
      </c>
      <c r="F216" s="122">
        <v>-4.9992326629999999E-7</v>
      </c>
      <c r="G216" s="126">
        <v>4.7065142474525999E-2</v>
      </c>
      <c r="H216"/>
      <c r="I216"/>
      <c r="J216"/>
      <c r="K216"/>
      <c r="L216"/>
      <c r="M216"/>
      <c r="N216"/>
    </row>
    <row r="217" spans="1:14" x14ac:dyDescent="0.2">
      <c r="A217" s="26" t="s">
        <v>4</v>
      </c>
      <c r="B217" s="27" t="s">
        <v>12</v>
      </c>
      <c r="C217" s="27">
        <v>1</v>
      </c>
      <c r="D217" s="16">
        <v>1.09442702172847</v>
      </c>
      <c r="E217" s="17">
        <v>1.3010202245773001E-3</v>
      </c>
      <c r="F217" s="122">
        <v>-4.7691870344100001E-5</v>
      </c>
      <c r="G217" s="126">
        <v>9.8941785850392996E-2</v>
      </c>
      <c r="H217"/>
      <c r="I217"/>
      <c r="J217"/>
      <c r="K217"/>
      <c r="L217"/>
      <c r="M217"/>
      <c r="N217"/>
    </row>
    <row r="218" spans="1:14" x14ac:dyDescent="0.2">
      <c r="A218" s="26" t="s">
        <v>4</v>
      </c>
      <c r="B218" s="27" t="s">
        <v>12</v>
      </c>
      <c r="C218" s="27">
        <v>2</v>
      </c>
      <c r="D218" s="16">
        <v>1.09498720156275</v>
      </c>
      <c r="E218" s="17">
        <v>1.2015673641971E-3</v>
      </c>
      <c r="F218" s="122">
        <v>-4.6193956462100002E-5</v>
      </c>
      <c r="G218" s="126">
        <v>9.2019464167585496E-2</v>
      </c>
      <c r="H218"/>
      <c r="I218"/>
      <c r="J218"/>
      <c r="K218"/>
      <c r="L218"/>
      <c r="M218"/>
      <c r="N218"/>
    </row>
    <row r="219" spans="1:14" x14ac:dyDescent="0.2">
      <c r="A219" s="26" t="s">
        <v>4</v>
      </c>
      <c r="B219" s="27" t="s">
        <v>12</v>
      </c>
      <c r="C219" s="27">
        <v>3</v>
      </c>
      <c r="D219" s="16">
        <v>1.09829590268908</v>
      </c>
      <c r="E219" s="17">
        <v>1.1273514126312E-3</v>
      </c>
      <c r="F219" s="122">
        <v>-4.58743174823E-5</v>
      </c>
      <c r="G219" s="126">
        <v>9.9613559448014199E-2</v>
      </c>
      <c r="H219"/>
      <c r="I219"/>
      <c r="J219"/>
      <c r="K219"/>
      <c r="L219"/>
      <c r="M219"/>
      <c r="N219"/>
    </row>
    <row r="220" spans="1:14" x14ac:dyDescent="0.2">
      <c r="A220" s="26" t="s">
        <v>4</v>
      </c>
      <c r="B220" s="27" t="s">
        <v>12</v>
      </c>
      <c r="C220" s="27">
        <v>4</v>
      </c>
      <c r="D220" s="16">
        <v>1.09630652077803</v>
      </c>
      <c r="E220" s="17">
        <v>1.1658491702232999E-3</v>
      </c>
      <c r="F220" s="122">
        <v>-4.5964722339300003E-5</v>
      </c>
      <c r="G220" s="126">
        <v>9.7955430604644095E-2</v>
      </c>
      <c r="H220"/>
      <c r="I220"/>
      <c r="J220"/>
      <c r="K220"/>
      <c r="L220"/>
      <c r="M220"/>
      <c r="N220"/>
    </row>
    <row r="221" spans="1:14" x14ac:dyDescent="0.2">
      <c r="A221" s="26" t="s">
        <v>4</v>
      </c>
      <c r="B221" s="27" t="s">
        <v>12</v>
      </c>
      <c r="C221" s="27">
        <v>5</v>
      </c>
      <c r="D221" s="16">
        <v>1.09619294438943</v>
      </c>
      <c r="E221" s="17">
        <v>1.2373387194683E-3</v>
      </c>
      <c r="F221" s="122">
        <v>-4.71212905196E-5</v>
      </c>
      <c r="G221" s="126">
        <v>9.4447349947648807E-2</v>
      </c>
      <c r="H221"/>
      <c r="I221"/>
      <c r="J221"/>
      <c r="K221"/>
      <c r="L221"/>
      <c r="M221"/>
      <c r="N221"/>
    </row>
    <row r="222" spans="1:14" x14ac:dyDescent="0.2">
      <c r="A222" s="26" t="s">
        <v>4</v>
      </c>
      <c r="B222" s="27" t="s">
        <v>12</v>
      </c>
      <c r="C222" s="27">
        <v>6</v>
      </c>
      <c r="D222" s="16">
        <v>1.0983358566780701</v>
      </c>
      <c r="E222" s="17">
        <v>1.0765888008004E-3</v>
      </c>
      <c r="F222" s="122">
        <v>-4.5041836507799997E-5</v>
      </c>
      <c r="G222" s="126">
        <v>0.102261803775547</v>
      </c>
      <c r="H222"/>
      <c r="I222"/>
      <c r="J222"/>
      <c r="K222"/>
      <c r="L222"/>
      <c r="M222"/>
      <c r="N222"/>
    </row>
    <row r="223" spans="1:14" x14ac:dyDescent="0.2">
      <c r="A223" s="26" t="s">
        <v>4</v>
      </c>
      <c r="B223" s="27" t="s">
        <v>12</v>
      </c>
      <c r="C223" s="27">
        <v>7</v>
      </c>
      <c r="D223" s="16">
        <v>1.09926273812808</v>
      </c>
      <c r="E223" s="17">
        <v>1.0810680006106E-3</v>
      </c>
      <c r="F223" s="122">
        <v>-4.5372195746099998E-5</v>
      </c>
      <c r="G223" s="126">
        <v>9.4756887086196007E-2</v>
      </c>
      <c r="H223"/>
      <c r="I223"/>
      <c r="J223"/>
      <c r="K223"/>
      <c r="L223"/>
      <c r="M223"/>
      <c r="N223"/>
    </row>
    <row r="224" spans="1:14" x14ac:dyDescent="0.2">
      <c r="A224" s="26" t="s">
        <v>4</v>
      </c>
      <c r="B224" s="27" t="s">
        <v>12</v>
      </c>
      <c r="C224" s="27">
        <v>8</v>
      </c>
      <c r="D224" s="16">
        <v>1.09451284460286</v>
      </c>
      <c r="E224" s="17">
        <v>1.2726935470068E-3</v>
      </c>
      <c r="F224" s="122">
        <v>-4.7244868427400003E-5</v>
      </c>
      <c r="G224" s="126">
        <v>8.0107162972302304E-2</v>
      </c>
      <c r="H224"/>
      <c r="I224"/>
      <c r="J224"/>
      <c r="K224"/>
      <c r="L224"/>
      <c r="M224"/>
      <c r="N224"/>
    </row>
    <row r="225" spans="1:14" x14ac:dyDescent="0.2">
      <c r="A225" s="26" t="s">
        <v>4</v>
      </c>
      <c r="B225" s="27" t="s">
        <v>12</v>
      </c>
      <c r="C225" s="27">
        <v>9</v>
      </c>
      <c r="D225" s="16">
        <v>1.09656960412708</v>
      </c>
      <c r="E225" s="17">
        <v>1.2307199491536E-3</v>
      </c>
      <c r="F225" s="122">
        <v>-4.7115310381400003E-5</v>
      </c>
      <c r="G225" s="126">
        <v>8.8271209091129094E-2</v>
      </c>
      <c r="H225"/>
      <c r="I225"/>
      <c r="J225"/>
      <c r="K225"/>
      <c r="L225"/>
      <c r="M225"/>
      <c r="N225"/>
    </row>
    <row r="226" spans="1:14" x14ac:dyDescent="0.2">
      <c r="A226" s="26" t="s">
        <v>4</v>
      </c>
      <c r="B226" s="27" t="s">
        <v>12</v>
      </c>
      <c r="C226" s="27">
        <v>10</v>
      </c>
      <c r="D226" s="16">
        <v>1.09676262959766</v>
      </c>
      <c r="E226" s="17">
        <v>1.1488205644635001E-3</v>
      </c>
      <c r="F226" s="122">
        <v>-4.5807701242400001E-5</v>
      </c>
      <c r="G226" s="126">
        <v>9.3616247138022496E-2</v>
      </c>
      <c r="H226"/>
      <c r="I226"/>
      <c r="J226"/>
      <c r="K226"/>
      <c r="L226"/>
      <c r="M226"/>
      <c r="N226"/>
    </row>
    <row r="227" spans="1:14" x14ac:dyDescent="0.2">
      <c r="A227" s="26" t="s">
        <v>4</v>
      </c>
      <c r="B227" s="27" t="s">
        <v>12</v>
      </c>
      <c r="C227" s="27">
        <v>11</v>
      </c>
      <c r="D227" s="16">
        <v>1.0957254839350501</v>
      </c>
      <c r="E227" s="17">
        <v>1.2694734536289E-3</v>
      </c>
      <c r="F227" s="122">
        <v>-4.7526192985099999E-5</v>
      </c>
      <c r="G227" s="126">
        <v>9.6571386361142694E-2</v>
      </c>
      <c r="H227"/>
      <c r="I227"/>
      <c r="J227"/>
      <c r="K227"/>
      <c r="L227"/>
      <c r="M227"/>
      <c r="N227"/>
    </row>
    <row r="228" spans="1:14" x14ac:dyDescent="0.2">
      <c r="A228" s="26" t="s">
        <v>4</v>
      </c>
      <c r="B228" s="27" t="s">
        <v>12</v>
      </c>
      <c r="C228" s="27">
        <v>12</v>
      </c>
      <c r="D228" s="16">
        <v>1.0965429272429199</v>
      </c>
      <c r="E228" s="17">
        <v>1.1566711025268999E-3</v>
      </c>
      <c r="F228" s="122">
        <v>-4.58774882903E-5</v>
      </c>
      <c r="G228" s="126">
        <v>9.1717867363133004E-2</v>
      </c>
      <c r="H228"/>
      <c r="I228"/>
      <c r="J228"/>
      <c r="K228"/>
      <c r="L228"/>
      <c r="M228"/>
      <c r="N228"/>
    </row>
    <row r="229" spans="1:14" x14ac:dyDescent="0.2">
      <c r="A229" s="26" t="s">
        <v>4</v>
      </c>
      <c r="B229" s="27" t="s">
        <v>12</v>
      </c>
      <c r="C229" s="27">
        <v>13</v>
      </c>
      <c r="D229" s="16">
        <v>1.0967055665834</v>
      </c>
      <c r="E229" s="17">
        <v>1.2672469269231E-3</v>
      </c>
      <c r="F229" s="122">
        <v>-4.77598142351E-5</v>
      </c>
      <c r="G229" s="126">
        <v>8.0813218672919795E-2</v>
      </c>
      <c r="H229"/>
      <c r="I229"/>
      <c r="J229"/>
      <c r="K229"/>
      <c r="L229"/>
      <c r="M229"/>
      <c r="N229"/>
    </row>
    <row r="230" spans="1:14" x14ac:dyDescent="0.2">
      <c r="A230" s="26" t="s">
        <v>4</v>
      </c>
      <c r="B230" s="27" t="s">
        <v>12</v>
      </c>
      <c r="C230" s="27">
        <v>14</v>
      </c>
      <c r="D230" s="16">
        <v>1.09518739838027</v>
      </c>
      <c r="E230" s="17">
        <v>1.2426415344455001E-3</v>
      </c>
      <c r="F230" s="122">
        <v>-4.6931756480599999E-5</v>
      </c>
      <c r="G230" s="126">
        <v>8.2161885603430795E-2</v>
      </c>
      <c r="H230"/>
      <c r="I230"/>
      <c r="J230"/>
      <c r="K230"/>
      <c r="L230"/>
      <c r="M230"/>
      <c r="N230"/>
    </row>
    <row r="231" spans="1:14" x14ac:dyDescent="0.2">
      <c r="A231" s="26" t="s">
        <v>4</v>
      </c>
      <c r="B231" s="27" t="s">
        <v>12</v>
      </c>
      <c r="C231" s="27">
        <v>15</v>
      </c>
      <c r="D231" s="16">
        <v>1.0987878579161601</v>
      </c>
      <c r="E231" s="17">
        <v>1.165161038867E-3</v>
      </c>
      <c r="F231" s="122">
        <v>-4.6638431091199999E-5</v>
      </c>
      <c r="G231" s="126">
        <v>9.4229854533678506E-2</v>
      </c>
      <c r="H231"/>
      <c r="I231"/>
      <c r="J231"/>
      <c r="K231"/>
      <c r="L231"/>
      <c r="M231"/>
      <c r="N231"/>
    </row>
    <row r="232" spans="1:14" x14ac:dyDescent="0.2">
      <c r="A232" s="26" t="s">
        <v>4</v>
      </c>
      <c r="B232" s="27" t="s">
        <v>12</v>
      </c>
      <c r="C232" s="27">
        <v>16</v>
      </c>
      <c r="D232" s="16">
        <v>1.09649310415402</v>
      </c>
      <c r="E232" s="17">
        <v>1.1796697805448E-3</v>
      </c>
      <c r="F232" s="122">
        <v>-4.6245896025200002E-5</v>
      </c>
      <c r="G232" s="126">
        <v>0.10542256592624</v>
      </c>
      <c r="H232"/>
      <c r="I232"/>
      <c r="J232"/>
      <c r="K232"/>
      <c r="L232"/>
      <c r="M232"/>
      <c r="N232"/>
    </row>
    <row r="233" spans="1:14" x14ac:dyDescent="0.2">
      <c r="A233" s="26" t="s">
        <v>4</v>
      </c>
      <c r="B233" s="27" t="s">
        <v>13</v>
      </c>
      <c r="C233" s="27">
        <v>1</v>
      </c>
      <c r="D233" s="16">
        <v>1.0942417115671199</v>
      </c>
      <c r="E233" s="17">
        <v>1.2811562102228E-3</v>
      </c>
      <c r="F233" s="122">
        <v>-4.7310626079699998E-5</v>
      </c>
      <c r="G233" s="126">
        <v>9.5608077866162405E-2</v>
      </c>
      <c r="H233"/>
      <c r="I233"/>
      <c r="J233"/>
      <c r="K233"/>
      <c r="L233"/>
      <c r="M233"/>
      <c r="N233"/>
    </row>
    <row r="234" spans="1:14" x14ac:dyDescent="0.2">
      <c r="A234" s="26" t="s">
        <v>4</v>
      </c>
      <c r="B234" s="27" t="s">
        <v>13</v>
      </c>
      <c r="C234" s="27">
        <v>2</v>
      </c>
      <c r="D234" s="16">
        <v>1.09540901188186</v>
      </c>
      <c r="E234" s="17">
        <v>1.1488940768221E-3</v>
      </c>
      <c r="F234" s="122">
        <v>-4.5435163772799997E-5</v>
      </c>
      <c r="G234" s="126">
        <v>8.7903183472829702E-2</v>
      </c>
      <c r="H234"/>
      <c r="I234"/>
      <c r="J234"/>
      <c r="K234"/>
      <c r="L234"/>
      <c r="M234"/>
      <c r="N234"/>
    </row>
    <row r="235" spans="1:14" x14ac:dyDescent="0.2">
      <c r="A235" s="26" t="s">
        <v>4</v>
      </c>
      <c r="B235" s="27" t="s">
        <v>13</v>
      </c>
      <c r="C235" s="27">
        <v>3</v>
      </c>
      <c r="D235" s="16">
        <v>1.09866040220848</v>
      </c>
      <c r="E235" s="17">
        <v>1.0841390523305E-3</v>
      </c>
      <c r="F235" s="122">
        <v>-4.5256910706399997E-5</v>
      </c>
      <c r="G235" s="126">
        <v>0.10123723497480699</v>
      </c>
      <c r="H235"/>
      <c r="I235"/>
      <c r="J235"/>
      <c r="K235"/>
      <c r="L235"/>
      <c r="M235"/>
      <c r="N235"/>
    </row>
    <row r="236" spans="1:14" x14ac:dyDescent="0.2">
      <c r="A236" s="26" t="s">
        <v>4</v>
      </c>
      <c r="B236" s="27" t="s">
        <v>13</v>
      </c>
      <c r="C236" s="27">
        <v>4</v>
      </c>
      <c r="D236" s="16">
        <v>1.0932586440630601</v>
      </c>
      <c r="E236" s="17">
        <v>1.2831266898143999E-3</v>
      </c>
      <c r="F236" s="122">
        <v>-4.7071925967700001E-5</v>
      </c>
      <c r="G236" s="126">
        <v>9.7571298543561599E-2</v>
      </c>
      <c r="H236"/>
      <c r="I236"/>
      <c r="J236"/>
      <c r="K236"/>
      <c r="L236"/>
      <c r="M236"/>
      <c r="N236"/>
    </row>
    <row r="237" spans="1:14" x14ac:dyDescent="0.2">
      <c r="A237" s="26" t="s">
        <v>4</v>
      </c>
      <c r="B237" s="27" t="s">
        <v>13</v>
      </c>
      <c r="C237" s="27">
        <v>5</v>
      </c>
      <c r="D237" s="16">
        <v>1.0955679194036101</v>
      </c>
      <c r="E237" s="17">
        <v>1.2375686240158001E-3</v>
      </c>
      <c r="F237" s="122">
        <v>-4.6952529785399998E-5</v>
      </c>
      <c r="G237" s="126">
        <v>8.9727606077457306E-2</v>
      </c>
      <c r="H237"/>
      <c r="I237"/>
      <c r="J237"/>
      <c r="K237"/>
      <c r="L237"/>
      <c r="M237"/>
      <c r="N237"/>
    </row>
    <row r="238" spans="1:14" x14ac:dyDescent="0.2">
      <c r="A238" s="26" t="s">
        <v>4</v>
      </c>
      <c r="B238" s="27" t="s">
        <v>13</v>
      </c>
      <c r="C238" s="27">
        <v>6</v>
      </c>
      <c r="D238" s="16">
        <v>1.0932184536599101</v>
      </c>
      <c r="E238" s="17">
        <v>1.3524262280684E-3</v>
      </c>
      <c r="F238" s="122">
        <v>-4.82123663714E-5</v>
      </c>
      <c r="G238" s="126">
        <v>0.111501501933499</v>
      </c>
      <c r="H238"/>
      <c r="I238"/>
      <c r="J238"/>
      <c r="K238"/>
      <c r="L238"/>
      <c r="M238"/>
      <c r="N238"/>
    </row>
    <row r="239" spans="1:14" x14ac:dyDescent="0.2">
      <c r="A239" s="26" t="s">
        <v>4</v>
      </c>
      <c r="B239" s="27" t="s">
        <v>13</v>
      </c>
      <c r="C239" s="27">
        <v>7</v>
      </c>
      <c r="D239" s="16">
        <v>1.0982230988945001</v>
      </c>
      <c r="E239" s="17">
        <v>1.0993115768531E-3</v>
      </c>
      <c r="F239" s="122">
        <v>-4.5388282191400001E-5</v>
      </c>
      <c r="G239" s="126">
        <v>9.2286488883199097E-2</v>
      </c>
      <c r="H239"/>
      <c r="I239"/>
      <c r="J239"/>
      <c r="K239"/>
      <c r="L239"/>
      <c r="M239"/>
      <c r="N239"/>
    </row>
    <row r="240" spans="1:14" x14ac:dyDescent="0.2">
      <c r="A240" s="26" t="s">
        <v>4</v>
      </c>
      <c r="B240" s="27" t="s">
        <v>13</v>
      </c>
      <c r="C240" s="27">
        <v>8</v>
      </c>
      <c r="D240" s="16">
        <v>1.0953026867194899</v>
      </c>
      <c r="E240" s="17">
        <v>1.2020191234984E-3</v>
      </c>
      <c r="F240" s="122">
        <v>-4.62885745793E-5</v>
      </c>
      <c r="G240" s="126">
        <v>8.02121173801318E-2</v>
      </c>
      <c r="H240"/>
      <c r="I240"/>
      <c r="J240"/>
      <c r="K240"/>
      <c r="L240"/>
      <c r="M240"/>
      <c r="N240"/>
    </row>
    <row r="241" spans="1:14" x14ac:dyDescent="0.2">
      <c r="A241" s="26" t="s">
        <v>4</v>
      </c>
      <c r="B241" s="27" t="s">
        <v>13</v>
      </c>
      <c r="C241" s="27">
        <v>9</v>
      </c>
      <c r="D241" s="16">
        <v>1.0951533943462901</v>
      </c>
      <c r="E241" s="17">
        <v>1.2660936891852E-3</v>
      </c>
      <c r="F241" s="122">
        <v>-4.7312067490099999E-5</v>
      </c>
      <c r="G241" s="126">
        <v>9.3854368745747693E-2</v>
      </c>
      <c r="H241"/>
      <c r="I241"/>
      <c r="J241"/>
      <c r="K241"/>
      <c r="L241"/>
      <c r="M241"/>
      <c r="N241"/>
    </row>
    <row r="242" spans="1:14" x14ac:dyDescent="0.2">
      <c r="A242" s="26" t="s">
        <v>4</v>
      </c>
      <c r="B242" s="27" t="s">
        <v>13</v>
      </c>
      <c r="C242" s="27">
        <v>10</v>
      </c>
      <c r="D242" s="16">
        <v>1.0965098281282599</v>
      </c>
      <c r="E242" s="17">
        <v>1.1232840762003E-3</v>
      </c>
      <c r="F242" s="122">
        <v>-4.5313562914499998E-5</v>
      </c>
      <c r="G242" s="126">
        <v>9.6089237541416905E-2</v>
      </c>
      <c r="H242"/>
      <c r="I242"/>
      <c r="J242"/>
      <c r="K242"/>
      <c r="L242"/>
      <c r="M242"/>
      <c r="N242"/>
    </row>
    <row r="243" spans="1:14" x14ac:dyDescent="0.2">
      <c r="A243" s="26" t="s">
        <v>4</v>
      </c>
      <c r="B243" s="27" t="s">
        <v>13</v>
      </c>
      <c r="C243" s="27">
        <v>11</v>
      </c>
      <c r="D243" s="16">
        <v>1.09647557861198</v>
      </c>
      <c r="E243" s="17">
        <v>1.2009739394355E-3</v>
      </c>
      <c r="F243" s="122">
        <v>-4.6595064199399998E-5</v>
      </c>
      <c r="G243" s="126">
        <v>9.4486257905790905E-2</v>
      </c>
      <c r="H243"/>
      <c r="I243"/>
      <c r="J243"/>
      <c r="K243"/>
      <c r="L243"/>
      <c r="M243"/>
      <c r="N243"/>
    </row>
    <row r="244" spans="1:14" x14ac:dyDescent="0.2">
      <c r="A244" s="26" t="s">
        <v>4</v>
      </c>
      <c r="B244" s="27" t="s">
        <v>13</v>
      </c>
      <c r="C244" s="27">
        <v>12</v>
      </c>
      <c r="D244" s="16">
        <v>1.0958258733372299</v>
      </c>
      <c r="E244" s="17">
        <v>1.1514859164279999E-3</v>
      </c>
      <c r="F244" s="122">
        <v>-4.55933350923E-5</v>
      </c>
      <c r="G244" s="126">
        <v>9.2301167117080196E-2</v>
      </c>
      <c r="H244"/>
      <c r="I244"/>
      <c r="J244"/>
      <c r="K244"/>
      <c r="L244"/>
      <c r="M244"/>
      <c r="N244"/>
    </row>
    <row r="245" spans="1:14" x14ac:dyDescent="0.2">
      <c r="A245" s="26" t="s">
        <v>4</v>
      </c>
      <c r="B245" s="27" t="s">
        <v>13</v>
      </c>
      <c r="C245" s="27">
        <v>13</v>
      </c>
      <c r="D245" s="16">
        <v>1.09690563227101</v>
      </c>
      <c r="E245" s="17">
        <v>1.2183649322124999E-3</v>
      </c>
      <c r="F245" s="122">
        <v>-4.7002792946400003E-5</v>
      </c>
      <c r="G245" s="126">
        <v>7.9090787644671798E-2</v>
      </c>
      <c r="H245"/>
      <c r="I245"/>
      <c r="J245"/>
      <c r="K245"/>
      <c r="L245"/>
      <c r="M245"/>
      <c r="N245"/>
    </row>
    <row r="246" spans="1:14" x14ac:dyDescent="0.2">
      <c r="A246" s="26" t="s">
        <v>4</v>
      </c>
      <c r="B246" s="27" t="s">
        <v>13</v>
      </c>
      <c r="C246" s="27">
        <v>14</v>
      </c>
      <c r="D246" s="16">
        <v>1.09267816928866</v>
      </c>
      <c r="E246" s="17">
        <v>1.3349985570331E-3</v>
      </c>
      <c r="F246" s="122">
        <v>-4.7773591400000001E-5</v>
      </c>
      <c r="G246" s="126">
        <v>8.8083943157455394E-2</v>
      </c>
      <c r="H246"/>
      <c r="I246"/>
      <c r="J246"/>
      <c r="K246"/>
      <c r="L246"/>
      <c r="M246"/>
      <c r="N246"/>
    </row>
    <row r="247" spans="1:14" x14ac:dyDescent="0.2">
      <c r="A247" s="26" t="s">
        <v>4</v>
      </c>
      <c r="B247" s="27" t="s">
        <v>13</v>
      </c>
      <c r="C247" s="27">
        <v>15</v>
      </c>
      <c r="D247" s="16">
        <v>1.09862268048989</v>
      </c>
      <c r="E247" s="17">
        <v>1.1349315570354001E-3</v>
      </c>
      <c r="F247" s="122">
        <v>-4.6090504776600002E-5</v>
      </c>
      <c r="G247" s="126">
        <v>9.4550277032835306E-2</v>
      </c>
      <c r="H247"/>
      <c r="I247"/>
      <c r="J247"/>
      <c r="K247"/>
      <c r="L247"/>
      <c r="M247"/>
      <c r="N247"/>
    </row>
    <row r="248" spans="1:14" x14ac:dyDescent="0.2">
      <c r="A248" s="26" t="s">
        <v>4</v>
      </c>
      <c r="B248" s="27" t="s">
        <v>13</v>
      </c>
      <c r="C248" s="27">
        <v>16</v>
      </c>
      <c r="D248" s="16">
        <v>1.09952007254146</v>
      </c>
      <c r="E248" s="17">
        <v>9.9114091974729997E-4</v>
      </c>
      <c r="F248" s="122">
        <v>-4.39489487461E-5</v>
      </c>
      <c r="G248" s="126">
        <v>0.10324840322123501</v>
      </c>
      <c r="H248"/>
      <c r="I248"/>
      <c r="J248"/>
      <c r="K248"/>
      <c r="L248"/>
      <c r="M248"/>
      <c r="N248"/>
    </row>
    <row r="249" spans="1:14" x14ac:dyDescent="0.2">
      <c r="A249" s="26" t="s">
        <v>5</v>
      </c>
      <c r="B249" s="27" t="s">
        <v>12</v>
      </c>
      <c r="C249" s="27">
        <v>1</v>
      </c>
      <c r="D249" s="16">
        <v>1.0567197992766999</v>
      </c>
      <c r="E249" s="17">
        <v>1.0051249163994E-3</v>
      </c>
      <c r="F249" s="122">
        <v>-3.2363367277400003E-5</v>
      </c>
      <c r="G249" s="126">
        <v>7.6525751710695505E-2</v>
      </c>
      <c r="H249"/>
      <c r="I249"/>
      <c r="J249"/>
      <c r="K249"/>
      <c r="L249"/>
      <c r="M249"/>
      <c r="N249"/>
    </row>
    <row r="250" spans="1:14" x14ac:dyDescent="0.2">
      <c r="A250" s="26" t="s">
        <v>5</v>
      </c>
      <c r="B250" s="27" t="s">
        <v>12</v>
      </c>
      <c r="C250" s="27">
        <v>2</v>
      </c>
      <c r="D250" s="16">
        <v>1.0572226381735099</v>
      </c>
      <c r="E250" s="17">
        <v>9.1302915631760002E-4</v>
      </c>
      <c r="F250" s="122">
        <v>-3.0971872083499997E-5</v>
      </c>
      <c r="G250" s="126">
        <v>6.0615091559734303E-2</v>
      </c>
      <c r="H250"/>
      <c r="I250"/>
      <c r="J250"/>
      <c r="K250"/>
      <c r="L250"/>
      <c r="M250"/>
      <c r="N250"/>
    </row>
    <row r="251" spans="1:14" x14ac:dyDescent="0.2">
      <c r="A251" s="26" t="s">
        <v>5</v>
      </c>
      <c r="B251" s="27" t="s">
        <v>12</v>
      </c>
      <c r="C251" s="27">
        <v>3</v>
      </c>
      <c r="D251" s="16">
        <v>1.0579404673480099</v>
      </c>
      <c r="E251" s="17">
        <v>9.2839249733009995E-4</v>
      </c>
      <c r="F251" s="122">
        <v>-3.1425367881700002E-5</v>
      </c>
      <c r="G251" s="126">
        <v>8.2824967103073993E-2</v>
      </c>
      <c r="H251"/>
      <c r="I251"/>
      <c r="J251"/>
      <c r="K251"/>
      <c r="L251"/>
      <c r="M251"/>
      <c r="N251"/>
    </row>
    <row r="252" spans="1:14" x14ac:dyDescent="0.2">
      <c r="A252" s="26" t="s">
        <v>5</v>
      </c>
      <c r="B252" s="27" t="s">
        <v>12</v>
      </c>
      <c r="C252" s="27">
        <v>4</v>
      </c>
      <c r="D252" s="16">
        <v>1.05760099221003</v>
      </c>
      <c r="E252" s="17">
        <v>8.9216331811700004E-4</v>
      </c>
      <c r="F252" s="122">
        <v>-3.0729618857900001E-5</v>
      </c>
      <c r="G252" s="126">
        <v>6.3754130299724099E-2</v>
      </c>
      <c r="H252"/>
      <c r="I252"/>
      <c r="J252"/>
      <c r="K252"/>
      <c r="L252"/>
      <c r="M252"/>
      <c r="N252"/>
    </row>
    <row r="253" spans="1:14" x14ac:dyDescent="0.2">
      <c r="A253" s="26" t="s">
        <v>5</v>
      </c>
      <c r="B253" s="27" t="s">
        <v>12</v>
      </c>
      <c r="C253" s="27">
        <v>5</v>
      </c>
      <c r="D253" s="16">
        <v>1.0604218912277601</v>
      </c>
      <c r="E253" s="17">
        <v>8.0502009655980002E-4</v>
      </c>
      <c r="F253" s="122">
        <v>-3.0060478573800001E-5</v>
      </c>
      <c r="G253" s="126">
        <v>8.1338526592136695E-2</v>
      </c>
      <c r="H253"/>
      <c r="I253"/>
      <c r="J253"/>
      <c r="K253"/>
      <c r="L253"/>
      <c r="M253"/>
      <c r="N253"/>
    </row>
    <row r="254" spans="1:14" x14ac:dyDescent="0.2">
      <c r="A254" s="26" t="s">
        <v>5</v>
      </c>
      <c r="B254" s="27" t="s">
        <v>12</v>
      </c>
      <c r="C254" s="27">
        <v>6</v>
      </c>
      <c r="D254" s="16">
        <v>1.06027781418778</v>
      </c>
      <c r="E254" s="17">
        <v>7.7614604285750001E-4</v>
      </c>
      <c r="F254" s="122">
        <v>-2.9540901368800002E-5</v>
      </c>
      <c r="G254" s="126">
        <v>7.3094569231459794E-2</v>
      </c>
      <c r="H254"/>
      <c r="I254"/>
      <c r="J254"/>
      <c r="K254"/>
      <c r="L254"/>
      <c r="M254"/>
      <c r="N254"/>
    </row>
    <row r="255" spans="1:14" x14ac:dyDescent="0.2">
      <c r="A255" s="26" t="s">
        <v>5</v>
      </c>
      <c r="B255" s="27" t="s">
        <v>12</v>
      </c>
      <c r="C255" s="27">
        <v>7</v>
      </c>
      <c r="D255" s="16">
        <v>1.0576457452922901</v>
      </c>
      <c r="E255" s="17">
        <v>9.3856581523930004E-4</v>
      </c>
      <c r="F255" s="122">
        <v>-3.1513037802500003E-5</v>
      </c>
      <c r="G255" s="126">
        <v>7.5919570087673596E-2</v>
      </c>
      <c r="H255"/>
      <c r="I255"/>
      <c r="J255"/>
      <c r="K255"/>
      <c r="L255"/>
      <c r="M255"/>
      <c r="N255"/>
    </row>
    <row r="256" spans="1:14" x14ac:dyDescent="0.2">
      <c r="A256" s="26" t="s">
        <v>5</v>
      </c>
      <c r="B256" s="27" t="s">
        <v>12</v>
      </c>
      <c r="C256" s="27">
        <v>8</v>
      </c>
      <c r="D256" s="16">
        <v>1.0589405631977</v>
      </c>
      <c r="E256" s="17">
        <v>8.0729928248339999E-4</v>
      </c>
      <c r="F256" s="122">
        <v>-2.9689329185900001E-5</v>
      </c>
      <c r="G256" s="126">
        <v>5.8731041634831498E-2</v>
      </c>
      <c r="H256"/>
      <c r="I256"/>
      <c r="J256"/>
      <c r="K256"/>
      <c r="L256"/>
      <c r="M256"/>
      <c r="N256"/>
    </row>
    <row r="257" spans="1:14" x14ac:dyDescent="0.2">
      <c r="A257" s="26" t="s">
        <v>5</v>
      </c>
      <c r="B257" s="27" t="s">
        <v>12</v>
      </c>
      <c r="C257" s="27">
        <v>9</v>
      </c>
      <c r="D257" s="16">
        <v>1.0588122661632999</v>
      </c>
      <c r="E257" s="17">
        <v>8.8488309529269999E-4</v>
      </c>
      <c r="F257" s="122">
        <v>-3.09430999825E-5</v>
      </c>
      <c r="G257" s="126">
        <v>6.6718600596904903E-2</v>
      </c>
      <c r="H257"/>
      <c r="I257"/>
      <c r="J257"/>
      <c r="K257"/>
      <c r="L257"/>
      <c r="M257"/>
      <c r="N257"/>
    </row>
    <row r="258" spans="1:14" x14ac:dyDescent="0.2">
      <c r="A258" s="26" t="s">
        <v>5</v>
      </c>
      <c r="B258" s="27" t="s">
        <v>12</v>
      </c>
      <c r="C258" s="27">
        <v>10</v>
      </c>
      <c r="D258" s="16">
        <v>1.058750038331</v>
      </c>
      <c r="E258" s="17">
        <v>8.5833868085339997E-4</v>
      </c>
      <c r="F258" s="122">
        <v>-3.04848340535E-5</v>
      </c>
      <c r="G258" s="126">
        <v>6.5534278125560105E-2</v>
      </c>
      <c r="H258"/>
      <c r="I258"/>
      <c r="J258"/>
      <c r="K258"/>
      <c r="L258"/>
      <c r="M258"/>
      <c r="N258"/>
    </row>
    <row r="259" spans="1:14" x14ac:dyDescent="0.2">
      <c r="A259" s="26" t="s">
        <v>5</v>
      </c>
      <c r="B259" s="27" t="s">
        <v>12</v>
      </c>
      <c r="C259" s="27">
        <v>11</v>
      </c>
      <c r="D259" s="16">
        <v>1.05924212696516</v>
      </c>
      <c r="E259" s="17">
        <v>8.8505015477409997E-4</v>
      </c>
      <c r="F259" s="122">
        <v>-3.1064568536500003E-5</v>
      </c>
      <c r="G259" s="126">
        <v>7.6686361168362194E-2</v>
      </c>
      <c r="H259"/>
      <c r="I259"/>
      <c r="J259"/>
      <c r="K259"/>
      <c r="L259"/>
      <c r="M259"/>
      <c r="N259"/>
    </row>
    <row r="260" spans="1:14" x14ac:dyDescent="0.2">
      <c r="A260" s="26" t="s">
        <v>5</v>
      </c>
      <c r="B260" s="27" t="s">
        <v>12</v>
      </c>
      <c r="C260" s="27">
        <v>12</v>
      </c>
      <c r="D260" s="16">
        <v>1.05837995548855</v>
      </c>
      <c r="E260" s="17">
        <v>8.8513852926270001E-4</v>
      </c>
      <c r="F260" s="122">
        <v>-3.0827975469300002E-5</v>
      </c>
      <c r="G260" s="126">
        <v>7.1403097948250102E-2</v>
      </c>
      <c r="H260"/>
      <c r="I260"/>
      <c r="J260"/>
      <c r="K260"/>
      <c r="L260"/>
      <c r="M260"/>
      <c r="N260"/>
    </row>
    <row r="261" spans="1:14" x14ac:dyDescent="0.2">
      <c r="A261" s="26" t="s">
        <v>5</v>
      </c>
      <c r="B261" s="27" t="s">
        <v>12</v>
      </c>
      <c r="C261" s="27">
        <v>13</v>
      </c>
      <c r="D261" s="16">
        <v>1.0599359096960399</v>
      </c>
      <c r="E261" s="17">
        <v>8.820962328304E-4</v>
      </c>
      <c r="F261" s="122">
        <v>-3.1207050064499998E-5</v>
      </c>
      <c r="G261" s="126">
        <v>7.3035954996105004E-2</v>
      </c>
      <c r="H261"/>
      <c r="I261"/>
      <c r="J261"/>
      <c r="K261"/>
      <c r="L261"/>
      <c r="M261"/>
      <c r="N261"/>
    </row>
    <row r="262" spans="1:14" x14ac:dyDescent="0.2">
      <c r="A262" s="26" t="s">
        <v>5</v>
      </c>
      <c r="B262" s="27" t="s">
        <v>12</v>
      </c>
      <c r="C262" s="27">
        <v>14</v>
      </c>
      <c r="D262" s="16">
        <v>1.05961791699057</v>
      </c>
      <c r="E262" s="17">
        <v>8.2599569778960002E-4</v>
      </c>
      <c r="F262" s="122">
        <v>-3.0187034063199998E-5</v>
      </c>
      <c r="G262" s="126">
        <v>6.3846568457476799E-2</v>
      </c>
      <c r="H262"/>
      <c r="I262"/>
      <c r="J262"/>
      <c r="K262"/>
      <c r="L262"/>
      <c r="M262"/>
      <c r="N262"/>
    </row>
    <row r="263" spans="1:14" x14ac:dyDescent="0.2">
      <c r="A263" s="26" t="s">
        <v>5</v>
      </c>
      <c r="B263" s="27" t="s">
        <v>12</v>
      </c>
      <c r="C263" s="27">
        <v>15</v>
      </c>
      <c r="D263" s="16">
        <v>1.05686663434745</v>
      </c>
      <c r="E263" s="17">
        <v>9.9153309239989997E-4</v>
      </c>
      <c r="F263" s="122">
        <v>-3.2178058322300002E-5</v>
      </c>
      <c r="G263" s="126">
        <v>7.77958337457441E-2</v>
      </c>
      <c r="H263"/>
      <c r="I263"/>
      <c r="J263"/>
      <c r="K263"/>
      <c r="L263"/>
      <c r="M263"/>
      <c r="N263"/>
    </row>
    <row r="264" spans="1:14" x14ac:dyDescent="0.2">
      <c r="A264" s="26" t="s">
        <v>5</v>
      </c>
      <c r="B264" s="27" t="s">
        <v>12</v>
      </c>
      <c r="C264" s="27">
        <v>16</v>
      </c>
      <c r="D264" s="16">
        <v>1.0571838031643199</v>
      </c>
      <c r="E264" s="17">
        <v>9.3621955829049995E-4</v>
      </c>
      <c r="F264" s="122">
        <v>-3.1346499673299998E-5</v>
      </c>
      <c r="G264" s="126">
        <v>6.9731548401171503E-2</v>
      </c>
      <c r="H264"/>
      <c r="I264"/>
      <c r="J264"/>
      <c r="K264"/>
      <c r="L264"/>
      <c r="M264"/>
      <c r="N264"/>
    </row>
    <row r="265" spans="1:14" x14ac:dyDescent="0.2">
      <c r="A265" s="26" t="s">
        <v>5</v>
      </c>
      <c r="B265" s="27" t="s">
        <v>13</v>
      </c>
      <c r="C265" s="27">
        <v>1</v>
      </c>
      <c r="D265" s="16">
        <v>1.0615761388134399</v>
      </c>
      <c r="E265" s="17">
        <v>1.00131450075E-3</v>
      </c>
      <c r="F265" s="122">
        <v>-3.3640975910100002E-5</v>
      </c>
      <c r="G265" s="126">
        <v>7.2418825710322196E-2</v>
      </c>
      <c r="H265"/>
      <c r="I265"/>
      <c r="J265"/>
      <c r="K265"/>
      <c r="L265"/>
      <c r="M265"/>
      <c r="N265"/>
    </row>
    <row r="266" spans="1:14" x14ac:dyDescent="0.2">
      <c r="A266" s="26" t="s">
        <v>5</v>
      </c>
      <c r="B266" s="27" t="s">
        <v>13</v>
      </c>
      <c r="C266" s="27">
        <v>2</v>
      </c>
      <c r="D266" s="16">
        <v>1.0611824211755501</v>
      </c>
      <c r="E266" s="17">
        <v>9.6427696442010001E-4</v>
      </c>
      <c r="F266" s="122">
        <v>-3.2916817201900003E-5</v>
      </c>
      <c r="G266" s="126">
        <v>6.27406567175713E-2</v>
      </c>
      <c r="H266"/>
      <c r="I266"/>
      <c r="J266"/>
      <c r="K266"/>
      <c r="L266"/>
      <c r="M266"/>
      <c r="N266"/>
    </row>
    <row r="267" spans="1:14" x14ac:dyDescent="0.2">
      <c r="A267" s="26" t="s">
        <v>5</v>
      </c>
      <c r="B267" s="27" t="s">
        <v>13</v>
      </c>
      <c r="C267" s="27">
        <v>3</v>
      </c>
      <c r="D267" s="16">
        <v>1.06237495734878</v>
      </c>
      <c r="E267" s="17">
        <v>9.4855517410300004E-4</v>
      </c>
      <c r="F267" s="122">
        <v>-3.2984852497800001E-5</v>
      </c>
      <c r="G267" s="126">
        <v>8.1645570328814907E-2</v>
      </c>
      <c r="H267"/>
      <c r="I267"/>
      <c r="J267"/>
      <c r="K267"/>
      <c r="L267"/>
      <c r="M267"/>
      <c r="N267"/>
    </row>
    <row r="268" spans="1:14" x14ac:dyDescent="0.2">
      <c r="A268" s="26" t="s">
        <v>5</v>
      </c>
      <c r="B268" s="27" t="s">
        <v>13</v>
      </c>
      <c r="C268" s="27">
        <v>4</v>
      </c>
      <c r="D268" s="16">
        <v>1.0615239136677801</v>
      </c>
      <c r="E268" s="17">
        <v>9.3377155123620004E-4</v>
      </c>
      <c r="F268" s="122">
        <v>-3.2504206768600003E-5</v>
      </c>
      <c r="G268" s="126">
        <v>6.7405536087226603E-2</v>
      </c>
      <c r="H268"/>
      <c r="I268"/>
      <c r="J268"/>
      <c r="K268"/>
      <c r="L268"/>
      <c r="M268"/>
      <c r="N268"/>
    </row>
    <row r="269" spans="1:14" x14ac:dyDescent="0.2">
      <c r="A269" s="26" t="s">
        <v>5</v>
      </c>
      <c r="B269" s="27" t="s">
        <v>13</v>
      </c>
      <c r="C269" s="27">
        <v>5</v>
      </c>
      <c r="D269" s="16">
        <v>1.0631585168881099</v>
      </c>
      <c r="E269" s="17">
        <v>9.115555140409E-4</v>
      </c>
      <c r="F269" s="122">
        <v>-3.2586391283300001E-5</v>
      </c>
      <c r="G269" s="126">
        <v>7.8607937110096796E-2</v>
      </c>
      <c r="H269"/>
      <c r="I269"/>
      <c r="J269"/>
      <c r="K269"/>
      <c r="L269"/>
      <c r="M269"/>
      <c r="N269"/>
    </row>
    <row r="270" spans="1:14" x14ac:dyDescent="0.2">
      <c r="A270" s="26" t="s">
        <v>5</v>
      </c>
      <c r="B270" s="27" t="s">
        <v>13</v>
      </c>
      <c r="C270" s="27">
        <v>6</v>
      </c>
      <c r="D270" s="16">
        <v>1.0640135482923501</v>
      </c>
      <c r="E270" s="17">
        <v>8.3382981495040004E-4</v>
      </c>
      <c r="F270" s="122">
        <v>-3.1530927655700002E-5</v>
      </c>
      <c r="G270" s="126">
        <v>6.9999747457450204E-2</v>
      </c>
      <c r="H270"/>
      <c r="I270"/>
      <c r="J270"/>
      <c r="K270"/>
      <c r="L270"/>
      <c r="M270"/>
      <c r="N270"/>
    </row>
    <row r="271" spans="1:14" x14ac:dyDescent="0.2">
      <c r="A271" s="26" t="s">
        <v>5</v>
      </c>
      <c r="B271" s="27" t="s">
        <v>13</v>
      </c>
      <c r="C271" s="27">
        <v>7</v>
      </c>
      <c r="D271" s="16">
        <v>1.0602875945891801</v>
      </c>
      <c r="E271" s="17">
        <v>1.0569649933252999E-3</v>
      </c>
      <c r="F271" s="122">
        <v>-3.4209918931199997E-5</v>
      </c>
      <c r="G271" s="126">
        <v>8.7694335496406997E-2</v>
      </c>
      <c r="H271"/>
      <c r="I271"/>
      <c r="J271"/>
      <c r="K271"/>
      <c r="L271"/>
      <c r="M271"/>
      <c r="N271"/>
    </row>
    <row r="272" spans="1:14" x14ac:dyDescent="0.2">
      <c r="A272" s="26" t="s">
        <v>5</v>
      </c>
      <c r="B272" s="27" t="s">
        <v>13</v>
      </c>
      <c r="C272" s="27">
        <v>8</v>
      </c>
      <c r="D272" s="16">
        <v>1.06128950156011</v>
      </c>
      <c r="E272" s="17">
        <v>9.2681942010799999E-4</v>
      </c>
      <c r="F272" s="122">
        <v>-3.2323958940299998E-5</v>
      </c>
      <c r="G272" s="126">
        <v>5.76900969221672E-2</v>
      </c>
      <c r="H272"/>
      <c r="I272"/>
      <c r="J272"/>
      <c r="K272"/>
      <c r="L272"/>
      <c r="M272"/>
      <c r="N272"/>
    </row>
    <row r="273" spans="1:14" x14ac:dyDescent="0.2">
      <c r="A273" s="26" t="s">
        <v>5</v>
      </c>
      <c r="B273" s="27" t="s">
        <v>13</v>
      </c>
      <c r="C273" s="27">
        <v>9</v>
      </c>
      <c r="D273" s="16">
        <v>1.0619621050039101</v>
      </c>
      <c r="E273" s="17">
        <v>1.0018370848687E-3</v>
      </c>
      <c r="F273" s="122">
        <v>-3.37562320337E-5</v>
      </c>
      <c r="G273" s="126">
        <v>7.3027335698661905E-2</v>
      </c>
      <c r="H273"/>
      <c r="I273"/>
      <c r="J273"/>
      <c r="K273"/>
      <c r="L273"/>
      <c r="M273"/>
      <c r="N273"/>
    </row>
    <row r="274" spans="1:14" x14ac:dyDescent="0.2">
      <c r="A274" s="26" t="s">
        <v>5</v>
      </c>
      <c r="B274" s="27" t="s">
        <v>13</v>
      </c>
      <c r="C274" s="27">
        <v>10</v>
      </c>
      <c r="D274" s="16">
        <v>1.0625508390638101</v>
      </c>
      <c r="E274" s="17">
        <v>9.0346279690950004E-4</v>
      </c>
      <c r="F274" s="122">
        <v>-3.2284124944300001E-5</v>
      </c>
      <c r="G274" s="126">
        <v>6.8308280399476201E-2</v>
      </c>
      <c r="H274"/>
      <c r="I274"/>
      <c r="J274"/>
      <c r="K274"/>
      <c r="L274"/>
      <c r="M274"/>
      <c r="N274"/>
    </row>
    <row r="275" spans="1:14" x14ac:dyDescent="0.2">
      <c r="A275" s="26" t="s">
        <v>5</v>
      </c>
      <c r="B275" s="27" t="s">
        <v>13</v>
      </c>
      <c r="C275" s="27">
        <v>11</v>
      </c>
      <c r="D275" s="16">
        <v>1.0637188892828799</v>
      </c>
      <c r="E275" s="17">
        <v>8.9679730678689999E-4</v>
      </c>
      <c r="F275" s="122">
        <v>-3.2495886093099997E-5</v>
      </c>
      <c r="G275" s="126">
        <v>7.8729391315195199E-2</v>
      </c>
      <c r="H275"/>
      <c r="I275"/>
      <c r="J275"/>
      <c r="K275"/>
      <c r="L275"/>
      <c r="M275"/>
      <c r="N275"/>
    </row>
    <row r="276" spans="1:14" x14ac:dyDescent="0.2">
      <c r="A276" s="26" t="s">
        <v>5</v>
      </c>
      <c r="B276" s="27" t="s">
        <v>13</v>
      </c>
      <c r="C276" s="27">
        <v>12</v>
      </c>
      <c r="D276" s="16">
        <v>1.06270920816139</v>
      </c>
      <c r="E276" s="17">
        <v>8.9820351803589996E-4</v>
      </c>
      <c r="F276" s="122">
        <v>-3.2240461123000003E-5</v>
      </c>
      <c r="G276" s="126">
        <v>7.5305938218190593E-2</v>
      </c>
      <c r="H276"/>
      <c r="I276"/>
      <c r="J276"/>
      <c r="K276"/>
      <c r="L276"/>
      <c r="M276"/>
      <c r="N276"/>
    </row>
    <row r="277" spans="1:14" x14ac:dyDescent="0.2">
      <c r="A277" s="26" t="s">
        <v>5</v>
      </c>
      <c r="B277" s="27" t="s">
        <v>13</v>
      </c>
      <c r="C277" s="27">
        <v>13</v>
      </c>
      <c r="D277" s="16">
        <v>1.0637275286296199</v>
      </c>
      <c r="E277" s="17">
        <v>9.3629460923819999E-4</v>
      </c>
      <c r="F277" s="122">
        <v>-3.31545910103E-5</v>
      </c>
      <c r="G277" s="126">
        <v>7.1051386600833294E-2</v>
      </c>
      <c r="H277"/>
      <c r="I277"/>
      <c r="J277"/>
      <c r="K277"/>
      <c r="L277"/>
      <c r="M277"/>
      <c r="N277"/>
    </row>
    <row r="278" spans="1:14" x14ac:dyDescent="0.2">
      <c r="A278" s="26" t="s">
        <v>5</v>
      </c>
      <c r="B278" s="27" t="s">
        <v>13</v>
      </c>
      <c r="C278" s="27">
        <v>14</v>
      </c>
      <c r="D278" s="16">
        <v>1.0628829474252599</v>
      </c>
      <c r="E278" s="17">
        <v>8.908040950287E-4</v>
      </c>
      <c r="F278" s="122">
        <v>-3.2165478907699997E-5</v>
      </c>
      <c r="G278" s="126">
        <v>6.9612102559546696E-2</v>
      </c>
      <c r="H278"/>
      <c r="I278"/>
      <c r="J278"/>
      <c r="K278"/>
      <c r="L278"/>
      <c r="M278"/>
      <c r="N278"/>
    </row>
    <row r="279" spans="1:14" x14ac:dyDescent="0.2">
      <c r="A279" s="26" t="s">
        <v>5</v>
      </c>
      <c r="B279" s="27" t="s">
        <v>13</v>
      </c>
      <c r="C279" s="27">
        <v>15</v>
      </c>
      <c r="D279" s="16">
        <v>1.0606053965251001</v>
      </c>
      <c r="E279" s="17">
        <v>1.0386867347102001E-3</v>
      </c>
      <c r="F279" s="122">
        <v>-3.39939434806E-5</v>
      </c>
      <c r="G279" s="126">
        <v>8.3596386394982194E-2</v>
      </c>
      <c r="H279"/>
      <c r="I279"/>
      <c r="J279"/>
      <c r="K279"/>
      <c r="L279"/>
      <c r="M279"/>
      <c r="N279"/>
    </row>
    <row r="280" spans="1:14" x14ac:dyDescent="0.2">
      <c r="A280" s="26" t="s">
        <v>5</v>
      </c>
      <c r="B280" s="27" t="s">
        <v>13</v>
      </c>
      <c r="C280" s="27">
        <v>16</v>
      </c>
      <c r="D280" s="16">
        <v>1.06124395833746</v>
      </c>
      <c r="E280" s="17">
        <v>9.7483272651229999E-4</v>
      </c>
      <c r="F280" s="122">
        <v>-3.3109211919299997E-5</v>
      </c>
      <c r="G280" s="126">
        <v>7.7128681337698707E-2</v>
      </c>
      <c r="H280"/>
      <c r="I280"/>
      <c r="J280"/>
      <c r="K280"/>
      <c r="L280"/>
      <c r="M280"/>
      <c r="N280"/>
    </row>
    <row r="281" spans="1:14" x14ac:dyDescent="0.2">
      <c r="A281" s="26" t="s">
        <v>7</v>
      </c>
      <c r="B281" s="27" t="s">
        <v>12</v>
      </c>
      <c r="C281" s="27">
        <v>1</v>
      </c>
      <c r="D281" s="16">
        <v>1.0310388618245301</v>
      </c>
      <c r="E281" s="17">
        <v>3.4301273292020002E-4</v>
      </c>
      <c r="F281" s="122">
        <v>-1.4270186360600001E-5</v>
      </c>
      <c r="G281" s="126">
        <v>7.0217007703217801E-2</v>
      </c>
      <c r="H281"/>
      <c r="I281"/>
      <c r="J281"/>
      <c r="K281"/>
      <c r="L281"/>
      <c r="M281"/>
      <c r="N281"/>
    </row>
    <row r="282" spans="1:14" x14ac:dyDescent="0.2">
      <c r="A282" s="26" t="s">
        <v>7</v>
      </c>
      <c r="B282" s="27" t="s">
        <v>12</v>
      </c>
      <c r="C282" s="27">
        <v>2</v>
      </c>
      <c r="D282" s="16">
        <v>1.0286603563661301</v>
      </c>
      <c r="E282" s="17">
        <v>4.1453754581810001E-4</v>
      </c>
      <c r="F282" s="122">
        <v>-1.48019514961E-5</v>
      </c>
      <c r="G282" s="126">
        <v>5.42412202786791E-2</v>
      </c>
      <c r="H282"/>
      <c r="I282"/>
      <c r="J282"/>
      <c r="K282"/>
      <c r="L282"/>
      <c r="M282"/>
      <c r="N282"/>
    </row>
    <row r="283" spans="1:14" x14ac:dyDescent="0.2">
      <c r="A283" s="26" t="s">
        <v>7</v>
      </c>
      <c r="B283" s="27" t="s">
        <v>12</v>
      </c>
      <c r="C283" s="27">
        <v>3</v>
      </c>
      <c r="D283" s="16">
        <v>1.0284080312514801</v>
      </c>
      <c r="E283" s="17">
        <v>4.4543046446290002E-4</v>
      </c>
      <c r="F283" s="122">
        <v>-1.52456218069E-5</v>
      </c>
      <c r="G283" s="126">
        <v>4.5071352174985702E-2</v>
      </c>
      <c r="H283"/>
      <c r="I283"/>
      <c r="J283"/>
      <c r="K283"/>
      <c r="L283"/>
      <c r="M283"/>
      <c r="N283"/>
    </row>
    <row r="284" spans="1:14" x14ac:dyDescent="0.2">
      <c r="A284" s="26" t="s">
        <v>7</v>
      </c>
      <c r="B284" s="27" t="s">
        <v>12</v>
      </c>
      <c r="C284" s="27">
        <v>4</v>
      </c>
      <c r="D284" s="16">
        <v>1.02871738857199</v>
      </c>
      <c r="E284" s="17">
        <v>4.005854234112E-4</v>
      </c>
      <c r="F284" s="122">
        <v>-1.45858592883E-5</v>
      </c>
      <c r="G284" s="126">
        <v>4.86213980837771E-2</v>
      </c>
      <c r="H284"/>
      <c r="I284"/>
      <c r="J284"/>
      <c r="K284"/>
      <c r="L284"/>
      <c r="M284"/>
      <c r="N284"/>
    </row>
    <row r="285" spans="1:14" x14ac:dyDescent="0.2">
      <c r="A285" s="26" t="s">
        <v>7</v>
      </c>
      <c r="B285" s="27" t="s">
        <v>12</v>
      </c>
      <c r="C285" s="27">
        <v>5</v>
      </c>
      <c r="D285" s="16">
        <v>1.02920005672736</v>
      </c>
      <c r="E285" s="17">
        <v>4.4091241137570001E-4</v>
      </c>
      <c r="F285" s="122">
        <v>-1.53892391024E-5</v>
      </c>
      <c r="G285" s="126">
        <v>5.4523615080274097E-2</v>
      </c>
      <c r="H285"/>
      <c r="I285"/>
      <c r="J285"/>
      <c r="K285"/>
      <c r="L285"/>
      <c r="M285"/>
      <c r="N285"/>
    </row>
    <row r="286" spans="1:14" x14ac:dyDescent="0.2">
      <c r="A286" s="26" t="s">
        <v>7</v>
      </c>
      <c r="B286" s="27" t="s">
        <v>12</v>
      </c>
      <c r="C286" s="27">
        <v>6</v>
      </c>
      <c r="D286" s="16">
        <v>1.02797964013374</v>
      </c>
      <c r="E286" s="17">
        <v>4.4734978729710001E-4</v>
      </c>
      <c r="F286" s="122">
        <v>-1.5159228092400001E-5</v>
      </c>
      <c r="G286" s="126">
        <v>5.0673689463549401E-2</v>
      </c>
      <c r="H286"/>
      <c r="I286"/>
      <c r="J286"/>
      <c r="K286"/>
      <c r="L286"/>
      <c r="M286"/>
      <c r="N286"/>
    </row>
    <row r="287" spans="1:14" x14ac:dyDescent="0.2">
      <c r="A287" s="26" t="s">
        <v>7</v>
      </c>
      <c r="B287" s="27" t="s">
        <v>12</v>
      </c>
      <c r="C287" s="27">
        <v>7</v>
      </c>
      <c r="D287" s="16">
        <v>1.03006467403126</v>
      </c>
      <c r="E287" s="17">
        <v>3.8997369288199999E-4</v>
      </c>
      <c r="F287" s="122">
        <v>-1.47815366651E-5</v>
      </c>
      <c r="G287" s="126">
        <v>5.0564821116479697E-2</v>
      </c>
      <c r="H287"/>
      <c r="I287"/>
      <c r="J287"/>
      <c r="K287"/>
      <c r="L287"/>
      <c r="M287"/>
      <c r="N287"/>
    </row>
    <row r="288" spans="1:14" x14ac:dyDescent="0.2">
      <c r="A288" s="26" t="s">
        <v>7</v>
      </c>
      <c r="B288" s="27" t="s">
        <v>12</v>
      </c>
      <c r="C288" s="27">
        <v>8</v>
      </c>
      <c r="D288" s="16">
        <v>1.0285104698470799</v>
      </c>
      <c r="E288" s="17">
        <v>4.4880186486909998E-4</v>
      </c>
      <c r="F288" s="122">
        <v>-1.5329928949600001E-5</v>
      </c>
      <c r="G288" s="126">
        <v>4.52782836752171E-2</v>
      </c>
      <c r="H288"/>
      <c r="I288"/>
      <c r="J288"/>
      <c r="K288"/>
      <c r="L288"/>
      <c r="M288"/>
      <c r="N288"/>
    </row>
    <row r="289" spans="1:14" x14ac:dyDescent="0.2">
      <c r="A289" s="26" t="s">
        <v>7</v>
      </c>
      <c r="B289" s="27" t="s">
        <v>12</v>
      </c>
      <c r="C289" s="27">
        <v>9</v>
      </c>
      <c r="D289" s="16">
        <v>1.0289321421559801</v>
      </c>
      <c r="E289" s="17">
        <v>4.3612965822709999E-4</v>
      </c>
      <c r="F289" s="122">
        <v>-1.52357887774E-5</v>
      </c>
      <c r="G289" s="126">
        <v>6.0358337846056397E-2</v>
      </c>
      <c r="H289"/>
      <c r="I289"/>
      <c r="J289"/>
      <c r="K289"/>
      <c r="L289"/>
      <c r="M289"/>
      <c r="N289"/>
    </row>
    <row r="290" spans="1:14" x14ac:dyDescent="0.2">
      <c r="A290" s="26" t="s">
        <v>7</v>
      </c>
      <c r="B290" s="27" t="s">
        <v>12</v>
      </c>
      <c r="C290" s="27">
        <v>10</v>
      </c>
      <c r="D290" s="16">
        <v>1.0304288260504599</v>
      </c>
      <c r="E290" s="17">
        <v>3.4506739600819998E-4</v>
      </c>
      <c r="F290" s="122">
        <v>-1.4135886104499999E-5</v>
      </c>
      <c r="G290" s="126">
        <v>4.9323381364945101E-2</v>
      </c>
      <c r="H290"/>
      <c r="I290"/>
      <c r="J290"/>
      <c r="K290"/>
      <c r="L290"/>
      <c r="M290"/>
      <c r="N290"/>
    </row>
    <row r="291" spans="1:14" x14ac:dyDescent="0.2">
      <c r="A291" s="26" t="s">
        <v>7</v>
      </c>
      <c r="B291" s="27" t="s">
        <v>12</v>
      </c>
      <c r="C291" s="27">
        <v>11</v>
      </c>
      <c r="D291" s="16">
        <v>1.0275273883592599</v>
      </c>
      <c r="E291" s="17">
        <v>5.0471852224430003E-4</v>
      </c>
      <c r="F291" s="122">
        <v>-1.5987638721599999E-5</v>
      </c>
      <c r="G291" s="126">
        <v>5.7768267429315401E-2</v>
      </c>
      <c r="H291"/>
      <c r="I291"/>
      <c r="J291"/>
      <c r="K291"/>
      <c r="L291"/>
      <c r="M291"/>
      <c r="N291"/>
    </row>
    <row r="292" spans="1:14" x14ac:dyDescent="0.2">
      <c r="A292" s="26" t="s">
        <v>7</v>
      </c>
      <c r="B292" s="27" t="s">
        <v>12</v>
      </c>
      <c r="C292" s="27">
        <v>12</v>
      </c>
      <c r="D292" s="16">
        <v>1.0318471609195601</v>
      </c>
      <c r="E292" s="17">
        <v>2.64838109087E-4</v>
      </c>
      <c r="F292" s="122">
        <v>-1.3194359373699999E-5</v>
      </c>
      <c r="G292" s="126">
        <v>4.5771017742858099E-2</v>
      </c>
      <c r="H292"/>
      <c r="I292"/>
      <c r="J292"/>
      <c r="K292"/>
      <c r="L292"/>
      <c r="M292"/>
      <c r="N292"/>
    </row>
    <row r="293" spans="1:14" x14ac:dyDescent="0.2">
      <c r="A293" s="26" t="s">
        <v>7</v>
      </c>
      <c r="B293" s="27" t="s">
        <v>12</v>
      </c>
      <c r="C293" s="27">
        <v>13</v>
      </c>
      <c r="D293" s="16">
        <v>1.03055082512215</v>
      </c>
      <c r="E293" s="17">
        <v>3.740144962619E-4</v>
      </c>
      <c r="F293" s="122">
        <v>-1.46505809733E-5</v>
      </c>
      <c r="G293" s="126">
        <v>5.9465983390876699E-2</v>
      </c>
      <c r="H293"/>
      <c r="I293"/>
      <c r="J293"/>
      <c r="K293"/>
      <c r="L293"/>
      <c r="M293"/>
      <c r="N293"/>
    </row>
    <row r="294" spans="1:14" x14ac:dyDescent="0.2">
      <c r="A294" s="26" t="s">
        <v>7</v>
      </c>
      <c r="B294" s="27" t="s">
        <v>12</v>
      </c>
      <c r="C294" s="27">
        <v>14</v>
      </c>
      <c r="D294" s="16">
        <v>1.0293105656238299</v>
      </c>
      <c r="E294" s="17">
        <v>3.805002220681E-4</v>
      </c>
      <c r="F294" s="122">
        <v>-1.4415894389599999E-5</v>
      </c>
      <c r="G294" s="126">
        <v>5.5865140112515803E-2</v>
      </c>
      <c r="H294"/>
      <c r="I294"/>
      <c r="J294"/>
      <c r="K294"/>
      <c r="L294"/>
      <c r="M294"/>
      <c r="N294"/>
    </row>
    <row r="295" spans="1:14" x14ac:dyDescent="0.2">
      <c r="A295" s="26" t="s">
        <v>7</v>
      </c>
      <c r="B295" s="27" t="s">
        <v>12</v>
      </c>
      <c r="C295" s="27">
        <v>15</v>
      </c>
      <c r="D295" s="16">
        <v>1.0277537239077099</v>
      </c>
      <c r="E295" s="17">
        <v>4.8718015773970003E-4</v>
      </c>
      <c r="F295" s="122">
        <v>-1.57587023861E-5</v>
      </c>
      <c r="G295" s="126">
        <v>4.3981156665285001E-2</v>
      </c>
      <c r="H295"/>
      <c r="I295"/>
      <c r="J295"/>
      <c r="K295"/>
      <c r="L295"/>
      <c r="M295"/>
      <c r="N295"/>
    </row>
    <row r="296" spans="1:14" x14ac:dyDescent="0.2">
      <c r="A296" s="26" t="s">
        <v>7</v>
      </c>
      <c r="B296" s="27" t="s">
        <v>12</v>
      </c>
      <c r="C296" s="27">
        <v>16</v>
      </c>
      <c r="D296" s="16">
        <v>1.0262818413397401</v>
      </c>
      <c r="E296" s="17">
        <v>5.2605785612670005E-4</v>
      </c>
      <c r="F296" s="122">
        <v>-1.5998311837E-5</v>
      </c>
      <c r="G296" s="126">
        <v>4.8267932950999203E-2</v>
      </c>
      <c r="H296"/>
      <c r="I296"/>
      <c r="J296"/>
      <c r="K296"/>
      <c r="L296"/>
      <c r="M296"/>
      <c r="N296"/>
    </row>
    <row r="297" spans="1:14" x14ac:dyDescent="0.2">
      <c r="A297" s="26" t="s">
        <v>7</v>
      </c>
      <c r="B297" s="27" t="s">
        <v>13</v>
      </c>
      <c r="C297" s="27">
        <v>1</v>
      </c>
      <c r="D297" s="16">
        <v>1.0317705977589899</v>
      </c>
      <c r="E297" s="17">
        <v>5.1615259708309995E-4</v>
      </c>
      <c r="F297" s="122">
        <v>-1.73492656305E-5</v>
      </c>
      <c r="G297" s="126">
        <v>6.2619289010672097E-2</v>
      </c>
      <c r="H297"/>
      <c r="I297"/>
      <c r="J297"/>
      <c r="K297"/>
      <c r="L297"/>
      <c r="M297"/>
      <c r="N297"/>
    </row>
    <row r="298" spans="1:14" x14ac:dyDescent="0.2">
      <c r="A298" s="26" t="s">
        <v>7</v>
      </c>
      <c r="B298" s="27" t="s">
        <v>13</v>
      </c>
      <c r="C298" s="27">
        <v>2</v>
      </c>
      <c r="D298" s="16">
        <v>1.0317867209822</v>
      </c>
      <c r="E298" s="17">
        <v>4.9090436519560001E-4</v>
      </c>
      <c r="F298" s="122">
        <v>-1.6934172312100001E-5</v>
      </c>
      <c r="G298" s="126">
        <v>5.0184741360112597E-2</v>
      </c>
      <c r="H298"/>
      <c r="I298"/>
      <c r="J298"/>
      <c r="K298"/>
      <c r="L298"/>
      <c r="M298"/>
      <c r="N298"/>
    </row>
    <row r="299" spans="1:14" x14ac:dyDescent="0.2">
      <c r="A299" s="26" t="s">
        <v>7</v>
      </c>
      <c r="B299" s="27" t="s">
        <v>13</v>
      </c>
      <c r="C299" s="27">
        <v>3</v>
      </c>
      <c r="D299" s="16">
        <v>1.03179717949977</v>
      </c>
      <c r="E299" s="17">
        <v>4.949521681242E-4</v>
      </c>
      <c r="F299" s="122">
        <v>-1.7004321702300001E-5</v>
      </c>
      <c r="G299" s="126">
        <v>4.8076531869969102E-2</v>
      </c>
      <c r="H299"/>
      <c r="I299"/>
      <c r="J299"/>
      <c r="K299"/>
      <c r="L299"/>
      <c r="M299"/>
      <c r="N299"/>
    </row>
    <row r="300" spans="1:14" x14ac:dyDescent="0.2">
      <c r="A300" s="26" t="s">
        <v>7</v>
      </c>
      <c r="B300" s="27" t="s">
        <v>13</v>
      </c>
      <c r="C300" s="27">
        <v>4</v>
      </c>
      <c r="D300" s="16">
        <v>1.0319095020972</v>
      </c>
      <c r="E300" s="17">
        <v>4.5299413442549999E-4</v>
      </c>
      <c r="F300" s="122">
        <v>-1.6338127106200001E-5</v>
      </c>
      <c r="G300" s="126">
        <v>5.8986712087999403E-2</v>
      </c>
      <c r="H300"/>
      <c r="I300"/>
      <c r="J300"/>
      <c r="K300"/>
      <c r="L300"/>
      <c r="M300"/>
      <c r="N300"/>
    </row>
    <row r="301" spans="1:14" x14ac:dyDescent="0.2">
      <c r="A301" s="26" t="s">
        <v>7</v>
      </c>
      <c r="B301" s="27" t="s">
        <v>13</v>
      </c>
      <c r="C301" s="27">
        <v>5</v>
      </c>
      <c r="D301" s="16">
        <v>1.0343397914346799</v>
      </c>
      <c r="E301" s="17">
        <v>3.9779560497970001E-4</v>
      </c>
      <c r="F301" s="122">
        <v>-1.6091951320999998E-5</v>
      </c>
      <c r="G301" s="126">
        <v>5.3702919174649699E-2</v>
      </c>
      <c r="H301"/>
      <c r="I301"/>
      <c r="J301"/>
      <c r="K301"/>
      <c r="L301"/>
      <c r="M301"/>
      <c r="N301"/>
    </row>
    <row r="302" spans="1:14" x14ac:dyDescent="0.2">
      <c r="A302" s="26" t="s">
        <v>7</v>
      </c>
      <c r="B302" s="27" t="s">
        <v>13</v>
      </c>
      <c r="C302" s="27">
        <v>6</v>
      </c>
      <c r="D302" s="16">
        <v>1.03134449885857</v>
      </c>
      <c r="E302" s="17">
        <v>5.0070211039430004E-4</v>
      </c>
      <c r="F302" s="122">
        <v>-1.6974873899800002E-5</v>
      </c>
      <c r="G302" s="126">
        <v>5.9818500743697801E-2</v>
      </c>
      <c r="H302"/>
      <c r="I302"/>
      <c r="J302"/>
      <c r="K302"/>
      <c r="L302"/>
      <c r="M302"/>
      <c r="N302"/>
    </row>
    <row r="303" spans="1:14" x14ac:dyDescent="0.2">
      <c r="A303" s="26" t="s">
        <v>7</v>
      </c>
      <c r="B303" s="27" t="s">
        <v>13</v>
      </c>
      <c r="C303" s="27">
        <v>7</v>
      </c>
      <c r="D303" s="16">
        <v>1.03192383345954</v>
      </c>
      <c r="E303" s="17">
        <v>4.9429012261349996E-4</v>
      </c>
      <c r="F303" s="122">
        <v>-1.7028292125900002E-5</v>
      </c>
      <c r="G303" s="126">
        <v>5.3951331788974197E-2</v>
      </c>
      <c r="H303"/>
      <c r="I303"/>
      <c r="J303"/>
      <c r="K303"/>
      <c r="L303"/>
      <c r="M303"/>
      <c r="N303"/>
    </row>
    <row r="304" spans="1:14" x14ac:dyDescent="0.2">
      <c r="A304" s="26" t="s">
        <v>7</v>
      </c>
      <c r="B304" s="27" t="s">
        <v>13</v>
      </c>
      <c r="C304" s="27">
        <v>8</v>
      </c>
      <c r="D304" s="16">
        <v>1.0344586076484501</v>
      </c>
      <c r="E304" s="17">
        <v>3.464620459306E-4</v>
      </c>
      <c r="F304" s="122">
        <v>-1.5271758347299999E-5</v>
      </c>
      <c r="G304" s="126">
        <v>4.7249596570878398E-2</v>
      </c>
      <c r="H304"/>
      <c r="I304"/>
      <c r="J304"/>
      <c r="K304"/>
      <c r="L304"/>
      <c r="M304"/>
      <c r="N304"/>
    </row>
    <row r="305" spans="1:14" x14ac:dyDescent="0.2">
      <c r="A305" s="26" t="s">
        <v>7</v>
      </c>
      <c r="B305" s="27" t="s">
        <v>13</v>
      </c>
      <c r="C305" s="27">
        <v>9</v>
      </c>
      <c r="D305" s="16">
        <v>1.0316210365562799</v>
      </c>
      <c r="E305" s="17">
        <v>5.1936202046629998E-4</v>
      </c>
      <c r="F305" s="122">
        <v>-1.73612994025E-5</v>
      </c>
      <c r="G305" s="126">
        <v>6.7473354452795994E-2</v>
      </c>
      <c r="H305"/>
      <c r="I305"/>
      <c r="J305"/>
      <c r="K305"/>
      <c r="L305"/>
      <c r="M305"/>
      <c r="N305"/>
    </row>
    <row r="306" spans="1:14" x14ac:dyDescent="0.2">
      <c r="A306" s="26" t="s">
        <v>7</v>
      </c>
      <c r="B306" s="27" t="s">
        <v>13</v>
      </c>
      <c r="C306" s="27">
        <v>10</v>
      </c>
      <c r="D306" s="16">
        <v>1.03423433043938</v>
      </c>
      <c r="E306" s="17">
        <v>3.4641928289609998E-4</v>
      </c>
      <c r="F306" s="122">
        <v>-1.52091206557E-5</v>
      </c>
      <c r="G306" s="126">
        <v>5.8340750525249403E-2</v>
      </c>
      <c r="H306"/>
      <c r="I306"/>
      <c r="J306"/>
      <c r="K306"/>
      <c r="L306"/>
      <c r="M306"/>
      <c r="N306"/>
    </row>
    <row r="307" spans="1:14" x14ac:dyDescent="0.2">
      <c r="A307" s="26" t="s">
        <v>7</v>
      </c>
      <c r="B307" s="27" t="s">
        <v>13</v>
      </c>
      <c r="C307" s="27">
        <v>11</v>
      </c>
      <c r="D307" s="16">
        <v>1.0292635862981301</v>
      </c>
      <c r="E307" s="17">
        <v>6.1851102970219998E-4</v>
      </c>
      <c r="F307" s="122">
        <v>-1.8357904475799999E-5</v>
      </c>
      <c r="G307" s="126">
        <v>6.2326478343181398E-2</v>
      </c>
      <c r="H307"/>
      <c r="I307"/>
      <c r="J307"/>
      <c r="K307"/>
      <c r="L307"/>
      <c r="M307"/>
      <c r="N307"/>
    </row>
    <row r="308" spans="1:14" x14ac:dyDescent="0.2">
      <c r="A308" s="26" t="s">
        <v>7</v>
      </c>
      <c r="B308" s="27" t="s">
        <v>13</v>
      </c>
      <c r="C308" s="27">
        <v>12</v>
      </c>
      <c r="D308" s="16">
        <v>1.0334258808569601</v>
      </c>
      <c r="E308" s="17">
        <v>3.8573222660749998E-4</v>
      </c>
      <c r="F308" s="122">
        <v>-1.5639148676999999E-5</v>
      </c>
      <c r="G308" s="126">
        <v>5.4433254242133397E-2</v>
      </c>
      <c r="H308"/>
      <c r="I308"/>
      <c r="J308"/>
      <c r="K308"/>
      <c r="L308"/>
      <c r="M308"/>
      <c r="N308"/>
    </row>
    <row r="309" spans="1:14" x14ac:dyDescent="0.2">
      <c r="A309" s="26" t="s">
        <v>7</v>
      </c>
      <c r="B309" s="27" t="s">
        <v>13</v>
      </c>
      <c r="C309" s="27">
        <v>13</v>
      </c>
      <c r="D309" s="16">
        <v>1.0315137201547699</v>
      </c>
      <c r="E309" s="17">
        <v>5.133696694113E-4</v>
      </c>
      <c r="F309" s="122">
        <v>-1.7232093550499999E-5</v>
      </c>
      <c r="G309" s="126">
        <v>6.5519573909534404E-2</v>
      </c>
      <c r="H309"/>
      <c r="I309"/>
      <c r="J309"/>
      <c r="K309"/>
      <c r="L309"/>
      <c r="M309"/>
      <c r="N309"/>
    </row>
    <row r="310" spans="1:14" x14ac:dyDescent="0.2">
      <c r="A310" s="26" t="s">
        <v>7</v>
      </c>
      <c r="B310" s="27" t="s">
        <v>13</v>
      </c>
      <c r="C310" s="27">
        <v>14</v>
      </c>
      <c r="D310" s="16">
        <v>1.03399436108913</v>
      </c>
      <c r="E310" s="17">
        <v>3.4235075928300003E-4</v>
      </c>
      <c r="F310" s="122">
        <v>-1.5075254746900001E-5</v>
      </c>
      <c r="G310" s="126">
        <v>6.0656705882017298E-2</v>
      </c>
      <c r="H310"/>
      <c r="I310"/>
      <c r="J310"/>
      <c r="K310"/>
      <c r="L310"/>
      <c r="M310"/>
      <c r="N310"/>
    </row>
    <row r="311" spans="1:14" x14ac:dyDescent="0.2">
      <c r="A311" s="26" t="s">
        <v>7</v>
      </c>
      <c r="B311" s="27" t="s">
        <v>13</v>
      </c>
      <c r="C311" s="27">
        <v>15</v>
      </c>
      <c r="D311" s="16">
        <v>1.0295278609371801</v>
      </c>
      <c r="E311" s="17">
        <v>6.046331477123E-4</v>
      </c>
      <c r="F311" s="122">
        <v>-1.8200269395200001E-5</v>
      </c>
      <c r="G311" s="126">
        <v>4.0674362840702097E-2</v>
      </c>
      <c r="H311"/>
      <c r="I311"/>
      <c r="J311"/>
      <c r="K311"/>
      <c r="L311"/>
      <c r="M311"/>
      <c r="N311"/>
    </row>
    <row r="312" spans="1:14" x14ac:dyDescent="0.2">
      <c r="A312" s="26" t="s">
        <v>7</v>
      </c>
      <c r="B312" s="27" t="s">
        <v>13</v>
      </c>
      <c r="C312" s="27">
        <v>16</v>
      </c>
      <c r="D312" s="16">
        <v>1.03288155153781</v>
      </c>
      <c r="E312" s="17">
        <v>4.1182175725549999E-4</v>
      </c>
      <c r="F312" s="122">
        <v>-1.59223741818E-5</v>
      </c>
      <c r="G312" s="126">
        <v>4.7142904718494603E-2</v>
      </c>
      <c r="H312"/>
      <c r="I312"/>
      <c r="J312"/>
      <c r="K312"/>
      <c r="L312"/>
      <c r="M312"/>
      <c r="N312"/>
    </row>
    <row r="313" spans="1:14" x14ac:dyDescent="0.2">
      <c r="A313" s="26" t="s">
        <v>6</v>
      </c>
      <c r="B313" s="27" t="s">
        <v>12</v>
      </c>
      <c r="C313" s="27">
        <v>1</v>
      </c>
      <c r="D313" s="16">
        <v>1.0300802161753499</v>
      </c>
      <c r="E313" s="17">
        <v>3.2203029942570001E-4</v>
      </c>
      <c r="F313" s="122">
        <v>-1.36568252283E-5</v>
      </c>
      <c r="G313" s="126">
        <v>5.1320947920719999E-2</v>
      </c>
      <c r="H313"/>
      <c r="I313"/>
      <c r="J313"/>
      <c r="K313"/>
      <c r="L313"/>
      <c r="M313"/>
      <c r="N313"/>
    </row>
    <row r="314" spans="1:14" x14ac:dyDescent="0.2">
      <c r="A314" s="26" t="s">
        <v>6</v>
      </c>
      <c r="B314" s="27" t="s">
        <v>12</v>
      </c>
      <c r="C314" s="27">
        <v>2</v>
      </c>
      <c r="D314" s="16">
        <v>1.03009831967421</v>
      </c>
      <c r="E314" s="17">
        <v>2.694038287867E-4</v>
      </c>
      <c r="F314" s="122">
        <v>-1.2787339527300001E-5</v>
      </c>
      <c r="G314" s="126">
        <v>6.1367826278622001E-2</v>
      </c>
      <c r="H314"/>
      <c r="I314"/>
      <c r="J314"/>
      <c r="K314"/>
      <c r="L314"/>
      <c r="M314"/>
      <c r="N314"/>
    </row>
    <row r="315" spans="1:14" x14ac:dyDescent="0.2">
      <c r="A315" s="26" t="s">
        <v>6</v>
      </c>
      <c r="B315" s="27" t="s">
        <v>12</v>
      </c>
      <c r="C315" s="27">
        <v>3</v>
      </c>
      <c r="D315" s="16">
        <v>1.0283123714625899</v>
      </c>
      <c r="E315" s="17">
        <v>3.998565327748E-4</v>
      </c>
      <c r="F315" s="122">
        <v>-1.4461914694299999E-5</v>
      </c>
      <c r="G315" s="126">
        <v>6.25096288803689E-2</v>
      </c>
      <c r="H315"/>
      <c r="I315"/>
      <c r="J315"/>
      <c r="K315"/>
      <c r="L315"/>
      <c r="M315"/>
      <c r="N315"/>
    </row>
    <row r="316" spans="1:14" x14ac:dyDescent="0.2">
      <c r="A316" s="26" t="s">
        <v>6</v>
      </c>
      <c r="B316" s="27" t="s">
        <v>12</v>
      </c>
      <c r="C316" s="27">
        <v>4</v>
      </c>
      <c r="D316" s="16">
        <v>1.02751677757537</v>
      </c>
      <c r="E316" s="17">
        <v>3.9200466292640002E-4</v>
      </c>
      <c r="F316" s="122">
        <v>-1.4111763352699999E-5</v>
      </c>
      <c r="G316" s="126">
        <v>6.1170229788214903E-2</v>
      </c>
      <c r="H316"/>
      <c r="I316"/>
      <c r="J316"/>
      <c r="K316"/>
      <c r="L316"/>
      <c r="M316"/>
      <c r="N316"/>
    </row>
    <row r="317" spans="1:14" x14ac:dyDescent="0.2">
      <c r="A317" s="26" t="s">
        <v>6</v>
      </c>
      <c r="B317" s="27" t="s">
        <v>12</v>
      </c>
      <c r="C317" s="27">
        <v>5</v>
      </c>
      <c r="D317" s="16">
        <v>1.02875046551518</v>
      </c>
      <c r="E317" s="17">
        <v>4.071310606987E-4</v>
      </c>
      <c r="F317" s="122">
        <v>-1.4703760101799999E-5</v>
      </c>
      <c r="G317" s="126">
        <v>4.9513198034907897E-2</v>
      </c>
      <c r="H317"/>
      <c r="I317"/>
      <c r="J317"/>
      <c r="K317"/>
      <c r="L317"/>
      <c r="M317"/>
      <c r="N317"/>
    </row>
    <row r="318" spans="1:14" x14ac:dyDescent="0.2">
      <c r="A318" s="26" t="s">
        <v>6</v>
      </c>
      <c r="B318" s="27" t="s">
        <v>12</v>
      </c>
      <c r="C318" s="27">
        <v>6</v>
      </c>
      <c r="D318" s="16">
        <v>1.0271043419272501</v>
      </c>
      <c r="E318" s="17">
        <v>4.104755536367E-4</v>
      </c>
      <c r="F318" s="122">
        <v>-1.43048096086E-5</v>
      </c>
      <c r="G318" s="126">
        <v>5.5154564906772299E-2</v>
      </c>
      <c r="H318"/>
      <c r="I318"/>
      <c r="J318"/>
      <c r="K318"/>
      <c r="L318"/>
      <c r="M318"/>
      <c r="N318"/>
    </row>
    <row r="319" spans="1:14" x14ac:dyDescent="0.2">
      <c r="A319" s="26" t="s">
        <v>6</v>
      </c>
      <c r="B319" s="27" t="s">
        <v>12</v>
      </c>
      <c r="C319" s="27">
        <v>7</v>
      </c>
      <c r="D319" s="16">
        <v>1.02693071514609</v>
      </c>
      <c r="E319" s="17">
        <v>4.8858131031719997E-4</v>
      </c>
      <c r="F319" s="122">
        <v>-1.5554737065199998E-5</v>
      </c>
      <c r="G319" s="126">
        <v>5.22180938085035E-2</v>
      </c>
      <c r="H319"/>
      <c r="I319"/>
      <c r="J319"/>
      <c r="K319"/>
      <c r="L319"/>
      <c r="M319"/>
      <c r="N319"/>
    </row>
    <row r="320" spans="1:14" x14ac:dyDescent="0.2">
      <c r="A320" s="26" t="s">
        <v>6</v>
      </c>
      <c r="B320" s="27" t="s">
        <v>12</v>
      </c>
      <c r="C320" s="27">
        <v>8</v>
      </c>
      <c r="D320" s="16">
        <v>1.0264045606279999</v>
      </c>
      <c r="E320" s="17">
        <v>4.3871138875659999E-4</v>
      </c>
      <c r="F320" s="122">
        <v>-1.45807766802E-5</v>
      </c>
      <c r="G320" s="126">
        <v>5.4672839955478503E-2</v>
      </c>
      <c r="H320"/>
      <c r="I320"/>
      <c r="J320"/>
      <c r="K320"/>
      <c r="L320"/>
      <c r="M320"/>
      <c r="N320"/>
    </row>
    <row r="321" spans="1:14" x14ac:dyDescent="0.2">
      <c r="A321" s="26" t="s">
        <v>6</v>
      </c>
      <c r="B321" s="27" t="s">
        <v>12</v>
      </c>
      <c r="C321" s="27">
        <v>9</v>
      </c>
      <c r="D321" s="16">
        <v>1.02859098486291</v>
      </c>
      <c r="E321" s="17">
        <v>4.068159241064E-4</v>
      </c>
      <c r="F321" s="122">
        <v>-1.46544879625E-5</v>
      </c>
      <c r="G321" s="126">
        <v>5.76066988763419E-2</v>
      </c>
      <c r="H321"/>
      <c r="I321"/>
      <c r="J321"/>
      <c r="K321"/>
      <c r="L321"/>
      <c r="M321"/>
      <c r="N321"/>
    </row>
    <row r="322" spans="1:14" x14ac:dyDescent="0.2">
      <c r="A322" s="26" t="s">
        <v>6</v>
      </c>
      <c r="B322" s="27" t="s">
        <v>12</v>
      </c>
      <c r="C322" s="27">
        <v>10</v>
      </c>
      <c r="D322" s="16">
        <v>1.0301645352047999</v>
      </c>
      <c r="E322" s="17">
        <v>3.2582911178650001E-4</v>
      </c>
      <c r="F322" s="122">
        <v>-1.37432314481E-5</v>
      </c>
      <c r="G322" s="126">
        <v>5.3026753373252203E-2</v>
      </c>
      <c r="H322"/>
      <c r="I322"/>
      <c r="J322"/>
      <c r="K322"/>
      <c r="L322"/>
      <c r="M322"/>
      <c r="N322"/>
    </row>
    <row r="323" spans="1:14" x14ac:dyDescent="0.2">
      <c r="A323" s="26" t="s">
        <v>6</v>
      </c>
      <c r="B323" s="27" t="s">
        <v>12</v>
      </c>
      <c r="C323" s="27">
        <v>11</v>
      </c>
      <c r="D323" s="16">
        <v>1.0248364970221799</v>
      </c>
      <c r="E323" s="17">
        <v>6.0618948235699997E-4</v>
      </c>
      <c r="F323" s="122">
        <v>-1.6930757947300001E-5</v>
      </c>
      <c r="G323" s="126">
        <v>6.3213331079272003E-2</v>
      </c>
      <c r="H323"/>
      <c r="I323"/>
      <c r="J323"/>
      <c r="K323"/>
      <c r="L323"/>
      <c r="M323"/>
      <c r="N323"/>
    </row>
    <row r="324" spans="1:14" x14ac:dyDescent="0.2">
      <c r="A324" s="26" t="s">
        <v>6</v>
      </c>
      <c r="B324" s="27" t="s">
        <v>12</v>
      </c>
      <c r="C324" s="27">
        <v>12</v>
      </c>
      <c r="D324" s="16">
        <v>1.0290517018846299</v>
      </c>
      <c r="E324" s="17">
        <v>3.73148793009E-4</v>
      </c>
      <c r="F324" s="122">
        <v>-1.42222599509E-5</v>
      </c>
      <c r="G324" s="126">
        <v>4.9374089128955301E-2</v>
      </c>
      <c r="H324"/>
      <c r="I324"/>
      <c r="J324"/>
      <c r="K324"/>
      <c r="L324"/>
      <c r="M324"/>
      <c r="N324"/>
    </row>
    <row r="325" spans="1:14" x14ac:dyDescent="0.2">
      <c r="A325" s="26" t="s">
        <v>6</v>
      </c>
      <c r="B325" s="27" t="s">
        <v>12</v>
      </c>
      <c r="C325" s="27">
        <v>13</v>
      </c>
      <c r="D325" s="16">
        <v>1.0291547565353301</v>
      </c>
      <c r="E325" s="17">
        <v>3.675392779267E-4</v>
      </c>
      <c r="F325" s="122">
        <v>-1.41575029719E-5</v>
      </c>
      <c r="G325" s="126">
        <v>5.9923023198668997E-2</v>
      </c>
      <c r="H325"/>
      <c r="I325"/>
      <c r="J325"/>
      <c r="K325"/>
      <c r="L325"/>
      <c r="M325"/>
      <c r="N325"/>
    </row>
    <row r="326" spans="1:14" x14ac:dyDescent="0.2">
      <c r="A326" s="26" t="s">
        <v>6</v>
      </c>
      <c r="B326" s="27" t="s">
        <v>12</v>
      </c>
      <c r="C326" s="27">
        <v>14</v>
      </c>
      <c r="D326" s="16">
        <v>1.02947365924722</v>
      </c>
      <c r="E326" s="17">
        <v>3.1042082113570002E-4</v>
      </c>
      <c r="F326" s="122">
        <v>-1.3296431014199999E-5</v>
      </c>
      <c r="G326" s="126">
        <v>5.4314832862679199E-2</v>
      </c>
      <c r="H326"/>
      <c r="I326"/>
      <c r="J326"/>
      <c r="K326"/>
      <c r="L326"/>
      <c r="M326"/>
      <c r="N326"/>
    </row>
    <row r="327" spans="1:14" x14ac:dyDescent="0.2">
      <c r="A327" s="26" t="s">
        <v>6</v>
      </c>
      <c r="B327" s="27" t="s">
        <v>12</v>
      </c>
      <c r="C327" s="27">
        <v>15</v>
      </c>
      <c r="D327" s="16">
        <v>1.0275371711380401</v>
      </c>
      <c r="E327" s="17">
        <v>4.489765334152E-4</v>
      </c>
      <c r="F327" s="122">
        <v>-1.50640855205E-5</v>
      </c>
      <c r="G327" s="126">
        <v>5.6598898844847999E-2</v>
      </c>
      <c r="H327"/>
      <c r="I327"/>
      <c r="J327"/>
      <c r="K327"/>
      <c r="L327"/>
      <c r="M327"/>
      <c r="N327"/>
    </row>
    <row r="328" spans="1:14" x14ac:dyDescent="0.2">
      <c r="A328" s="26" t="s">
        <v>6</v>
      </c>
      <c r="B328" s="27" t="s">
        <v>12</v>
      </c>
      <c r="C328" s="27">
        <v>16</v>
      </c>
      <c r="D328" s="16">
        <v>1.0267199321223199</v>
      </c>
      <c r="E328" s="17">
        <v>4.73169976628E-4</v>
      </c>
      <c r="F328" s="122">
        <v>-1.5240448648300001E-5</v>
      </c>
      <c r="G328" s="126">
        <v>4.1311637634594098E-2</v>
      </c>
      <c r="H328"/>
      <c r="I328"/>
      <c r="J328"/>
      <c r="K328"/>
      <c r="L328"/>
      <c r="M328"/>
      <c r="N328"/>
    </row>
    <row r="329" spans="1:14" x14ac:dyDescent="0.2">
      <c r="A329" s="26" t="s">
        <v>6</v>
      </c>
      <c r="B329" s="27" t="s">
        <v>13</v>
      </c>
      <c r="C329" s="27">
        <v>1</v>
      </c>
      <c r="D329" s="16">
        <v>1.03168174929242</v>
      </c>
      <c r="E329" s="17">
        <v>4.3143537116969999E-4</v>
      </c>
      <c r="F329" s="122">
        <v>-1.5917002307399999E-5</v>
      </c>
      <c r="G329" s="126">
        <v>5.2150944824901499E-2</v>
      </c>
      <c r="H329"/>
      <c r="I329"/>
      <c r="J329"/>
      <c r="K329"/>
      <c r="L329"/>
      <c r="M329"/>
      <c r="N329"/>
    </row>
    <row r="330" spans="1:14" x14ac:dyDescent="0.2">
      <c r="A330" s="26" t="s">
        <v>6</v>
      </c>
      <c r="B330" s="27" t="s">
        <v>13</v>
      </c>
      <c r="C330" s="27">
        <v>2</v>
      </c>
      <c r="D330" s="16">
        <v>1.03099629690302</v>
      </c>
      <c r="E330" s="17">
        <v>4.4966227347669998E-4</v>
      </c>
      <c r="F330" s="122">
        <v>-1.60306092559E-5</v>
      </c>
      <c r="G330" s="126">
        <v>5.2188856661751201E-2</v>
      </c>
      <c r="H330"/>
      <c r="I330"/>
      <c r="J330"/>
      <c r="K330"/>
      <c r="L330"/>
      <c r="M330"/>
      <c r="N330"/>
    </row>
    <row r="331" spans="1:14" x14ac:dyDescent="0.2">
      <c r="A331" s="26" t="s">
        <v>6</v>
      </c>
      <c r="B331" s="27" t="s">
        <v>13</v>
      </c>
      <c r="C331" s="27">
        <v>3</v>
      </c>
      <c r="D331" s="16">
        <v>1.03078596287358</v>
      </c>
      <c r="E331" s="17">
        <v>4.8594039762960001E-4</v>
      </c>
      <c r="F331" s="122">
        <v>-1.6575359058299999E-5</v>
      </c>
      <c r="G331" s="126">
        <v>5.4598231230674699E-2</v>
      </c>
      <c r="H331"/>
      <c r="I331"/>
      <c r="J331"/>
      <c r="K331"/>
      <c r="L331"/>
      <c r="M331"/>
      <c r="N331"/>
    </row>
    <row r="332" spans="1:14" x14ac:dyDescent="0.2">
      <c r="A332" s="26" t="s">
        <v>6</v>
      </c>
      <c r="B332" s="27" t="s">
        <v>13</v>
      </c>
      <c r="C332" s="27">
        <v>4</v>
      </c>
      <c r="D332" s="16">
        <v>1.0291551574215201</v>
      </c>
      <c r="E332" s="17">
        <v>5.1896538627259998E-4</v>
      </c>
      <c r="F332" s="122">
        <v>-1.6673833542400001E-5</v>
      </c>
      <c r="G332" s="126">
        <v>6.4330559377005103E-2</v>
      </c>
      <c r="H332"/>
      <c r="I332"/>
      <c r="J332"/>
      <c r="K332"/>
      <c r="L332"/>
      <c r="M332"/>
      <c r="N332"/>
    </row>
    <row r="333" spans="1:14" x14ac:dyDescent="0.2">
      <c r="A333" s="26" t="s">
        <v>6</v>
      </c>
      <c r="B333" s="27" t="s">
        <v>13</v>
      </c>
      <c r="C333" s="27">
        <v>5</v>
      </c>
      <c r="D333" s="16">
        <v>1.03334852175064</v>
      </c>
      <c r="E333" s="17">
        <v>3.7577866636449999E-4</v>
      </c>
      <c r="F333" s="122">
        <v>-1.5452391904300001E-5</v>
      </c>
      <c r="G333" s="126">
        <v>5.26381020910743E-2</v>
      </c>
      <c r="H333"/>
      <c r="I333"/>
      <c r="J333"/>
      <c r="K333"/>
      <c r="L333"/>
      <c r="M333"/>
      <c r="N333"/>
    </row>
    <row r="334" spans="1:14" x14ac:dyDescent="0.2">
      <c r="A334" s="26" t="s">
        <v>6</v>
      </c>
      <c r="B334" s="27" t="s">
        <v>13</v>
      </c>
      <c r="C334" s="27">
        <v>6</v>
      </c>
      <c r="D334" s="16">
        <v>1.02746131971776</v>
      </c>
      <c r="E334" s="17">
        <v>6.2704903847860005E-4</v>
      </c>
      <c r="F334" s="122">
        <v>-1.80021397006E-5</v>
      </c>
      <c r="G334" s="126">
        <v>5.3441261037177397E-2</v>
      </c>
      <c r="H334"/>
      <c r="I334"/>
      <c r="J334"/>
      <c r="K334"/>
      <c r="L334"/>
      <c r="M334"/>
      <c r="N334"/>
    </row>
    <row r="335" spans="1:14" x14ac:dyDescent="0.2">
      <c r="A335" s="26" t="s">
        <v>6</v>
      </c>
      <c r="B335" s="27" t="s">
        <v>13</v>
      </c>
      <c r="C335" s="27">
        <v>7</v>
      </c>
      <c r="D335" s="16">
        <v>1.0306914014259501</v>
      </c>
      <c r="E335" s="17">
        <v>5.2435846480750005E-4</v>
      </c>
      <c r="F335" s="122">
        <v>-1.71876348634E-5</v>
      </c>
      <c r="G335" s="126">
        <v>5.6533522826002901E-2</v>
      </c>
      <c r="H335"/>
      <c r="I335"/>
      <c r="J335"/>
      <c r="K335"/>
      <c r="L335"/>
      <c r="M335"/>
      <c r="N335"/>
    </row>
    <row r="336" spans="1:14" x14ac:dyDescent="0.2">
      <c r="A336" s="26" t="s">
        <v>6</v>
      </c>
      <c r="B336" s="27" t="s">
        <v>13</v>
      </c>
      <c r="C336" s="27">
        <v>8</v>
      </c>
      <c r="D336" s="16">
        <v>1.0293381912421999</v>
      </c>
      <c r="E336" s="17">
        <v>5.1574834758739995E-4</v>
      </c>
      <c r="F336" s="122">
        <v>-1.6670915640299999E-5</v>
      </c>
      <c r="G336" s="126">
        <v>6.3768550070053706E-2</v>
      </c>
      <c r="H336"/>
      <c r="I336"/>
      <c r="J336"/>
      <c r="K336"/>
      <c r="L336"/>
      <c r="M336"/>
      <c r="N336"/>
    </row>
    <row r="337" spans="1:14" x14ac:dyDescent="0.2">
      <c r="A337" s="26" t="s">
        <v>6</v>
      </c>
      <c r="B337" s="27" t="s">
        <v>13</v>
      </c>
      <c r="C337" s="27">
        <v>9</v>
      </c>
      <c r="D337" s="16">
        <v>1.0308554778932999</v>
      </c>
      <c r="E337" s="17">
        <v>4.9821231784959999E-4</v>
      </c>
      <c r="F337" s="122">
        <v>-1.6798473695599998E-5</v>
      </c>
      <c r="G337" s="126">
        <v>6.8393324240086498E-2</v>
      </c>
      <c r="H337"/>
      <c r="I337"/>
      <c r="J337"/>
      <c r="K337"/>
      <c r="L337"/>
      <c r="M337"/>
      <c r="N337"/>
    </row>
    <row r="338" spans="1:14" x14ac:dyDescent="0.2">
      <c r="A338" s="26" t="s">
        <v>6</v>
      </c>
      <c r="B338" s="27" t="s">
        <v>13</v>
      </c>
      <c r="C338" s="27">
        <v>10</v>
      </c>
      <c r="D338" s="16">
        <v>1.03340135988448</v>
      </c>
      <c r="E338" s="17">
        <v>3.694102741722E-4</v>
      </c>
      <c r="F338" s="122">
        <v>-1.5361159089799999E-5</v>
      </c>
      <c r="G338" s="126">
        <v>6.2994409734046006E-2</v>
      </c>
      <c r="H338"/>
      <c r="I338"/>
      <c r="J338"/>
      <c r="K338"/>
      <c r="L338"/>
      <c r="M338"/>
      <c r="N338"/>
    </row>
    <row r="339" spans="1:14" x14ac:dyDescent="0.2">
      <c r="A339" s="26" t="s">
        <v>6</v>
      </c>
      <c r="B339" s="27" t="s">
        <v>13</v>
      </c>
      <c r="C339" s="27">
        <v>11</v>
      </c>
      <c r="D339" s="16">
        <v>1.02787169673493</v>
      </c>
      <c r="E339" s="17">
        <v>6.2947540698079997E-4</v>
      </c>
      <c r="F339" s="122">
        <v>-1.8155770943200001E-5</v>
      </c>
      <c r="G339" s="126">
        <v>5.8291283874547802E-2</v>
      </c>
      <c r="H339"/>
      <c r="I339"/>
      <c r="J339"/>
      <c r="K339"/>
      <c r="L339"/>
      <c r="M339"/>
      <c r="N339"/>
    </row>
    <row r="340" spans="1:14" x14ac:dyDescent="0.2">
      <c r="A340" s="26" t="s">
        <v>6</v>
      </c>
      <c r="B340" s="27" t="s">
        <v>13</v>
      </c>
      <c r="C340" s="27">
        <v>12</v>
      </c>
      <c r="D340" s="16">
        <v>1.0293954812620201</v>
      </c>
      <c r="E340" s="17">
        <v>5.2013884033380001E-4</v>
      </c>
      <c r="F340" s="122">
        <v>-1.67596904926E-5</v>
      </c>
      <c r="G340" s="126">
        <v>4.74283015308989E-2</v>
      </c>
      <c r="H340"/>
      <c r="I340"/>
      <c r="J340"/>
      <c r="K340"/>
      <c r="L340"/>
      <c r="M340"/>
      <c r="N340"/>
    </row>
    <row r="341" spans="1:14" x14ac:dyDescent="0.2">
      <c r="A341" s="26" t="s">
        <v>6</v>
      </c>
      <c r="B341" s="27" t="s">
        <v>13</v>
      </c>
      <c r="C341" s="27">
        <v>13</v>
      </c>
      <c r="D341" s="16">
        <v>1.0311242998849</v>
      </c>
      <c r="E341" s="17">
        <v>4.708482602473E-4</v>
      </c>
      <c r="F341" s="122">
        <v>-1.64179969161E-5</v>
      </c>
      <c r="G341" s="126">
        <v>7.0376683298545406E-2</v>
      </c>
      <c r="H341"/>
      <c r="I341"/>
      <c r="J341"/>
      <c r="K341"/>
      <c r="L341"/>
      <c r="M341"/>
      <c r="N341"/>
    </row>
    <row r="342" spans="1:14" x14ac:dyDescent="0.2">
      <c r="A342" s="26" t="s">
        <v>6</v>
      </c>
      <c r="B342" s="27" t="s">
        <v>13</v>
      </c>
      <c r="C342" s="27">
        <v>14</v>
      </c>
      <c r="D342" s="16">
        <v>1.0322474951334599</v>
      </c>
      <c r="E342" s="17">
        <v>3.8484938560100001E-4</v>
      </c>
      <c r="F342" s="122">
        <v>-1.5299104469E-5</v>
      </c>
      <c r="G342" s="126">
        <v>5.8556620484869301E-2</v>
      </c>
      <c r="H342"/>
      <c r="I342"/>
      <c r="J342"/>
      <c r="K342"/>
      <c r="L342"/>
      <c r="M342"/>
      <c r="N342"/>
    </row>
    <row r="343" spans="1:14" x14ac:dyDescent="0.2">
      <c r="A343" s="26" t="s">
        <v>6</v>
      </c>
      <c r="B343" s="27" t="s">
        <v>13</v>
      </c>
      <c r="C343" s="27">
        <v>15</v>
      </c>
      <c r="D343" s="16">
        <v>1.03367025433173</v>
      </c>
      <c r="E343" s="17">
        <v>3.4527521304440002E-4</v>
      </c>
      <c r="F343" s="122">
        <v>-1.5034357959E-5</v>
      </c>
      <c r="G343" s="126">
        <v>5.5334740681204503E-2</v>
      </c>
      <c r="H343"/>
      <c r="I343"/>
      <c r="J343"/>
      <c r="K343"/>
      <c r="L343"/>
      <c r="M343"/>
      <c r="N343"/>
    </row>
    <row r="344" spans="1:14" ht="13.5" thickBot="1" x14ac:dyDescent="0.25">
      <c r="A344" s="30" t="s">
        <v>6</v>
      </c>
      <c r="B344" s="31" t="s">
        <v>13</v>
      </c>
      <c r="C344" s="31">
        <v>16</v>
      </c>
      <c r="D344" s="18">
        <v>1.02992214414884</v>
      </c>
      <c r="E344" s="19">
        <v>5.1843366902059999E-4</v>
      </c>
      <c r="F344" s="123">
        <v>-1.6876777385700001E-5</v>
      </c>
      <c r="G344" s="127">
        <v>4.6732686183151802E-2</v>
      </c>
      <c r="H344"/>
      <c r="I344"/>
      <c r="J344"/>
      <c r="K344"/>
      <c r="L344"/>
      <c r="M344"/>
      <c r="N344"/>
    </row>
    <row r="697" spans="1:14" s="2" customFormat="1" x14ac:dyDescent="0.2">
      <c r="A697" s="5"/>
      <c r="B697" s="1"/>
      <c r="C697" s="1"/>
      <c r="D697" s="1"/>
      <c r="E697" s="1"/>
      <c r="F697" s="1"/>
      <c r="H697" s="6"/>
      <c r="J697" s="7"/>
      <c r="K697" s="8"/>
      <c r="L697" s="4"/>
      <c r="M697" s="6"/>
      <c r="N697" s="6"/>
    </row>
    <row r="698" spans="1:14" s="2" customFormat="1" x14ac:dyDescent="0.2">
      <c r="A698" s="5"/>
      <c r="B698" s="1"/>
      <c r="C698" s="1"/>
      <c r="D698" s="1"/>
      <c r="E698" s="1"/>
      <c r="F698" s="1"/>
      <c r="H698" s="6"/>
      <c r="J698" s="7"/>
      <c r="K698" s="8"/>
      <c r="L698" s="4"/>
      <c r="M698" s="6"/>
      <c r="N698" s="6"/>
    </row>
    <row r="699" spans="1:14" s="2" customFormat="1" x14ac:dyDescent="0.2">
      <c r="A699" s="5"/>
      <c r="B699" s="1"/>
      <c r="C699" s="1"/>
      <c r="D699" s="1"/>
      <c r="E699" s="1"/>
      <c r="F699" s="1"/>
      <c r="H699" s="6"/>
      <c r="J699" s="7"/>
      <c r="K699" s="8"/>
      <c r="L699" s="4"/>
      <c r="M699" s="6"/>
      <c r="N699" s="6"/>
    </row>
    <row r="700" spans="1:14" s="2" customFormat="1" x14ac:dyDescent="0.2">
      <c r="A700" s="5"/>
      <c r="B700" s="1"/>
      <c r="C700" s="1"/>
      <c r="D700" s="1"/>
      <c r="E700" s="1"/>
      <c r="F700" s="1"/>
      <c r="H700" s="6"/>
      <c r="J700" s="7"/>
      <c r="K700" s="8"/>
      <c r="L700" s="4"/>
      <c r="M700" s="6"/>
      <c r="N700" s="6"/>
    </row>
    <row r="701" spans="1:14" s="2" customFormat="1" x14ac:dyDescent="0.2">
      <c r="A701" s="5"/>
      <c r="B701" s="1"/>
      <c r="C701" s="1"/>
      <c r="D701" s="1"/>
      <c r="E701" s="1"/>
      <c r="F701" s="1"/>
      <c r="H701" s="6"/>
      <c r="J701" s="7"/>
      <c r="K701" s="8"/>
      <c r="L701" s="4"/>
      <c r="M701" s="6"/>
      <c r="N701" s="6"/>
    </row>
    <row r="702" spans="1:14" s="2" customFormat="1" x14ac:dyDescent="0.2">
      <c r="A702" s="5"/>
      <c r="B702" s="1"/>
      <c r="C702" s="1"/>
      <c r="D702" s="1"/>
      <c r="E702" s="1"/>
      <c r="F702" s="1"/>
      <c r="H702" s="6"/>
      <c r="J702" s="7"/>
      <c r="K702" s="8"/>
      <c r="L702" s="4"/>
      <c r="M702" s="6"/>
      <c r="N702" s="6"/>
    </row>
    <row r="703" spans="1:14" s="2" customFormat="1" x14ac:dyDescent="0.2">
      <c r="A703" s="5"/>
      <c r="B703" s="1"/>
      <c r="C703" s="1"/>
      <c r="D703" s="1"/>
      <c r="E703" s="1"/>
      <c r="F703" s="1"/>
      <c r="H703" s="6"/>
      <c r="J703" s="7"/>
      <c r="K703" s="8"/>
      <c r="L703" s="4"/>
      <c r="M703" s="6"/>
      <c r="N703" s="6"/>
    </row>
    <row r="704" spans="1:14" s="2" customFormat="1" x14ac:dyDescent="0.2">
      <c r="A704" s="5"/>
      <c r="B704" s="1"/>
      <c r="C704" s="1"/>
      <c r="D704" s="1"/>
      <c r="E704" s="1"/>
      <c r="F704" s="1"/>
      <c r="H704" s="6"/>
      <c r="J704" s="7"/>
      <c r="K704" s="8"/>
      <c r="L704" s="4"/>
      <c r="M704" s="6"/>
      <c r="N704" s="6"/>
    </row>
    <row r="705" spans="1:14" s="2" customFormat="1" x14ac:dyDescent="0.2">
      <c r="A705" s="5"/>
      <c r="B705" s="1"/>
      <c r="C705" s="1"/>
      <c r="D705" s="1"/>
      <c r="E705" s="1"/>
      <c r="F705" s="1"/>
      <c r="H705" s="6"/>
      <c r="J705" s="7"/>
      <c r="K705" s="8"/>
      <c r="L705" s="4"/>
      <c r="M705" s="6"/>
      <c r="N705" s="6"/>
    </row>
    <row r="706" spans="1:14" s="2" customFormat="1" x14ac:dyDescent="0.2">
      <c r="A706" s="5"/>
      <c r="B706" s="1"/>
      <c r="C706" s="1"/>
      <c r="D706" s="1"/>
      <c r="E706" s="1"/>
      <c r="F706" s="1"/>
      <c r="H706" s="6"/>
      <c r="J706" s="7"/>
      <c r="K706" s="8"/>
      <c r="L706" s="4"/>
      <c r="M706" s="6"/>
      <c r="N706" s="6"/>
    </row>
    <row r="707" spans="1:14" s="2" customFormat="1" x14ac:dyDescent="0.2">
      <c r="A707" s="5"/>
      <c r="B707" s="1"/>
      <c r="C707" s="1"/>
      <c r="D707" s="1"/>
      <c r="E707" s="1"/>
      <c r="F707" s="1"/>
      <c r="H707" s="6"/>
      <c r="J707" s="7"/>
      <c r="K707" s="8"/>
      <c r="L707" s="4"/>
      <c r="M707" s="6"/>
      <c r="N707" s="6"/>
    </row>
    <row r="708" spans="1:14" s="2" customFormat="1" x14ac:dyDescent="0.2">
      <c r="A708" s="5"/>
      <c r="B708" s="1"/>
      <c r="C708" s="1"/>
      <c r="D708" s="1"/>
      <c r="E708" s="1"/>
      <c r="F708" s="1"/>
      <c r="H708" s="6"/>
      <c r="J708" s="7"/>
      <c r="K708" s="8"/>
      <c r="L708" s="4"/>
      <c r="M708" s="6"/>
      <c r="N708" s="6"/>
    </row>
    <row r="709" spans="1:14" s="2" customFormat="1" x14ac:dyDescent="0.2">
      <c r="A709" s="5"/>
      <c r="B709" s="1"/>
      <c r="C709" s="1"/>
      <c r="D709" s="1"/>
      <c r="E709" s="1"/>
      <c r="F709" s="1"/>
      <c r="H709" s="6"/>
      <c r="J709" s="7"/>
      <c r="K709" s="8"/>
      <c r="L709" s="4"/>
      <c r="M709" s="6"/>
      <c r="N709" s="6"/>
    </row>
    <row r="710" spans="1:14" s="2" customFormat="1" x14ac:dyDescent="0.2">
      <c r="A710" s="5"/>
      <c r="B710" s="1"/>
      <c r="C710" s="1"/>
      <c r="D710" s="1"/>
      <c r="E710" s="1"/>
      <c r="F710" s="1"/>
      <c r="H710" s="6"/>
      <c r="J710" s="7"/>
      <c r="K710" s="8"/>
      <c r="L710" s="4"/>
      <c r="M710" s="6"/>
      <c r="N710" s="6"/>
    </row>
    <row r="711" spans="1:14" s="2" customFormat="1" x14ac:dyDescent="0.2">
      <c r="A711" s="5"/>
      <c r="B711" s="1"/>
      <c r="C711" s="1"/>
      <c r="D711" s="1"/>
      <c r="E711" s="1"/>
      <c r="F711" s="1"/>
      <c r="H711" s="6"/>
      <c r="J711" s="7"/>
      <c r="K711" s="8"/>
      <c r="L711" s="4"/>
      <c r="M711" s="6"/>
      <c r="N711" s="6"/>
    </row>
    <row r="712" spans="1:14" s="2" customFormat="1" x14ac:dyDescent="0.2">
      <c r="A712" s="5"/>
      <c r="B712" s="1"/>
      <c r="C712" s="1"/>
      <c r="D712" s="1"/>
      <c r="E712" s="1"/>
      <c r="F712" s="1"/>
      <c r="H712" s="6"/>
      <c r="J712" s="7"/>
      <c r="K712" s="8"/>
      <c r="L712" s="4"/>
      <c r="M712" s="6"/>
      <c r="N712" s="6"/>
    </row>
    <row r="713" spans="1:14" s="2" customFormat="1" x14ac:dyDescent="0.2">
      <c r="A713" s="5"/>
      <c r="B713" s="1"/>
      <c r="C713" s="1"/>
      <c r="D713" s="1"/>
      <c r="E713" s="1"/>
      <c r="F713" s="1"/>
      <c r="H713" s="6"/>
      <c r="J713" s="7"/>
      <c r="K713" s="8"/>
      <c r="L713" s="4"/>
      <c r="M713" s="6"/>
      <c r="N713" s="6"/>
    </row>
    <row r="714" spans="1:14" s="2" customFormat="1" x14ac:dyDescent="0.2">
      <c r="A714" s="5"/>
      <c r="B714" s="1"/>
      <c r="C714" s="1"/>
      <c r="D714" s="1"/>
      <c r="E714" s="1"/>
      <c r="F714" s="1"/>
      <c r="H714" s="6"/>
      <c r="J714" s="7"/>
      <c r="K714" s="8"/>
      <c r="L714" s="4"/>
      <c r="M714" s="6"/>
      <c r="N714" s="6"/>
    </row>
    <row r="715" spans="1:14" s="2" customFormat="1" x14ac:dyDescent="0.2">
      <c r="A715" s="5"/>
      <c r="B715" s="1"/>
      <c r="C715" s="1"/>
      <c r="D715" s="1"/>
      <c r="E715" s="1"/>
      <c r="F715" s="1"/>
      <c r="H715" s="6"/>
      <c r="J715" s="7"/>
      <c r="K715" s="8"/>
      <c r="L715" s="4"/>
      <c r="M715" s="6"/>
      <c r="N715" s="6"/>
    </row>
    <row r="716" spans="1:14" s="2" customFormat="1" x14ac:dyDescent="0.2">
      <c r="A716" s="5"/>
      <c r="B716" s="1"/>
      <c r="C716" s="1"/>
      <c r="D716" s="1"/>
      <c r="E716" s="1"/>
      <c r="F716" s="1"/>
      <c r="H716" s="6"/>
      <c r="J716" s="7"/>
      <c r="K716" s="8"/>
      <c r="L716" s="4"/>
      <c r="M716" s="6"/>
      <c r="N716" s="6"/>
    </row>
    <row r="717" spans="1:14" s="2" customFormat="1" x14ac:dyDescent="0.2">
      <c r="A717" s="5"/>
      <c r="B717" s="1"/>
      <c r="C717" s="1"/>
      <c r="D717" s="1"/>
      <c r="E717" s="1"/>
      <c r="F717" s="1"/>
      <c r="H717" s="6"/>
      <c r="J717" s="7"/>
      <c r="K717" s="8"/>
      <c r="L717" s="4"/>
      <c r="M717" s="6"/>
      <c r="N717" s="6"/>
    </row>
    <row r="718" spans="1:14" s="2" customFormat="1" x14ac:dyDescent="0.2">
      <c r="A718" s="5"/>
      <c r="B718" s="1"/>
      <c r="C718" s="1"/>
      <c r="D718" s="1"/>
      <c r="E718" s="1"/>
      <c r="F718" s="1"/>
      <c r="H718" s="6"/>
      <c r="J718" s="7"/>
      <c r="K718" s="8"/>
      <c r="L718" s="4"/>
      <c r="M718" s="6"/>
      <c r="N718" s="6"/>
    </row>
    <row r="719" spans="1:14" s="2" customFormat="1" x14ac:dyDescent="0.2">
      <c r="A719" s="5"/>
      <c r="B719" s="1"/>
      <c r="C719" s="1"/>
      <c r="D719" s="1"/>
      <c r="E719" s="1"/>
      <c r="F719" s="1"/>
      <c r="H719" s="6"/>
      <c r="J719" s="7"/>
      <c r="K719" s="8"/>
      <c r="L719" s="4"/>
      <c r="M719" s="6"/>
      <c r="N719" s="6"/>
    </row>
    <row r="720" spans="1:14" s="2" customFormat="1" x14ac:dyDescent="0.2">
      <c r="A720" s="5"/>
      <c r="B720" s="1"/>
      <c r="C720" s="1"/>
      <c r="D720" s="1"/>
      <c r="E720" s="1"/>
      <c r="F720" s="1"/>
      <c r="H720" s="6"/>
      <c r="J720" s="7"/>
      <c r="K720" s="8"/>
      <c r="L720" s="4"/>
      <c r="M720" s="6"/>
      <c r="N720" s="6"/>
    </row>
    <row r="721" spans="1:14" s="2" customFormat="1" x14ac:dyDescent="0.2">
      <c r="A721" s="5"/>
      <c r="B721" s="1"/>
      <c r="C721" s="1"/>
      <c r="D721" s="1"/>
      <c r="E721" s="1"/>
      <c r="F721" s="1"/>
      <c r="H721" s="6"/>
      <c r="J721" s="7"/>
      <c r="K721" s="8"/>
      <c r="L721" s="4"/>
      <c r="M721" s="6"/>
      <c r="N721" s="6"/>
    </row>
    <row r="722" spans="1:14" s="2" customFormat="1" x14ac:dyDescent="0.2">
      <c r="A722" s="5"/>
      <c r="B722" s="1"/>
      <c r="C722" s="1"/>
      <c r="D722" s="1"/>
      <c r="E722" s="1"/>
      <c r="F722" s="1"/>
      <c r="H722" s="6"/>
      <c r="J722" s="7"/>
      <c r="K722" s="8"/>
      <c r="L722" s="4"/>
      <c r="M722" s="6"/>
      <c r="N722" s="6"/>
    </row>
    <row r="723" spans="1:14" s="2" customFormat="1" x14ac:dyDescent="0.2">
      <c r="A723" s="5"/>
      <c r="B723" s="1"/>
      <c r="C723" s="1"/>
      <c r="D723" s="1"/>
      <c r="E723" s="1"/>
      <c r="F723" s="1"/>
      <c r="H723" s="6"/>
      <c r="J723" s="7"/>
      <c r="K723" s="8"/>
      <c r="L723" s="4"/>
      <c r="M723" s="6"/>
      <c r="N723" s="6"/>
    </row>
    <row r="724" spans="1:14" s="2" customFormat="1" x14ac:dyDescent="0.2">
      <c r="A724" s="5"/>
      <c r="B724" s="1"/>
      <c r="C724" s="1"/>
      <c r="D724" s="1"/>
      <c r="E724" s="1"/>
      <c r="F724" s="1"/>
      <c r="H724" s="6"/>
      <c r="J724" s="7"/>
      <c r="K724" s="8"/>
      <c r="L724" s="4"/>
      <c r="M724" s="6"/>
      <c r="N724" s="6"/>
    </row>
    <row r="725" spans="1:14" s="2" customFormat="1" x14ac:dyDescent="0.2">
      <c r="A725" s="5"/>
      <c r="B725" s="1"/>
      <c r="C725" s="1"/>
      <c r="D725" s="1"/>
      <c r="E725" s="1"/>
      <c r="F725" s="1"/>
      <c r="H725" s="6"/>
      <c r="J725" s="7"/>
      <c r="K725" s="8"/>
      <c r="L725" s="4"/>
      <c r="M725" s="6"/>
      <c r="N725" s="6"/>
    </row>
    <row r="726" spans="1:14" s="2" customFormat="1" x14ac:dyDescent="0.2">
      <c r="A726" s="5"/>
      <c r="B726" s="1"/>
      <c r="C726" s="1"/>
      <c r="D726" s="1"/>
      <c r="E726" s="1"/>
      <c r="F726" s="1"/>
      <c r="H726" s="6"/>
      <c r="J726" s="7"/>
      <c r="K726" s="8"/>
      <c r="L726" s="4"/>
      <c r="M726" s="6"/>
      <c r="N726" s="6"/>
    </row>
    <row r="727" spans="1:14" s="2" customFormat="1" x14ac:dyDescent="0.2">
      <c r="A727" s="5"/>
      <c r="B727" s="1"/>
      <c r="C727" s="1"/>
      <c r="D727" s="1"/>
      <c r="E727" s="1"/>
      <c r="F727" s="1"/>
      <c r="H727" s="6"/>
      <c r="J727" s="7"/>
      <c r="K727" s="8"/>
      <c r="L727" s="4"/>
      <c r="M727" s="6"/>
      <c r="N727" s="6"/>
    </row>
    <row r="728" spans="1:14" s="2" customFormat="1" x14ac:dyDescent="0.2">
      <c r="A728" s="5"/>
      <c r="B728" s="1"/>
      <c r="C728" s="1"/>
      <c r="D728" s="1"/>
      <c r="E728" s="1"/>
      <c r="F728" s="1"/>
      <c r="H728" s="6"/>
      <c r="J728" s="7"/>
      <c r="K728" s="8"/>
      <c r="L728" s="4"/>
      <c r="M728" s="6"/>
      <c r="N728" s="6"/>
    </row>
    <row r="729" spans="1:14" s="2" customFormat="1" x14ac:dyDescent="0.2">
      <c r="A729" s="5"/>
      <c r="B729" s="1"/>
      <c r="C729" s="1"/>
      <c r="D729" s="1"/>
      <c r="E729" s="1"/>
      <c r="F729" s="1"/>
      <c r="H729" s="6"/>
      <c r="J729" s="7"/>
      <c r="K729" s="8"/>
      <c r="L729" s="4"/>
      <c r="M729" s="6"/>
      <c r="N729" s="6"/>
    </row>
    <row r="730" spans="1:14" s="2" customFormat="1" x14ac:dyDescent="0.2">
      <c r="A730" s="5"/>
      <c r="B730" s="1"/>
      <c r="C730" s="1"/>
      <c r="D730" s="1"/>
      <c r="E730" s="1"/>
      <c r="F730" s="1"/>
      <c r="H730" s="6"/>
      <c r="J730" s="7"/>
      <c r="K730" s="8"/>
      <c r="L730" s="4"/>
      <c r="M730" s="6"/>
      <c r="N730" s="6"/>
    </row>
    <row r="731" spans="1:14" s="2" customFormat="1" x14ac:dyDescent="0.2">
      <c r="A731" s="5"/>
      <c r="B731" s="1"/>
      <c r="C731" s="1"/>
      <c r="D731" s="1"/>
      <c r="E731" s="1"/>
      <c r="F731" s="1"/>
      <c r="H731" s="6"/>
      <c r="J731" s="7"/>
      <c r="K731" s="8"/>
      <c r="L731" s="4"/>
      <c r="M731" s="6"/>
      <c r="N731" s="6"/>
    </row>
    <row r="732" spans="1:14" s="2" customFormat="1" x14ac:dyDescent="0.2">
      <c r="A732" s="5"/>
      <c r="B732" s="1"/>
      <c r="C732" s="1"/>
      <c r="D732" s="1"/>
      <c r="E732" s="1"/>
      <c r="F732" s="1"/>
      <c r="H732" s="6"/>
      <c r="J732" s="7"/>
      <c r="K732" s="8"/>
      <c r="L732" s="4"/>
      <c r="M732" s="6"/>
      <c r="N732" s="6"/>
    </row>
    <row r="733" spans="1:14" s="2" customFormat="1" x14ac:dyDescent="0.2">
      <c r="A733" s="5"/>
      <c r="B733" s="1"/>
      <c r="C733" s="1"/>
      <c r="D733" s="1"/>
      <c r="E733" s="1"/>
      <c r="F733" s="1"/>
      <c r="H733" s="6"/>
      <c r="J733" s="7"/>
      <c r="K733" s="8"/>
      <c r="L733" s="4"/>
      <c r="M733" s="6"/>
      <c r="N733" s="6"/>
    </row>
    <row r="734" spans="1:14" s="2" customFormat="1" x14ac:dyDescent="0.2">
      <c r="A734" s="5"/>
      <c r="B734" s="1"/>
      <c r="C734" s="1"/>
      <c r="D734" s="1"/>
      <c r="E734" s="1"/>
      <c r="F734" s="1"/>
      <c r="H734" s="6"/>
      <c r="J734" s="7"/>
      <c r="K734" s="8"/>
      <c r="L734" s="4"/>
      <c r="M734" s="6"/>
      <c r="N734" s="6"/>
    </row>
    <row r="735" spans="1:14" s="2" customFormat="1" x14ac:dyDescent="0.2">
      <c r="A735" s="5"/>
      <c r="B735" s="1"/>
      <c r="C735" s="1"/>
      <c r="D735" s="1"/>
      <c r="E735" s="1"/>
      <c r="F735" s="1"/>
      <c r="H735" s="6"/>
      <c r="J735" s="7"/>
      <c r="K735" s="8"/>
      <c r="L735" s="4"/>
      <c r="M735" s="6"/>
      <c r="N735" s="6"/>
    </row>
    <row r="736" spans="1:14" s="2" customFormat="1" x14ac:dyDescent="0.2">
      <c r="A736" s="5"/>
      <c r="B736" s="1"/>
      <c r="C736" s="1"/>
      <c r="D736" s="1"/>
      <c r="E736" s="1"/>
      <c r="F736" s="1"/>
      <c r="H736" s="6"/>
      <c r="J736" s="7"/>
      <c r="K736" s="8"/>
      <c r="L736" s="4"/>
      <c r="M736" s="6"/>
      <c r="N736" s="6"/>
    </row>
    <row r="737" spans="1:14" s="2" customFormat="1" x14ac:dyDescent="0.2">
      <c r="A737" s="5"/>
      <c r="B737" s="1"/>
      <c r="C737" s="1"/>
      <c r="D737" s="1"/>
      <c r="E737" s="1"/>
      <c r="F737" s="1"/>
      <c r="H737" s="6"/>
      <c r="J737" s="7"/>
      <c r="K737" s="8"/>
      <c r="L737" s="4"/>
      <c r="M737" s="6"/>
      <c r="N737" s="6"/>
    </row>
    <row r="738" spans="1:14" s="2" customFormat="1" x14ac:dyDescent="0.2">
      <c r="A738" s="5"/>
      <c r="B738" s="1"/>
      <c r="C738" s="1"/>
      <c r="D738" s="1"/>
      <c r="E738" s="1"/>
      <c r="F738" s="1"/>
      <c r="H738" s="6"/>
      <c r="J738" s="7"/>
      <c r="K738" s="8"/>
      <c r="L738" s="4"/>
      <c r="M738" s="6"/>
      <c r="N738" s="6"/>
    </row>
    <row r="739" spans="1:14" s="2" customFormat="1" x14ac:dyDescent="0.2">
      <c r="A739" s="5"/>
      <c r="B739" s="1"/>
      <c r="C739" s="1"/>
      <c r="D739" s="1"/>
      <c r="E739" s="1"/>
      <c r="F739" s="1"/>
      <c r="H739" s="6"/>
      <c r="J739" s="7"/>
      <c r="K739" s="8"/>
      <c r="L739" s="4"/>
      <c r="M739" s="6"/>
      <c r="N739" s="6"/>
    </row>
    <row r="740" spans="1:14" s="2" customFormat="1" x14ac:dyDescent="0.2">
      <c r="A740" s="5"/>
      <c r="B740" s="1"/>
      <c r="C740" s="1"/>
      <c r="D740" s="1"/>
      <c r="E740" s="1"/>
      <c r="F740" s="1"/>
      <c r="H740" s="6"/>
      <c r="J740" s="7"/>
      <c r="K740" s="8"/>
      <c r="L740" s="4"/>
      <c r="M740" s="6"/>
      <c r="N740" s="6"/>
    </row>
    <row r="741" spans="1:14" s="2" customFormat="1" x14ac:dyDescent="0.2">
      <c r="A741" s="5"/>
      <c r="B741" s="1"/>
      <c r="C741" s="1"/>
      <c r="D741" s="1"/>
      <c r="E741" s="1"/>
      <c r="F741" s="1"/>
      <c r="H741" s="6"/>
      <c r="J741" s="7"/>
      <c r="K741" s="8"/>
      <c r="L741" s="4"/>
      <c r="M741" s="6"/>
      <c r="N741" s="6"/>
    </row>
    <row r="742" spans="1:14" s="2" customFormat="1" x14ac:dyDescent="0.2">
      <c r="A742" s="5"/>
      <c r="B742" s="1"/>
      <c r="C742" s="1"/>
      <c r="D742" s="1"/>
      <c r="E742" s="1"/>
      <c r="F742" s="1"/>
      <c r="H742" s="6"/>
      <c r="J742" s="7"/>
      <c r="K742" s="8"/>
      <c r="L742" s="4"/>
      <c r="M742" s="6"/>
      <c r="N742" s="6"/>
    </row>
    <row r="743" spans="1:14" s="2" customFormat="1" x14ac:dyDescent="0.2">
      <c r="A743" s="5"/>
      <c r="B743" s="1"/>
      <c r="C743" s="1"/>
      <c r="D743" s="1"/>
      <c r="E743" s="1"/>
      <c r="F743" s="1"/>
      <c r="H743" s="6"/>
      <c r="J743" s="7"/>
      <c r="K743" s="8"/>
      <c r="L743" s="4"/>
      <c r="M743" s="6"/>
      <c r="N743" s="6"/>
    </row>
    <row r="744" spans="1:14" s="2" customFormat="1" x14ac:dyDescent="0.2">
      <c r="A744" s="5"/>
      <c r="B744" s="1"/>
      <c r="C744" s="1"/>
      <c r="D744" s="1"/>
      <c r="E744" s="1"/>
      <c r="F744" s="1"/>
      <c r="H744" s="6"/>
      <c r="J744" s="7"/>
      <c r="K744" s="8"/>
      <c r="L744" s="4"/>
      <c r="M744" s="6"/>
      <c r="N744" s="6"/>
    </row>
    <row r="745" spans="1:14" s="2" customFormat="1" x14ac:dyDescent="0.2">
      <c r="A745" s="5"/>
      <c r="B745" s="1"/>
      <c r="C745" s="1"/>
      <c r="D745" s="1"/>
      <c r="E745" s="1"/>
      <c r="F745" s="1"/>
      <c r="H745" s="6"/>
      <c r="J745" s="7"/>
      <c r="K745" s="8"/>
      <c r="L745" s="4"/>
      <c r="M745" s="6"/>
      <c r="N745" s="6"/>
    </row>
    <row r="746" spans="1:14" s="2" customFormat="1" x14ac:dyDescent="0.2">
      <c r="A746" s="5"/>
      <c r="B746" s="1"/>
      <c r="C746" s="1"/>
      <c r="D746" s="1"/>
      <c r="E746" s="1"/>
      <c r="F746" s="1"/>
      <c r="H746" s="6"/>
      <c r="J746" s="7"/>
      <c r="K746" s="8"/>
      <c r="L746" s="4"/>
      <c r="M746" s="6"/>
      <c r="N746" s="6"/>
    </row>
    <row r="747" spans="1:14" s="2" customFormat="1" x14ac:dyDescent="0.2">
      <c r="A747" s="5"/>
      <c r="B747" s="1"/>
      <c r="C747" s="1"/>
      <c r="D747" s="1"/>
      <c r="E747" s="1"/>
      <c r="F747" s="1"/>
      <c r="H747" s="6"/>
      <c r="J747" s="7"/>
      <c r="K747" s="8"/>
      <c r="L747" s="4"/>
      <c r="M747" s="6"/>
      <c r="N747" s="6"/>
    </row>
    <row r="748" spans="1:14" s="2" customFormat="1" x14ac:dyDescent="0.2">
      <c r="A748" s="5"/>
      <c r="B748" s="1"/>
      <c r="C748" s="1"/>
      <c r="D748" s="1"/>
      <c r="E748" s="1"/>
      <c r="F748" s="1"/>
      <c r="H748" s="6"/>
      <c r="J748" s="7"/>
      <c r="K748" s="8"/>
      <c r="L748" s="4"/>
      <c r="M748" s="6"/>
      <c r="N748" s="6"/>
    </row>
    <row r="749" spans="1:14" s="2" customFormat="1" x14ac:dyDescent="0.2">
      <c r="A749" s="5"/>
      <c r="B749" s="1"/>
      <c r="C749" s="1"/>
      <c r="D749" s="1"/>
      <c r="E749" s="1"/>
      <c r="F749" s="1"/>
      <c r="H749" s="6"/>
      <c r="J749" s="7"/>
      <c r="K749" s="8"/>
      <c r="L749" s="4"/>
      <c r="M749" s="6"/>
      <c r="N749" s="6"/>
    </row>
    <row r="750" spans="1:14" s="2" customFormat="1" x14ac:dyDescent="0.2">
      <c r="A750" s="5"/>
      <c r="B750" s="1"/>
      <c r="C750" s="1"/>
      <c r="D750" s="1"/>
      <c r="E750" s="1"/>
      <c r="F750" s="1"/>
      <c r="H750" s="6"/>
      <c r="J750" s="7"/>
      <c r="K750" s="8"/>
      <c r="L750" s="4"/>
      <c r="M750" s="6"/>
      <c r="N750" s="6"/>
    </row>
    <row r="751" spans="1:14" s="2" customFormat="1" x14ac:dyDescent="0.2">
      <c r="A751" s="5"/>
      <c r="B751" s="1"/>
      <c r="C751" s="1"/>
      <c r="D751" s="1"/>
      <c r="E751" s="1"/>
      <c r="F751" s="1"/>
      <c r="H751" s="6"/>
      <c r="J751" s="7"/>
      <c r="K751" s="8"/>
      <c r="L751" s="4"/>
      <c r="M751" s="6"/>
      <c r="N751" s="6"/>
    </row>
    <row r="752" spans="1:14" s="2" customFormat="1" x14ac:dyDescent="0.2">
      <c r="A752" s="5"/>
      <c r="B752" s="1"/>
      <c r="C752" s="1"/>
      <c r="D752" s="1"/>
      <c r="E752" s="1"/>
      <c r="F752" s="1"/>
      <c r="H752" s="6"/>
      <c r="J752" s="7"/>
      <c r="K752" s="8"/>
      <c r="L752" s="4"/>
      <c r="M752" s="6"/>
      <c r="N752" s="6"/>
    </row>
    <row r="753" spans="1:14" s="2" customFormat="1" x14ac:dyDescent="0.2">
      <c r="A753" s="5"/>
      <c r="B753" s="1"/>
      <c r="C753" s="1"/>
      <c r="D753" s="1"/>
      <c r="E753" s="1"/>
      <c r="F753" s="1"/>
      <c r="H753" s="6"/>
      <c r="J753" s="7"/>
      <c r="K753" s="8"/>
      <c r="L753" s="4"/>
      <c r="M753" s="6"/>
      <c r="N753" s="6"/>
    </row>
    <row r="754" spans="1:14" s="2" customFormat="1" x14ac:dyDescent="0.2">
      <c r="A754" s="5"/>
      <c r="B754" s="1"/>
      <c r="C754" s="1"/>
      <c r="D754" s="1"/>
      <c r="E754" s="1"/>
      <c r="F754" s="1"/>
      <c r="H754" s="6"/>
      <c r="J754" s="7"/>
      <c r="K754" s="8"/>
      <c r="L754" s="4"/>
      <c r="M754" s="6"/>
      <c r="N754" s="6"/>
    </row>
    <row r="755" spans="1:14" s="2" customFormat="1" x14ac:dyDescent="0.2">
      <c r="A755" s="5"/>
      <c r="B755" s="1"/>
      <c r="C755" s="1"/>
      <c r="D755" s="1"/>
      <c r="E755" s="1"/>
      <c r="F755" s="1"/>
      <c r="H755" s="6"/>
      <c r="J755" s="7"/>
      <c r="K755" s="8"/>
      <c r="L755" s="4"/>
      <c r="M755" s="6"/>
      <c r="N755" s="6"/>
    </row>
    <row r="756" spans="1:14" s="2" customFormat="1" x14ac:dyDescent="0.2">
      <c r="A756" s="5"/>
      <c r="B756" s="1"/>
      <c r="C756" s="1"/>
      <c r="D756" s="1"/>
      <c r="E756" s="1"/>
      <c r="F756" s="1"/>
      <c r="H756" s="6"/>
      <c r="J756" s="7"/>
      <c r="K756" s="8"/>
      <c r="L756" s="4"/>
      <c r="M756" s="6"/>
      <c r="N756" s="6"/>
    </row>
    <row r="757" spans="1:14" s="2" customFormat="1" x14ac:dyDescent="0.2">
      <c r="A757" s="5"/>
      <c r="B757" s="1"/>
      <c r="C757" s="1"/>
      <c r="D757" s="1"/>
      <c r="E757" s="1"/>
      <c r="F757" s="1"/>
      <c r="H757" s="6"/>
      <c r="J757" s="7"/>
      <c r="K757" s="8"/>
      <c r="L757" s="4"/>
      <c r="M757" s="6"/>
      <c r="N757" s="6"/>
    </row>
    <row r="758" spans="1:14" s="2" customFormat="1" x14ac:dyDescent="0.2">
      <c r="A758" s="5"/>
      <c r="B758" s="1"/>
      <c r="C758" s="1"/>
      <c r="D758" s="1"/>
      <c r="E758" s="1"/>
      <c r="F758" s="1"/>
      <c r="H758" s="6"/>
      <c r="J758" s="7"/>
      <c r="K758" s="8"/>
      <c r="L758" s="4"/>
      <c r="M758" s="6"/>
      <c r="N758" s="6"/>
    </row>
    <row r="759" spans="1:14" s="2" customFormat="1" x14ac:dyDescent="0.2">
      <c r="A759" s="5"/>
      <c r="B759" s="1"/>
      <c r="C759" s="1"/>
      <c r="D759" s="1"/>
      <c r="E759" s="1"/>
      <c r="F759" s="1"/>
      <c r="H759" s="6"/>
      <c r="J759" s="7"/>
      <c r="K759" s="8"/>
      <c r="L759" s="4"/>
      <c r="M759" s="6"/>
      <c r="N759" s="6"/>
    </row>
    <row r="760" spans="1:14" s="2" customFormat="1" x14ac:dyDescent="0.2">
      <c r="A760" s="5"/>
      <c r="B760" s="1"/>
      <c r="C760" s="1"/>
      <c r="D760" s="1"/>
      <c r="E760" s="1"/>
      <c r="F760" s="1"/>
      <c r="H760" s="6"/>
      <c r="J760" s="7"/>
      <c r="K760" s="8"/>
      <c r="L760" s="4"/>
      <c r="M760" s="6"/>
      <c r="N760" s="6"/>
    </row>
    <row r="761" spans="1:14" s="2" customFormat="1" x14ac:dyDescent="0.2">
      <c r="A761" s="3"/>
      <c r="B761" s="3"/>
      <c r="C761" s="3"/>
      <c r="D761" s="3"/>
      <c r="E761" s="3"/>
      <c r="F761" s="3"/>
      <c r="H761" s="6"/>
      <c r="J761" s="7"/>
      <c r="K761" s="8"/>
      <c r="L761" s="4"/>
      <c r="M761" s="6"/>
      <c r="N761" s="6"/>
    </row>
    <row r="762" spans="1:14" s="2" customFormat="1" x14ac:dyDescent="0.2">
      <c r="A762" s="3"/>
      <c r="B762" s="3"/>
      <c r="C762" s="3"/>
      <c r="D762" s="3"/>
      <c r="E762" s="3"/>
      <c r="F762" s="3"/>
      <c r="H762" s="6"/>
      <c r="J762" s="7"/>
      <c r="K762" s="8"/>
      <c r="L762" s="4"/>
      <c r="M762" s="6"/>
      <c r="N762" s="6"/>
    </row>
    <row r="763" spans="1:14" s="2" customFormat="1" x14ac:dyDescent="0.2">
      <c r="A763" s="3"/>
      <c r="B763" s="3"/>
      <c r="C763" s="3"/>
      <c r="D763" s="3"/>
      <c r="E763" s="3"/>
      <c r="F763" s="3"/>
      <c r="H763" s="6"/>
      <c r="J763" s="7"/>
      <c r="K763" s="8"/>
      <c r="L763" s="4"/>
      <c r="M763" s="6"/>
      <c r="N763" s="6"/>
    </row>
    <row r="764" spans="1:14" s="2" customFormat="1" x14ac:dyDescent="0.2">
      <c r="A764" s="3"/>
      <c r="B764" s="3"/>
      <c r="C764" s="3"/>
      <c r="D764" s="3"/>
      <c r="E764" s="3"/>
      <c r="F764" s="3"/>
      <c r="H764" s="6"/>
      <c r="J764" s="7"/>
      <c r="K764" s="8"/>
      <c r="L764" s="4"/>
      <c r="M764" s="6"/>
      <c r="N764" s="6"/>
    </row>
    <row r="765" spans="1:14" s="2" customFormat="1" x14ac:dyDescent="0.2">
      <c r="A765" s="3"/>
      <c r="B765" s="3"/>
      <c r="C765" s="3"/>
      <c r="D765" s="3"/>
      <c r="E765" s="3"/>
      <c r="F765" s="3"/>
      <c r="H765" s="6"/>
      <c r="J765" s="7"/>
      <c r="K765" s="8"/>
      <c r="L765" s="4"/>
      <c r="M765" s="6"/>
      <c r="N765" s="6"/>
    </row>
    <row r="766" spans="1:14" s="2" customFormat="1" x14ac:dyDescent="0.2">
      <c r="A766" s="3"/>
      <c r="B766" s="3"/>
      <c r="C766" s="3"/>
      <c r="D766" s="3"/>
      <c r="E766" s="3"/>
      <c r="F766" s="3"/>
      <c r="H766" s="6"/>
      <c r="J766" s="7"/>
      <c r="K766" s="8"/>
      <c r="L766" s="4"/>
      <c r="M766" s="6"/>
      <c r="N766" s="6"/>
    </row>
    <row r="767" spans="1:14" s="2" customFormat="1" x14ac:dyDescent="0.2">
      <c r="A767" s="3"/>
      <c r="B767" s="3"/>
      <c r="C767" s="3"/>
      <c r="D767" s="3"/>
      <c r="E767" s="3"/>
      <c r="F767" s="3"/>
      <c r="H767" s="6"/>
      <c r="J767" s="7"/>
      <c r="K767" s="8"/>
      <c r="L767" s="4"/>
      <c r="M767" s="6"/>
      <c r="N767" s="6"/>
    </row>
    <row r="768" spans="1:14" s="2" customFormat="1" x14ac:dyDescent="0.2">
      <c r="A768" s="3"/>
      <c r="B768" s="3"/>
      <c r="C768" s="3"/>
      <c r="D768" s="3"/>
      <c r="E768" s="3"/>
      <c r="F768" s="3"/>
      <c r="H768" s="6"/>
      <c r="J768" s="7"/>
      <c r="K768" s="8"/>
      <c r="L768" s="4"/>
      <c r="M768" s="6"/>
      <c r="N768" s="6"/>
    </row>
    <row r="769" spans="1:14" s="2" customFormat="1" x14ac:dyDescent="0.2">
      <c r="A769" s="3"/>
      <c r="B769" s="3"/>
      <c r="C769" s="3"/>
      <c r="D769" s="3"/>
      <c r="E769" s="3"/>
      <c r="F769" s="3"/>
      <c r="H769" s="6"/>
      <c r="J769" s="7"/>
      <c r="K769" s="8"/>
      <c r="L769" s="4"/>
      <c r="M769" s="6"/>
      <c r="N769" s="6"/>
    </row>
    <row r="770" spans="1:14" s="2" customFormat="1" x14ac:dyDescent="0.2">
      <c r="A770" s="3"/>
      <c r="B770" s="3"/>
      <c r="C770" s="3"/>
      <c r="D770" s="3"/>
      <c r="E770" s="3"/>
      <c r="F770" s="3"/>
      <c r="H770" s="6"/>
      <c r="J770" s="7"/>
      <c r="K770" s="8"/>
      <c r="L770" s="4"/>
      <c r="M770" s="6"/>
      <c r="N770" s="6"/>
    </row>
    <row r="771" spans="1:14" s="2" customFormat="1" x14ac:dyDescent="0.2">
      <c r="A771" s="3"/>
      <c r="B771" s="3"/>
      <c r="C771" s="3"/>
      <c r="D771" s="3"/>
      <c r="E771" s="3"/>
      <c r="F771" s="3"/>
      <c r="H771" s="6"/>
      <c r="J771" s="7"/>
      <c r="K771" s="8"/>
      <c r="L771" s="4"/>
      <c r="M771" s="6"/>
      <c r="N771" s="6"/>
    </row>
    <row r="772" spans="1:14" s="2" customFormat="1" x14ac:dyDescent="0.2">
      <c r="A772" s="3"/>
      <c r="B772" s="3"/>
      <c r="C772" s="3"/>
      <c r="D772" s="3"/>
      <c r="E772" s="3"/>
      <c r="F772" s="3"/>
      <c r="H772" s="6"/>
      <c r="J772" s="7"/>
      <c r="K772" s="8"/>
      <c r="L772" s="4"/>
      <c r="M772" s="6"/>
      <c r="N772" s="6"/>
    </row>
    <row r="773" spans="1:14" s="2" customFormat="1" x14ac:dyDescent="0.2">
      <c r="A773" s="3"/>
      <c r="B773" s="3"/>
      <c r="C773" s="3"/>
      <c r="D773" s="3"/>
      <c r="E773" s="3"/>
      <c r="F773" s="3"/>
      <c r="H773" s="6"/>
      <c r="J773" s="7"/>
      <c r="K773" s="8"/>
      <c r="L773" s="4"/>
      <c r="M773" s="6"/>
      <c r="N773" s="6"/>
    </row>
    <row r="774" spans="1:14" s="2" customFormat="1" x14ac:dyDescent="0.2">
      <c r="A774" s="3"/>
      <c r="B774" s="3"/>
      <c r="C774" s="3"/>
      <c r="D774" s="3"/>
      <c r="E774" s="3"/>
      <c r="F774" s="3"/>
      <c r="H774" s="6"/>
      <c r="J774" s="7"/>
      <c r="K774" s="8"/>
      <c r="L774" s="4"/>
      <c r="M774" s="6"/>
      <c r="N774" s="6"/>
    </row>
    <row r="775" spans="1:14" s="2" customFormat="1" x14ac:dyDescent="0.2">
      <c r="A775" s="3"/>
      <c r="B775" s="3"/>
      <c r="C775" s="3"/>
      <c r="D775" s="3"/>
      <c r="E775" s="3"/>
      <c r="F775" s="3"/>
      <c r="H775" s="6"/>
      <c r="J775" s="7"/>
      <c r="K775" s="8"/>
      <c r="L775" s="4"/>
      <c r="M775" s="6"/>
      <c r="N775" s="6"/>
    </row>
    <row r="776" spans="1:14" s="2" customFormat="1" x14ac:dyDescent="0.2">
      <c r="A776" s="3"/>
      <c r="B776" s="3"/>
      <c r="C776" s="3"/>
      <c r="D776" s="3"/>
      <c r="E776" s="3"/>
      <c r="F776" s="3"/>
      <c r="H776" s="6"/>
      <c r="J776" s="7"/>
      <c r="K776" s="8"/>
      <c r="L776" s="4"/>
      <c r="M776" s="6"/>
      <c r="N776" s="6"/>
    </row>
    <row r="777" spans="1:14" s="2" customFormat="1" x14ac:dyDescent="0.2">
      <c r="A777" s="3"/>
      <c r="B777" s="3"/>
      <c r="C777" s="3"/>
      <c r="D777" s="3"/>
      <c r="E777" s="3"/>
      <c r="F777" s="3"/>
      <c r="H777" s="6"/>
      <c r="J777" s="7"/>
      <c r="K777" s="8"/>
      <c r="L777" s="4"/>
      <c r="M777" s="6"/>
      <c r="N777" s="6"/>
    </row>
    <row r="778" spans="1:14" s="2" customFormat="1" x14ac:dyDescent="0.2">
      <c r="A778" s="3"/>
      <c r="B778" s="3"/>
      <c r="C778" s="3"/>
      <c r="D778" s="3"/>
      <c r="E778" s="3"/>
      <c r="F778" s="3"/>
      <c r="H778" s="6"/>
      <c r="J778" s="7"/>
      <c r="K778" s="8"/>
      <c r="L778" s="4"/>
      <c r="M778" s="6"/>
      <c r="N778" s="6"/>
    </row>
    <row r="779" spans="1:14" s="2" customFormat="1" x14ac:dyDescent="0.2">
      <c r="A779" s="3"/>
      <c r="B779" s="3"/>
      <c r="C779" s="3"/>
      <c r="D779" s="3"/>
      <c r="E779" s="3"/>
      <c r="F779" s="3"/>
      <c r="H779" s="6"/>
      <c r="J779" s="7"/>
      <c r="K779" s="8"/>
      <c r="L779" s="4"/>
      <c r="M779" s="6"/>
      <c r="N779" s="6"/>
    </row>
    <row r="780" spans="1:14" s="2" customFormat="1" x14ac:dyDescent="0.2">
      <c r="A780" s="3"/>
      <c r="B780" s="3"/>
      <c r="C780" s="3"/>
      <c r="D780" s="3"/>
      <c r="E780" s="3"/>
      <c r="F780" s="3"/>
      <c r="H780" s="6"/>
      <c r="J780" s="7"/>
      <c r="K780" s="8"/>
      <c r="L780" s="4"/>
      <c r="M780" s="6"/>
      <c r="N780" s="6"/>
    </row>
    <row r="781" spans="1:14" s="2" customFormat="1" x14ac:dyDescent="0.2">
      <c r="A781" s="3"/>
      <c r="B781" s="3"/>
      <c r="C781" s="3"/>
      <c r="D781" s="3"/>
      <c r="E781" s="3"/>
      <c r="F781" s="3"/>
      <c r="H781" s="6"/>
      <c r="J781" s="7"/>
      <c r="K781" s="8"/>
      <c r="L781" s="4"/>
      <c r="M781" s="6"/>
      <c r="N781" s="6"/>
    </row>
    <row r="782" spans="1:14" s="2" customFormat="1" x14ac:dyDescent="0.2">
      <c r="A782" s="3"/>
      <c r="B782" s="3"/>
      <c r="C782" s="3"/>
      <c r="D782" s="3"/>
      <c r="E782" s="3"/>
      <c r="F782" s="3"/>
      <c r="H782" s="6"/>
      <c r="J782" s="7"/>
      <c r="K782" s="8"/>
      <c r="L782" s="4"/>
      <c r="M782" s="6"/>
      <c r="N782" s="6"/>
    </row>
    <row r="783" spans="1:14" s="2" customFormat="1" x14ac:dyDescent="0.2">
      <c r="A783" s="3"/>
      <c r="B783" s="3"/>
      <c r="C783" s="3"/>
      <c r="D783" s="3"/>
      <c r="E783" s="3"/>
      <c r="F783" s="3"/>
      <c r="H783" s="6"/>
      <c r="J783" s="7"/>
      <c r="K783" s="8"/>
      <c r="L783" s="4"/>
      <c r="M783" s="6"/>
      <c r="N783" s="6"/>
    </row>
    <row r="784" spans="1:14" s="2" customFormat="1" x14ac:dyDescent="0.2">
      <c r="A784" s="3"/>
      <c r="B784" s="3"/>
      <c r="C784" s="3"/>
      <c r="D784" s="3"/>
      <c r="E784" s="3"/>
      <c r="F784" s="3"/>
      <c r="H784" s="6"/>
      <c r="J784" s="7"/>
      <c r="K784" s="8"/>
      <c r="L784" s="4"/>
      <c r="M784" s="6"/>
      <c r="N784" s="6"/>
    </row>
    <row r="785" spans="1:14" s="2" customFormat="1" x14ac:dyDescent="0.2">
      <c r="A785" s="3"/>
      <c r="B785" s="3"/>
      <c r="C785" s="3"/>
      <c r="D785" s="3"/>
      <c r="E785" s="3"/>
      <c r="F785" s="3"/>
      <c r="H785" s="6"/>
      <c r="J785" s="7"/>
      <c r="K785" s="8"/>
      <c r="L785" s="4"/>
      <c r="M785" s="6"/>
      <c r="N785" s="6"/>
    </row>
    <row r="786" spans="1:14" s="2" customFormat="1" x14ac:dyDescent="0.2">
      <c r="A786" s="3"/>
      <c r="B786" s="3"/>
      <c r="C786" s="3"/>
      <c r="D786" s="3"/>
      <c r="E786" s="3"/>
      <c r="F786" s="3"/>
      <c r="H786" s="6"/>
      <c r="J786" s="7"/>
      <c r="K786" s="8"/>
      <c r="L786" s="4"/>
      <c r="M786" s="6"/>
      <c r="N786" s="6"/>
    </row>
    <row r="787" spans="1:14" s="2" customFormat="1" x14ac:dyDescent="0.2">
      <c r="A787" s="3"/>
      <c r="B787" s="3"/>
      <c r="C787" s="3"/>
      <c r="D787" s="3"/>
      <c r="E787" s="3"/>
      <c r="F787" s="3"/>
      <c r="H787" s="6"/>
      <c r="J787" s="7"/>
      <c r="K787" s="8"/>
      <c r="L787" s="4"/>
      <c r="M787" s="6"/>
      <c r="N787" s="6"/>
    </row>
    <row r="788" spans="1:14" s="2" customFormat="1" x14ac:dyDescent="0.2">
      <c r="A788" s="3"/>
      <c r="B788" s="3"/>
      <c r="C788" s="3"/>
      <c r="D788" s="3"/>
      <c r="E788" s="3"/>
      <c r="F788" s="3"/>
      <c r="H788" s="6"/>
      <c r="J788" s="7"/>
      <c r="K788" s="8"/>
      <c r="L788" s="4"/>
      <c r="M788" s="6"/>
      <c r="N788" s="6"/>
    </row>
    <row r="789" spans="1:14" s="2" customFormat="1" x14ac:dyDescent="0.2">
      <c r="A789" s="3"/>
      <c r="B789" s="3"/>
      <c r="C789" s="3"/>
      <c r="D789" s="3"/>
      <c r="E789" s="3"/>
      <c r="F789" s="3"/>
      <c r="H789" s="6"/>
      <c r="J789" s="7"/>
      <c r="K789" s="8"/>
      <c r="L789" s="4"/>
      <c r="M789" s="6"/>
      <c r="N789" s="6"/>
    </row>
    <row r="790" spans="1:14" s="2" customFormat="1" x14ac:dyDescent="0.2">
      <c r="A790" s="3"/>
      <c r="B790" s="3"/>
      <c r="C790" s="3"/>
      <c r="D790" s="3"/>
      <c r="E790" s="3"/>
      <c r="F790" s="3"/>
      <c r="H790" s="6"/>
      <c r="J790" s="7"/>
      <c r="K790" s="8"/>
      <c r="L790" s="4"/>
      <c r="M790" s="6"/>
      <c r="N790" s="6"/>
    </row>
    <row r="791" spans="1:14" s="2" customFormat="1" x14ac:dyDescent="0.2">
      <c r="A791" s="3"/>
      <c r="B791" s="3"/>
      <c r="C791" s="3"/>
      <c r="D791" s="3"/>
      <c r="E791" s="3"/>
      <c r="F791" s="3"/>
      <c r="H791" s="6"/>
      <c r="J791" s="7"/>
      <c r="K791" s="8"/>
      <c r="L791" s="4"/>
      <c r="M791" s="6"/>
      <c r="N791" s="6"/>
    </row>
    <row r="792" spans="1:14" s="2" customFormat="1" x14ac:dyDescent="0.2">
      <c r="A792" s="3"/>
      <c r="B792" s="3"/>
      <c r="C792" s="3"/>
      <c r="D792" s="3"/>
      <c r="E792" s="3"/>
      <c r="F792" s="3"/>
      <c r="H792" s="6"/>
      <c r="J792" s="7"/>
      <c r="K792" s="8"/>
      <c r="L792" s="4"/>
      <c r="M792" s="6"/>
      <c r="N792" s="6"/>
    </row>
    <row r="793" spans="1:14" s="2" customFormat="1" x14ac:dyDescent="0.2">
      <c r="A793" s="3"/>
      <c r="B793" s="3"/>
      <c r="C793" s="3"/>
      <c r="D793" s="3"/>
      <c r="E793" s="3"/>
      <c r="F793" s="3"/>
      <c r="H793" s="6"/>
      <c r="J793" s="7"/>
      <c r="K793" s="8"/>
      <c r="L793" s="4"/>
      <c r="M793" s="6"/>
      <c r="N793" s="6"/>
    </row>
    <row r="794" spans="1:14" s="2" customFormat="1" x14ac:dyDescent="0.2">
      <c r="A794" s="3"/>
      <c r="B794" s="3"/>
      <c r="C794" s="3"/>
      <c r="D794" s="3"/>
      <c r="E794" s="3"/>
      <c r="F794" s="3"/>
      <c r="H794" s="6"/>
      <c r="J794" s="7"/>
      <c r="K794" s="8"/>
      <c r="L794" s="4"/>
      <c r="M794" s="6"/>
      <c r="N794" s="6"/>
    </row>
    <row r="795" spans="1:14" s="2" customFormat="1" x14ac:dyDescent="0.2">
      <c r="A795" s="3"/>
      <c r="B795" s="3"/>
      <c r="C795" s="3"/>
      <c r="D795" s="3"/>
      <c r="E795" s="3"/>
      <c r="F795" s="3"/>
      <c r="H795" s="6"/>
      <c r="J795" s="7"/>
      <c r="K795" s="8"/>
      <c r="L795" s="4"/>
      <c r="M795" s="6"/>
      <c r="N795" s="6"/>
    </row>
    <row r="796" spans="1:14" s="2" customFormat="1" x14ac:dyDescent="0.2">
      <c r="A796" s="3"/>
      <c r="B796" s="3"/>
      <c r="C796" s="3"/>
      <c r="D796" s="3"/>
      <c r="E796" s="3"/>
      <c r="F796" s="3"/>
      <c r="H796" s="6"/>
      <c r="J796" s="7"/>
      <c r="K796" s="8"/>
      <c r="L796" s="4"/>
      <c r="M796" s="6"/>
      <c r="N796" s="6"/>
    </row>
    <row r="797" spans="1:14" s="2" customFormat="1" x14ac:dyDescent="0.2">
      <c r="A797" s="3"/>
      <c r="B797" s="3"/>
      <c r="C797" s="3"/>
      <c r="D797" s="3"/>
      <c r="E797" s="3"/>
      <c r="F797" s="3"/>
      <c r="H797" s="6"/>
      <c r="J797" s="7"/>
      <c r="K797" s="8"/>
      <c r="L797" s="4"/>
      <c r="M797" s="6"/>
      <c r="N797" s="6"/>
    </row>
    <row r="798" spans="1:14" s="2" customFormat="1" x14ac:dyDescent="0.2">
      <c r="A798" s="3"/>
      <c r="B798" s="3"/>
      <c r="C798" s="3"/>
      <c r="D798" s="3"/>
      <c r="E798" s="3"/>
      <c r="F798" s="3"/>
      <c r="H798" s="6"/>
      <c r="J798" s="7"/>
      <c r="K798" s="8"/>
      <c r="L798" s="4"/>
      <c r="M798" s="6"/>
      <c r="N798" s="6"/>
    </row>
    <row r="799" spans="1:14" s="2" customFormat="1" x14ac:dyDescent="0.2">
      <c r="A799" s="3"/>
      <c r="B799" s="3"/>
      <c r="C799" s="3"/>
      <c r="D799" s="3"/>
      <c r="E799" s="3"/>
      <c r="F799" s="3"/>
      <c r="H799" s="6"/>
      <c r="J799" s="7"/>
      <c r="K799" s="8"/>
      <c r="L799" s="4"/>
      <c r="M799" s="6"/>
      <c r="N799" s="6"/>
    </row>
    <row r="800" spans="1:14" s="2" customFormat="1" x14ac:dyDescent="0.2">
      <c r="A800" s="3"/>
      <c r="B800" s="3"/>
      <c r="C800" s="3"/>
      <c r="D800" s="3"/>
      <c r="E800" s="3"/>
      <c r="F800" s="3"/>
      <c r="H800" s="6"/>
      <c r="J800" s="7"/>
      <c r="K800" s="8"/>
      <c r="L800" s="4"/>
      <c r="M800" s="6"/>
      <c r="N800" s="6"/>
    </row>
    <row r="801" spans="1:14" s="2" customFormat="1" x14ac:dyDescent="0.2">
      <c r="A801" s="3"/>
      <c r="B801" s="3"/>
      <c r="C801" s="3"/>
      <c r="D801" s="3"/>
      <c r="E801" s="3"/>
      <c r="F801" s="3"/>
      <c r="H801" s="6"/>
      <c r="J801" s="7"/>
      <c r="K801" s="8"/>
      <c r="L801" s="4"/>
      <c r="M801" s="6"/>
      <c r="N801" s="6"/>
    </row>
    <row r="802" spans="1:14" s="2" customFormat="1" x14ac:dyDescent="0.2">
      <c r="A802" s="3"/>
      <c r="B802" s="3"/>
      <c r="C802" s="3"/>
      <c r="D802" s="3"/>
      <c r="E802" s="3"/>
      <c r="F802" s="3"/>
      <c r="H802" s="6"/>
      <c r="J802" s="7"/>
      <c r="K802" s="8"/>
      <c r="L802" s="4"/>
      <c r="M802" s="6"/>
      <c r="N802" s="6"/>
    </row>
    <row r="803" spans="1:14" s="2" customFormat="1" x14ac:dyDescent="0.2">
      <c r="A803" s="3"/>
      <c r="B803" s="3"/>
      <c r="C803" s="3"/>
      <c r="D803" s="3"/>
      <c r="E803" s="3"/>
      <c r="F803" s="3"/>
      <c r="H803" s="6"/>
      <c r="J803" s="7"/>
      <c r="K803" s="8"/>
      <c r="L803" s="4"/>
      <c r="M803" s="6"/>
      <c r="N803" s="6"/>
    </row>
    <row r="804" spans="1:14" s="2" customFormat="1" x14ac:dyDescent="0.2">
      <c r="A804" s="3"/>
      <c r="B804" s="3"/>
      <c r="C804" s="3"/>
      <c r="D804" s="3"/>
      <c r="E804" s="3"/>
      <c r="F804" s="3"/>
      <c r="H804" s="6"/>
      <c r="J804" s="7"/>
      <c r="K804" s="8"/>
      <c r="L804" s="4"/>
      <c r="M804" s="6"/>
      <c r="N804" s="6"/>
    </row>
    <row r="805" spans="1:14" s="2" customFormat="1" x14ac:dyDescent="0.2">
      <c r="A805" s="3"/>
      <c r="B805" s="3"/>
      <c r="C805" s="3"/>
      <c r="D805" s="3"/>
      <c r="E805" s="3"/>
      <c r="F805" s="3"/>
      <c r="H805" s="6"/>
      <c r="J805" s="7"/>
      <c r="K805" s="8"/>
      <c r="L805" s="4"/>
      <c r="M805" s="6"/>
      <c r="N805" s="6"/>
    </row>
    <row r="806" spans="1:14" s="2" customFormat="1" x14ac:dyDescent="0.2">
      <c r="A806" s="3"/>
      <c r="B806" s="3"/>
      <c r="C806" s="3"/>
      <c r="D806" s="3"/>
      <c r="E806" s="3"/>
      <c r="F806" s="3"/>
      <c r="H806" s="6"/>
      <c r="J806" s="7"/>
      <c r="K806" s="8"/>
      <c r="L806" s="4"/>
      <c r="M806" s="6"/>
      <c r="N806" s="6"/>
    </row>
    <row r="807" spans="1:14" s="2" customFormat="1" x14ac:dyDescent="0.2">
      <c r="A807" s="3"/>
      <c r="B807" s="3"/>
      <c r="C807" s="3"/>
      <c r="D807" s="3"/>
      <c r="E807" s="3"/>
      <c r="F807" s="3"/>
      <c r="H807" s="6"/>
      <c r="J807" s="7"/>
      <c r="K807" s="8"/>
      <c r="L807" s="4"/>
      <c r="M807" s="6"/>
      <c r="N807" s="6"/>
    </row>
    <row r="808" spans="1:14" s="2" customFormat="1" x14ac:dyDescent="0.2">
      <c r="A808" s="3"/>
      <c r="B808" s="3"/>
      <c r="C808" s="3"/>
      <c r="D808" s="3"/>
      <c r="E808" s="3"/>
      <c r="F808" s="3"/>
      <c r="H808" s="6"/>
      <c r="J808" s="7"/>
      <c r="K808" s="8"/>
      <c r="L808" s="4"/>
      <c r="M808" s="6"/>
      <c r="N808" s="6"/>
    </row>
    <row r="809" spans="1:14" s="2" customFormat="1" x14ac:dyDescent="0.2">
      <c r="A809" s="3"/>
      <c r="B809" s="3"/>
      <c r="C809" s="3"/>
      <c r="D809" s="3"/>
      <c r="E809" s="3"/>
      <c r="F809" s="3"/>
      <c r="H809" s="6"/>
      <c r="J809" s="7"/>
      <c r="K809" s="8"/>
      <c r="L809" s="4"/>
      <c r="M809" s="6"/>
      <c r="N809" s="6"/>
    </row>
    <row r="810" spans="1:14" s="2" customFormat="1" x14ac:dyDescent="0.2">
      <c r="A810" s="3"/>
      <c r="B810" s="3"/>
      <c r="C810" s="3"/>
      <c r="D810" s="3"/>
      <c r="E810" s="3"/>
      <c r="F810" s="3"/>
      <c r="H810" s="6"/>
      <c r="J810" s="7"/>
      <c r="K810" s="8"/>
      <c r="L810" s="4"/>
      <c r="M810" s="6"/>
      <c r="N810" s="6"/>
    </row>
    <row r="811" spans="1:14" s="2" customFormat="1" x14ac:dyDescent="0.2">
      <c r="A811" s="3"/>
      <c r="B811" s="3"/>
      <c r="C811" s="3"/>
      <c r="D811" s="3"/>
      <c r="E811" s="3"/>
      <c r="F811" s="3"/>
      <c r="H811" s="6"/>
      <c r="J811" s="7"/>
      <c r="K811" s="8"/>
      <c r="L811" s="4"/>
      <c r="M811" s="6"/>
      <c r="N811" s="6"/>
    </row>
    <row r="812" spans="1:14" s="2" customFormat="1" x14ac:dyDescent="0.2">
      <c r="A812" s="3"/>
      <c r="B812" s="3"/>
      <c r="C812" s="3"/>
      <c r="D812" s="3"/>
      <c r="E812" s="3"/>
      <c r="F812" s="3"/>
      <c r="H812" s="6"/>
      <c r="J812" s="7"/>
      <c r="K812" s="8"/>
      <c r="L812" s="4"/>
      <c r="M812" s="6"/>
      <c r="N812" s="6"/>
    </row>
    <row r="813" spans="1:14" s="2" customFormat="1" x14ac:dyDescent="0.2">
      <c r="A813" s="3"/>
      <c r="B813" s="3"/>
      <c r="C813" s="3"/>
      <c r="D813" s="3"/>
      <c r="E813" s="3"/>
      <c r="F813" s="3"/>
      <c r="H813" s="6"/>
      <c r="J813" s="7"/>
      <c r="K813" s="8"/>
      <c r="L813" s="4"/>
      <c r="M813" s="6"/>
      <c r="N813" s="6"/>
    </row>
    <row r="814" spans="1:14" s="2" customFormat="1" x14ac:dyDescent="0.2">
      <c r="A814" s="3"/>
      <c r="B814" s="3"/>
      <c r="C814" s="3"/>
      <c r="D814" s="3"/>
      <c r="E814" s="3"/>
      <c r="F814" s="3"/>
      <c r="H814" s="6"/>
      <c r="J814" s="7"/>
      <c r="K814" s="8"/>
      <c r="L814" s="4"/>
      <c r="M814" s="6"/>
      <c r="N814" s="6"/>
    </row>
    <row r="815" spans="1:14" s="2" customFormat="1" x14ac:dyDescent="0.2">
      <c r="A815" s="3"/>
      <c r="B815" s="3"/>
      <c r="C815" s="3"/>
      <c r="D815" s="3"/>
      <c r="E815" s="3"/>
      <c r="F815" s="3"/>
      <c r="H815" s="6"/>
      <c r="J815" s="7"/>
      <c r="K815" s="8"/>
      <c r="L815" s="4"/>
      <c r="M815" s="6"/>
      <c r="N815" s="6"/>
    </row>
    <row r="816" spans="1:14" s="2" customFormat="1" x14ac:dyDescent="0.2">
      <c r="A816" s="3"/>
      <c r="B816" s="3"/>
      <c r="C816" s="3"/>
      <c r="D816" s="3"/>
      <c r="E816" s="3"/>
      <c r="F816" s="3"/>
      <c r="H816" s="6"/>
      <c r="J816" s="7"/>
      <c r="K816" s="8"/>
      <c r="L816" s="4"/>
      <c r="M816" s="6"/>
      <c r="N816" s="6"/>
    </row>
    <row r="817" spans="1:14" s="2" customFormat="1" x14ac:dyDescent="0.2">
      <c r="A817" s="3"/>
      <c r="B817" s="3"/>
      <c r="C817" s="3"/>
      <c r="D817" s="3"/>
      <c r="E817" s="3"/>
      <c r="F817" s="3"/>
      <c r="H817" s="6"/>
      <c r="J817" s="7"/>
      <c r="K817" s="8"/>
      <c r="L817" s="4"/>
      <c r="M817" s="6"/>
      <c r="N817" s="6"/>
    </row>
    <row r="818" spans="1:14" s="2" customFormat="1" x14ac:dyDescent="0.2">
      <c r="A818" s="3"/>
      <c r="B818" s="3"/>
      <c r="C818" s="3"/>
      <c r="D818" s="3"/>
      <c r="E818" s="3"/>
      <c r="F818" s="3"/>
      <c r="H818" s="6"/>
      <c r="J818" s="7"/>
      <c r="K818" s="8"/>
      <c r="L818" s="4"/>
      <c r="M818" s="6"/>
      <c r="N818" s="6"/>
    </row>
    <row r="819" spans="1:14" s="2" customFormat="1" x14ac:dyDescent="0.2">
      <c r="A819" s="3"/>
      <c r="B819" s="3"/>
      <c r="C819" s="3"/>
      <c r="D819" s="3"/>
      <c r="E819" s="3"/>
      <c r="F819" s="3"/>
      <c r="H819" s="6"/>
      <c r="J819" s="7"/>
      <c r="K819" s="8"/>
      <c r="L819" s="4"/>
      <c r="M819" s="6"/>
      <c r="N819" s="6"/>
    </row>
    <row r="820" spans="1:14" s="2" customFormat="1" x14ac:dyDescent="0.2">
      <c r="A820" s="3"/>
      <c r="B820" s="3"/>
      <c r="C820" s="3"/>
      <c r="D820" s="3"/>
      <c r="E820" s="3"/>
      <c r="F820" s="3"/>
      <c r="H820" s="6"/>
      <c r="J820" s="7"/>
      <c r="K820" s="8"/>
      <c r="L820" s="4"/>
      <c r="M820" s="6"/>
      <c r="N820" s="6"/>
    </row>
    <row r="821" spans="1:14" s="2" customFormat="1" x14ac:dyDescent="0.2">
      <c r="A821" s="3"/>
      <c r="B821" s="3"/>
      <c r="C821" s="3"/>
      <c r="D821" s="3"/>
      <c r="E821" s="3"/>
      <c r="F821" s="3"/>
      <c r="H821" s="6"/>
      <c r="J821" s="7"/>
      <c r="K821" s="8"/>
      <c r="L821" s="4"/>
      <c r="M821" s="6"/>
      <c r="N821" s="6"/>
    </row>
    <row r="822" spans="1:14" s="2" customFormat="1" x14ac:dyDescent="0.2">
      <c r="A822" s="3"/>
      <c r="B822" s="3"/>
      <c r="C822" s="3"/>
      <c r="D822" s="3"/>
      <c r="E822" s="3"/>
      <c r="F822" s="3"/>
      <c r="H822" s="6"/>
      <c r="J822" s="7"/>
      <c r="K822" s="8"/>
      <c r="L822" s="4"/>
      <c r="M822" s="6"/>
      <c r="N822" s="6"/>
    </row>
    <row r="823" spans="1:14" s="2" customFormat="1" x14ac:dyDescent="0.2">
      <c r="A823" s="3"/>
      <c r="B823" s="3"/>
      <c r="C823" s="3"/>
      <c r="D823" s="3"/>
      <c r="E823" s="3"/>
      <c r="F823" s="3"/>
      <c r="H823" s="6"/>
      <c r="J823" s="7"/>
      <c r="K823" s="8"/>
      <c r="L823" s="4"/>
      <c r="M823" s="6"/>
      <c r="N823" s="6"/>
    </row>
    <row r="824" spans="1:14" s="2" customFormat="1" x14ac:dyDescent="0.2">
      <c r="A824" s="3"/>
      <c r="B824" s="3"/>
      <c r="C824" s="3"/>
      <c r="D824" s="3"/>
      <c r="E824" s="3"/>
      <c r="F824" s="3"/>
      <c r="H824" s="6"/>
      <c r="J824" s="7"/>
      <c r="K824" s="8"/>
      <c r="L824" s="4"/>
      <c r="M824" s="6"/>
      <c r="N824" s="6"/>
    </row>
    <row r="825" spans="1:14" s="2" customFormat="1" x14ac:dyDescent="0.2">
      <c r="A825" s="3"/>
      <c r="B825" s="3"/>
      <c r="C825" s="3"/>
      <c r="D825" s="3"/>
      <c r="E825" s="3"/>
      <c r="F825" s="3"/>
      <c r="H825" s="6"/>
      <c r="J825" s="7"/>
      <c r="K825" s="8"/>
      <c r="L825" s="4"/>
      <c r="M825" s="6"/>
      <c r="N825" s="6"/>
    </row>
    <row r="826" spans="1:14" s="2" customFormat="1" x14ac:dyDescent="0.2">
      <c r="A826" s="3"/>
      <c r="B826" s="3"/>
      <c r="C826" s="3"/>
      <c r="D826" s="3"/>
      <c r="E826" s="3"/>
      <c r="F826" s="3"/>
      <c r="H826" s="6"/>
      <c r="J826" s="7"/>
      <c r="K826" s="8"/>
      <c r="L826" s="4"/>
      <c r="M826" s="6"/>
      <c r="N826" s="6"/>
    </row>
    <row r="827" spans="1:14" s="2" customFormat="1" x14ac:dyDescent="0.2">
      <c r="A827" s="3"/>
      <c r="B827" s="3"/>
      <c r="C827" s="3"/>
      <c r="D827" s="3"/>
      <c r="E827" s="3"/>
      <c r="F827" s="3"/>
      <c r="H827" s="6"/>
      <c r="J827" s="7"/>
      <c r="K827" s="8"/>
      <c r="L827" s="4"/>
      <c r="M827" s="6"/>
      <c r="N827" s="6"/>
    </row>
    <row r="828" spans="1:14" s="2" customFormat="1" x14ac:dyDescent="0.2">
      <c r="A828" s="3"/>
      <c r="B828" s="3"/>
      <c r="C828" s="3"/>
      <c r="D828" s="3"/>
      <c r="E828" s="3"/>
      <c r="F828" s="3"/>
      <c r="H828" s="6"/>
      <c r="J828" s="7"/>
      <c r="K828" s="8"/>
      <c r="L828" s="4"/>
      <c r="M828" s="6"/>
      <c r="N828" s="6"/>
    </row>
    <row r="829" spans="1:14" s="2" customFormat="1" x14ac:dyDescent="0.2">
      <c r="A829" s="3"/>
      <c r="B829" s="3"/>
      <c r="C829" s="3"/>
      <c r="D829" s="3"/>
      <c r="E829" s="3"/>
      <c r="F829" s="3"/>
      <c r="H829" s="6"/>
      <c r="J829" s="7"/>
      <c r="K829" s="8"/>
      <c r="L829" s="4"/>
      <c r="M829" s="6"/>
      <c r="N829" s="6"/>
    </row>
    <row r="830" spans="1:14" s="2" customFormat="1" x14ac:dyDescent="0.2">
      <c r="A830" s="3"/>
      <c r="B830" s="3"/>
      <c r="C830" s="3"/>
      <c r="D830" s="3"/>
      <c r="E830" s="3"/>
      <c r="F830" s="3"/>
      <c r="H830" s="6"/>
      <c r="J830" s="7"/>
      <c r="K830" s="8"/>
      <c r="L830" s="4"/>
      <c r="M830" s="6"/>
      <c r="N830" s="6"/>
    </row>
    <row r="831" spans="1:14" s="2" customFormat="1" x14ac:dyDescent="0.2">
      <c r="A831" s="3"/>
      <c r="B831" s="3"/>
      <c r="C831" s="3"/>
      <c r="D831" s="3"/>
      <c r="E831" s="3"/>
      <c r="F831" s="3"/>
      <c r="H831" s="6"/>
      <c r="J831" s="7"/>
      <c r="K831" s="8"/>
      <c r="L831" s="4"/>
      <c r="M831" s="6"/>
      <c r="N831" s="6"/>
    </row>
    <row r="832" spans="1:14" s="2" customFormat="1" x14ac:dyDescent="0.2">
      <c r="A832" s="3"/>
      <c r="B832" s="3"/>
      <c r="C832" s="3"/>
      <c r="D832" s="3"/>
      <c r="E832" s="3"/>
      <c r="F832" s="3"/>
      <c r="H832" s="6"/>
      <c r="J832" s="7"/>
      <c r="K832" s="8"/>
      <c r="L832" s="4"/>
      <c r="M832" s="6"/>
      <c r="N832" s="6"/>
    </row>
    <row r="833" spans="1:14" s="2" customFormat="1" x14ac:dyDescent="0.2">
      <c r="A833" s="3"/>
      <c r="B833" s="3"/>
      <c r="C833" s="3"/>
      <c r="D833" s="3"/>
      <c r="E833" s="3"/>
      <c r="F833" s="3"/>
      <c r="H833" s="6"/>
      <c r="J833" s="7"/>
      <c r="K833" s="8"/>
      <c r="L833" s="4"/>
      <c r="M833" s="6"/>
      <c r="N833" s="6"/>
    </row>
    <row r="834" spans="1:14" s="2" customFormat="1" x14ac:dyDescent="0.2">
      <c r="A834" s="3"/>
      <c r="B834" s="3"/>
      <c r="C834" s="3"/>
      <c r="D834" s="3"/>
      <c r="E834" s="3"/>
      <c r="F834" s="3"/>
      <c r="H834" s="6"/>
      <c r="J834" s="7"/>
      <c r="K834" s="8"/>
      <c r="L834" s="4"/>
      <c r="M834" s="6"/>
      <c r="N834" s="6"/>
    </row>
    <row r="835" spans="1:14" s="2" customFormat="1" x14ac:dyDescent="0.2">
      <c r="A835" s="3"/>
      <c r="B835" s="3"/>
      <c r="C835" s="3"/>
      <c r="D835" s="3"/>
      <c r="E835" s="3"/>
      <c r="F835" s="3"/>
      <c r="H835" s="6"/>
      <c r="J835" s="7"/>
      <c r="K835" s="8"/>
      <c r="L835" s="4"/>
      <c r="M835" s="6"/>
      <c r="N835" s="6"/>
    </row>
    <row r="836" spans="1:14" s="2" customFormat="1" x14ac:dyDescent="0.2">
      <c r="A836" s="3"/>
      <c r="B836" s="3"/>
      <c r="C836" s="3"/>
      <c r="D836" s="3"/>
      <c r="E836" s="3"/>
      <c r="F836" s="3"/>
      <c r="H836" s="6"/>
      <c r="J836" s="7"/>
      <c r="K836" s="8"/>
      <c r="L836" s="4"/>
      <c r="M836" s="6"/>
      <c r="N836" s="6"/>
    </row>
    <row r="837" spans="1:14" s="2" customFormat="1" x14ac:dyDescent="0.2">
      <c r="A837" s="3"/>
      <c r="B837" s="3"/>
      <c r="C837" s="3"/>
      <c r="D837" s="3"/>
      <c r="E837" s="3"/>
      <c r="F837" s="3"/>
      <c r="H837" s="6"/>
      <c r="J837" s="7"/>
      <c r="K837" s="8"/>
      <c r="L837" s="4"/>
      <c r="M837" s="6"/>
      <c r="N837" s="6"/>
    </row>
    <row r="838" spans="1:14" s="2" customFormat="1" x14ac:dyDescent="0.2">
      <c r="A838" s="3"/>
      <c r="B838" s="3"/>
      <c r="C838" s="3"/>
      <c r="D838" s="3"/>
      <c r="E838" s="3"/>
      <c r="F838" s="3"/>
      <c r="H838" s="6"/>
      <c r="J838" s="7"/>
      <c r="K838" s="8"/>
      <c r="L838" s="4"/>
      <c r="M838" s="6"/>
      <c r="N838" s="6"/>
    </row>
    <row r="839" spans="1:14" s="2" customFormat="1" x14ac:dyDescent="0.2">
      <c r="A839" s="3"/>
      <c r="B839" s="3"/>
      <c r="C839" s="3"/>
      <c r="D839" s="3"/>
      <c r="E839" s="3"/>
      <c r="F839" s="3"/>
      <c r="H839" s="6"/>
      <c r="J839" s="7"/>
      <c r="K839" s="8"/>
      <c r="L839" s="4"/>
      <c r="M839" s="6"/>
      <c r="N839" s="6"/>
    </row>
    <row r="840" spans="1:14" s="2" customFormat="1" x14ac:dyDescent="0.2">
      <c r="A840" s="3"/>
      <c r="B840" s="3"/>
      <c r="C840" s="3"/>
      <c r="D840" s="3"/>
      <c r="E840" s="3"/>
      <c r="F840" s="3"/>
      <c r="H840" s="6"/>
      <c r="J840" s="7"/>
      <c r="K840" s="8"/>
      <c r="L840" s="4"/>
      <c r="M840" s="6"/>
      <c r="N840" s="6"/>
    </row>
    <row r="841" spans="1:14" s="2" customFormat="1" x14ac:dyDescent="0.2">
      <c r="A841" s="3"/>
      <c r="B841" s="3"/>
      <c r="C841" s="3"/>
      <c r="D841" s="3"/>
      <c r="E841" s="3"/>
      <c r="F841" s="3"/>
      <c r="H841" s="6"/>
      <c r="J841" s="7"/>
      <c r="K841" s="8"/>
      <c r="L841" s="4"/>
      <c r="M841" s="6"/>
      <c r="N841" s="6"/>
    </row>
    <row r="842" spans="1:14" s="2" customFormat="1" x14ac:dyDescent="0.2">
      <c r="A842" s="3"/>
      <c r="B842" s="3"/>
      <c r="C842" s="3"/>
      <c r="D842" s="3"/>
      <c r="E842" s="3"/>
      <c r="F842" s="3"/>
      <c r="H842" s="6"/>
      <c r="J842" s="7"/>
      <c r="K842" s="8"/>
      <c r="L842" s="4"/>
      <c r="M842" s="6"/>
      <c r="N842" s="6"/>
    </row>
    <row r="843" spans="1:14" s="2" customFormat="1" x14ac:dyDescent="0.2">
      <c r="A843" s="3"/>
      <c r="B843" s="3"/>
      <c r="C843" s="3"/>
      <c r="D843" s="3"/>
      <c r="E843" s="3"/>
      <c r="F843" s="3"/>
      <c r="H843" s="6"/>
      <c r="J843" s="7"/>
      <c r="K843" s="8"/>
      <c r="L843" s="4"/>
      <c r="M843" s="6"/>
      <c r="N843" s="6"/>
    </row>
    <row r="844" spans="1:14" s="2" customFormat="1" x14ac:dyDescent="0.2">
      <c r="A844" s="3"/>
      <c r="B844" s="3"/>
      <c r="C844" s="3"/>
      <c r="D844" s="3"/>
      <c r="E844" s="3"/>
      <c r="F844" s="3"/>
      <c r="H844" s="6"/>
      <c r="J844" s="7"/>
      <c r="K844" s="8"/>
      <c r="L844" s="4"/>
      <c r="M844" s="6"/>
      <c r="N844" s="6"/>
    </row>
    <row r="845" spans="1:14" s="2" customFormat="1" x14ac:dyDescent="0.2">
      <c r="A845" s="3"/>
      <c r="B845" s="3"/>
      <c r="C845" s="3"/>
      <c r="D845" s="3"/>
      <c r="E845" s="3"/>
      <c r="F845" s="3"/>
      <c r="H845" s="6"/>
      <c r="J845" s="7"/>
      <c r="K845" s="8"/>
      <c r="L845" s="4"/>
      <c r="M845" s="6"/>
      <c r="N845" s="6"/>
    </row>
    <row r="846" spans="1:14" s="2" customFormat="1" x14ac:dyDescent="0.2">
      <c r="A846" s="3"/>
      <c r="B846" s="3"/>
      <c r="C846" s="3"/>
      <c r="D846" s="3"/>
      <c r="E846" s="3"/>
      <c r="F846" s="3"/>
      <c r="H846" s="6"/>
      <c r="J846" s="7"/>
      <c r="K846" s="8"/>
      <c r="L846" s="4"/>
      <c r="M846" s="6"/>
      <c r="N846" s="6"/>
    </row>
    <row r="847" spans="1:14" s="2" customFormat="1" x14ac:dyDescent="0.2">
      <c r="A847" s="3"/>
      <c r="B847" s="3"/>
      <c r="C847" s="3"/>
      <c r="D847" s="3"/>
      <c r="E847" s="3"/>
      <c r="F847" s="3"/>
      <c r="H847" s="6"/>
      <c r="J847" s="7"/>
      <c r="K847" s="8"/>
      <c r="L847" s="4"/>
      <c r="M847" s="6"/>
      <c r="N847" s="6"/>
    </row>
    <row r="848" spans="1:14" s="2" customFormat="1" x14ac:dyDescent="0.2">
      <c r="A848" s="3"/>
      <c r="B848" s="3"/>
      <c r="C848" s="3"/>
      <c r="D848" s="3"/>
      <c r="E848" s="3"/>
      <c r="F848" s="3"/>
      <c r="H848" s="6"/>
      <c r="J848" s="7"/>
      <c r="K848" s="8"/>
      <c r="L848" s="4"/>
      <c r="M848" s="6"/>
      <c r="N848" s="6"/>
    </row>
    <row r="849" spans="1:14" s="2" customFormat="1" x14ac:dyDescent="0.2">
      <c r="A849" s="3"/>
      <c r="B849" s="3"/>
      <c r="C849" s="3"/>
      <c r="D849" s="3"/>
      <c r="E849" s="3"/>
      <c r="F849" s="3"/>
      <c r="H849" s="6"/>
      <c r="J849" s="7"/>
      <c r="K849" s="8"/>
      <c r="L849" s="4"/>
      <c r="M849" s="6"/>
      <c r="N849" s="6"/>
    </row>
    <row r="850" spans="1:14" s="2" customFormat="1" x14ac:dyDescent="0.2">
      <c r="A850" s="3"/>
      <c r="B850" s="3"/>
      <c r="C850" s="3"/>
      <c r="D850" s="3"/>
      <c r="E850" s="3"/>
      <c r="F850" s="3"/>
      <c r="H850" s="6"/>
      <c r="J850" s="7"/>
      <c r="K850" s="8"/>
      <c r="L850" s="4"/>
      <c r="M850" s="6"/>
      <c r="N850" s="6"/>
    </row>
    <row r="851" spans="1:14" s="2" customFormat="1" x14ac:dyDescent="0.2">
      <c r="A851" s="3"/>
      <c r="B851" s="3"/>
      <c r="C851" s="3"/>
      <c r="D851" s="3"/>
      <c r="E851" s="3"/>
      <c r="F851" s="3"/>
      <c r="H851" s="6"/>
      <c r="J851" s="7"/>
      <c r="K851" s="8"/>
      <c r="L851" s="4"/>
      <c r="M851" s="6"/>
      <c r="N851" s="6"/>
    </row>
    <row r="852" spans="1:14" s="2" customFormat="1" x14ac:dyDescent="0.2">
      <c r="A852" s="3"/>
      <c r="B852" s="3"/>
      <c r="C852" s="3"/>
      <c r="D852" s="3"/>
      <c r="E852" s="3"/>
      <c r="F852" s="3"/>
      <c r="H852" s="6"/>
      <c r="J852" s="7"/>
      <c r="K852" s="8"/>
      <c r="L852" s="4"/>
      <c r="M852" s="6"/>
      <c r="N852" s="6"/>
    </row>
    <row r="853" spans="1:14" s="2" customFormat="1" x14ac:dyDescent="0.2">
      <c r="A853" s="3"/>
      <c r="B853" s="3"/>
      <c r="C853" s="3"/>
      <c r="D853" s="3"/>
      <c r="E853" s="3"/>
      <c r="F853" s="3"/>
      <c r="H853" s="6"/>
      <c r="J853" s="7"/>
      <c r="K853" s="8"/>
      <c r="L853" s="4"/>
      <c r="M853" s="6"/>
      <c r="N853" s="6"/>
    </row>
    <row r="854" spans="1:14" s="2" customFormat="1" x14ac:dyDescent="0.2">
      <c r="A854" s="3"/>
      <c r="B854" s="3"/>
      <c r="C854" s="3"/>
      <c r="D854" s="3"/>
      <c r="E854" s="3"/>
      <c r="F854" s="3"/>
      <c r="H854" s="6"/>
      <c r="J854" s="7"/>
      <c r="K854" s="8"/>
      <c r="L854" s="4"/>
      <c r="M854" s="6"/>
      <c r="N854" s="6"/>
    </row>
    <row r="855" spans="1:14" s="2" customFormat="1" x14ac:dyDescent="0.2">
      <c r="A855" s="3"/>
      <c r="B855" s="3"/>
      <c r="C855" s="3"/>
      <c r="D855" s="3"/>
      <c r="E855" s="3"/>
      <c r="F855" s="3"/>
      <c r="H855" s="6"/>
      <c r="J855" s="7"/>
      <c r="K855" s="8"/>
      <c r="L855" s="4"/>
      <c r="M855" s="6"/>
      <c r="N855" s="6"/>
    </row>
    <row r="856" spans="1:14" s="2" customFormat="1" x14ac:dyDescent="0.2">
      <c r="A856" s="3"/>
      <c r="B856" s="3"/>
      <c r="C856" s="3"/>
      <c r="D856" s="3"/>
      <c r="E856" s="3"/>
      <c r="F856" s="3"/>
      <c r="H856" s="6"/>
      <c r="J856" s="7"/>
      <c r="K856" s="8"/>
      <c r="L856" s="4"/>
      <c r="M856" s="6"/>
      <c r="N856" s="6"/>
    </row>
    <row r="857" spans="1:14" s="2" customFormat="1" x14ac:dyDescent="0.2">
      <c r="A857" s="3"/>
      <c r="B857" s="3"/>
      <c r="C857" s="3"/>
      <c r="D857" s="3"/>
      <c r="E857" s="3"/>
      <c r="F857" s="3"/>
      <c r="H857" s="6"/>
      <c r="J857" s="7"/>
      <c r="K857" s="8"/>
      <c r="L857" s="4"/>
      <c r="M857" s="6"/>
      <c r="N857" s="6"/>
    </row>
    <row r="858" spans="1:14" s="2" customFormat="1" x14ac:dyDescent="0.2">
      <c r="A858" s="3"/>
      <c r="B858" s="3"/>
      <c r="C858" s="3"/>
      <c r="D858" s="3"/>
      <c r="E858" s="3"/>
      <c r="F858" s="3"/>
      <c r="H858" s="6"/>
      <c r="J858" s="7"/>
      <c r="K858" s="8"/>
      <c r="L858" s="4"/>
      <c r="M858" s="6"/>
      <c r="N858" s="6"/>
    </row>
    <row r="859" spans="1:14" s="2" customFormat="1" x14ac:dyDescent="0.2">
      <c r="A859" s="3"/>
      <c r="B859" s="3"/>
      <c r="C859" s="3"/>
      <c r="D859" s="3"/>
      <c r="E859" s="3"/>
      <c r="F859" s="3"/>
      <c r="H859" s="6"/>
      <c r="J859" s="7"/>
      <c r="K859" s="8"/>
      <c r="L859" s="4"/>
      <c r="M859" s="6"/>
      <c r="N859" s="6"/>
    </row>
    <row r="860" spans="1:14" s="2" customFormat="1" x14ac:dyDescent="0.2">
      <c r="A860" s="3"/>
      <c r="B860" s="3"/>
      <c r="C860" s="3"/>
      <c r="D860" s="3"/>
      <c r="E860" s="3"/>
      <c r="F860" s="3"/>
      <c r="H860" s="6"/>
      <c r="J860" s="7"/>
      <c r="K860" s="8"/>
      <c r="L860" s="4"/>
      <c r="M860" s="6"/>
      <c r="N860" s="6"/>
    </row>
    <row r="861" spans="1:14" s="2" customFormat="1" x14ac:dyDescent="0.2">
      <c r="A861" s="3"/>
      <c r="B861" s="3"/>
      <c r="C861" s="3"/>
      <c r="D861" s="3"/>
      <c r="E861" s="3"/>
      <c r="F861" s="3"/>
      <c r="H861" s="6"/>
      <c r="J861" s="7"/>
      <c r="K861" s="8"/>
      <c r="L861" s="4"/>
      <c r="M861" s="6"/>
      <c r="N861" s="6"/>
    </row>
    <row r="862" spans="1:14" s="2" customFormat="1" x14ac:dyDescent="0.2">
      <c r="A862" s="3"/>
      <c r="B862" s="3"/>
      <c r="C862" s="3"/>
      <c r="D862" s="3"/>
      <c r="E862" s="3"/>
      <c r="F862" s="3"/>
      <c r="H862" s="6"/>
      <c r="J862" s="7"/>
      <c r="K862" s="8"/>
      <c r="L862" s="4"/>
      <c r="M862" s="6"/>
      <c r="N862" s="6"/>
    </row>
    <row r="863" spans="1:14" s="2" customFormat="1" x14ac:dyDescent="0.2">
      <c r="A863" s="3"/>
      <c r="B863" s="3"/>
      <c r="C863" s="3"/>
      <c r="D863" s="3"/>
      <c r="E863" s="3"/>
      <c r="F863" s="3"/>
      <c r="H863" s="6"/>
      <c r="J863" s="7"/>
      <c r="K863" s="8"/>
      <c r="L863" s="4"/>
      <c r="M863" s="6"/>
      <c r="N863" s="6"/>
    </row>
    <row r="864" spans="1:14" s="2" customFormat="1" x14ac:dyDescent="0.2">
      <c r="A864" s="3"/>
      <c r="B864" s="3"/>
      <c r="C864" s="3"/>
      <c r="D864" s="3"/>
      <c r="E864" s="3"/>
      <c r="F864" s="3"/>
      <c r="H864" s="6"/>
      <c r="J864" s="7"/>
      <c r="K864" s="8"/>
      <c r="L864" s="4"/>
      <c r="M864" s="6"/>
      <c r="N864" s="6"/>
    </row>
    <row r="865" spans="1:14" s="2" customFormat="1" x14ac:dyDescent="0.2">
      <c r="A865" s="3"/>
      <c r="B865" s="3"/>
      <c r="C865" s="3"/>
      <c r="D865" s="3"/>
      <c r="E865" s="3"/>
      <c r="F865" s="3"/>
      <c r="H865" s="6"/>
      <c r="J865" s="7"/>
      <c r="K865" s="8"/>
      <c r="L865" s="4"/>
      <c r="M865" s="6"/>
      <c r="N865" s="6"/>
    </row>
    <row r="866" spans="1:14" s="2" customFormat="1" x14ac:dyDescent="0.2">
      <c r="A866" s="3"/>
      <c r="B866" s="3"/>
      <c r="C866" s="3"/>
      <c r="D866" s="3"/>
      <c r="E866" s="3"/>
      <c r="F866" s="3"/>
      <c r="H866" s="6"/>
      <c r="J866" s="7"/>
      <c r="K866" s="8"/>
      <c r="L866" s="4"/>
      <c r="M866" s="6"/>
      <c r="N866" s="6"/>
    </row>
    <row r="867" spans="1:14" s="2" customFormat="1" x14ac:dyDescent="0.2">
      <c r="A867" s="3"/>
      <c r="B867" s="3"/>
      <c r="C867" s="3"/>
      <c r="D867" s="3"/>
      <c r="E867" s="3"/>
      <c r="F867" s="3"/>
      <c r="H867" s="6"/>
      <c r="J867" s="7"/>
      <c r="K867" s="8"/>
      <c r="L867" s="4"/>
      <c r="M867" s="6"/>
      <c r="N867" s="6"/>
    </row>
    <row r="868" spans="1:14" s="2" customFormat="1" x14ac:dyDescent="0.2">
      <c r="A868" s="3"/>
      <c r="B868" s="3"/>
      <c r="C868" s="3"/>
      <c r="D868" s="3"/>
      <c r="E868" s="3"/>
      <c r="F868" s="3"/>
      <c r="H868" s="6"/>
      <c r="J868" s="7"/>
      <c r="K868" s="8"/>
      <c r="L868" s="4"/>
      <c r="M868" s="6"/>
      <c r="N868" s="6"/>
    </row>
    <row r="869" spans="1:14" s="2" customFormat="1" x14ac:dyDescent="0.2">
      <c r="A869" s="3"/>
      <c r="B869" s="3"/>
      <c r="C869" s="3"/>
      <c r="D869" s="3"/>
      <c r="E869" s="3"/>
      <c r="F869" s="3"/>
      <c r="H869" s="6"/>
      <c r="J869" s="7"/>
      <c r="K869" s="8"/>
      <c r="L869" s="4"/>
      <c r="M869" s="6"/>
      <c r="N869" s="6"/>
    </row>
    <row r="870" spans="1:14" s="2" customFormat="1" x14ac:dyDescent="0.2">
      <c r="A870" s="3"/>
      <c r="B870" s="3"/>
      <c r="C870" s="3"/>
      <c r="D870" s="3"/>
      <c r="E870" s="3"/>
      <c r="F870" s="3"/>
      <c r="H870" s="6"/>
      <c r="J870" s="7"/>
      <c r="K870" s="8"/>
      <c r="L870" s="4"/>
      <c r="M870" s="6"/>
      <c r="N870" s="6"/>
    </row>
    <row r="871" spans="1:14" s="2" customFormat="1" x14ac:dyDescent="0.2">
      <c r="A871" s="3"/>
      <c r="B871" s="3"/>
      <c r="C871" s="3"/>
      <c r="D871" s="3"/>
      <c r="E871" s="3"/>
      <c r="F871" s="3"/>
      <c r="H871" s="6"/>
      <c r="J871" s="7"/>
      <c r="K871" s="8"/>
      <c r="L871" s="4"/>
      <c r="M871" s="6"/>
      <c r="N871" s="6"/>
    </row>
    <row r="872" spans="1:14" s="2" customFormat="1" x14ac:dyDescent="0.2">
      <c r="A872" s="3"/>
      <c r="B872" s="3"/>
      <c r="C872" s="3"/>
      <c r="D872" s="3"/>
      <c r="E872" s="3"/>
      <c r="F872" s="3"/>
      <c r="H872" s="6"/>
      <c r="J872" s="7"/>
      <c r="K872" s="8"/>
      <c r="L872" s="4"/>
      <c r="M872" s="6"/>
      <c r="N872" s="6"/>
    </row>
    <row r="873" spans="1:14" s="2" customFormat="1" x14ac:dyDescent="0.2">
      <c r="A873" s="3"/>
      <c r="B873" s="3"/>
      <c r="C873" s="3"/>
      <c r="D873" s="3"/>
      <c r="E873" s="3"/>
      <c r="F873" s="3"/>
      <c r="H873" s="6"/>
      <c r="J873" s="7"/>
      <c r="K873" s="8"/>
      <c r="L873" s="4"/>
      <c r="M873" s="6"/>
      <c r="N873" s="6"/>
    </row>
    <row r="874" spans="1:14" s="2" customFormat="1" x14ac:dyDescent="0.2">
      <c r="A874" s="3"/>
      <c r="B874" s="3"/>
      <c r="C874" s="3"/>
      <c r="D874" s="3"/>
      <c r="E874" s="3"/>
      <c r="F874" s="3"/>
      <c r="H874" s="6"/>
      <c r="J874" s="7"/>
      <c r="K874" s="8"/>
      <c r="L874" s="4"/>
      <c r="M874" s="6"/>
      <c r="N874" s="6"/>
    </row>
    <row r="875" spans="1:14" s="2" customFormat="1" x14ac:dyDescent="0.2">
      <c r="A875" s="3"/>
      <c r="B875" s="3"/>
      <c r="C875" s="3"/>
      <c r="D875" s="3"/>
      <c r="E875" s="3"/>
      <c r="F875" s="3"/>
      <c r="H875" s="6"/>
      <c r="J875" s="7"/>
      <c r="K875" s="8"/>
      <c r="L875" s="4"/>
      <c r="M875" s="6"/>
      <c r="N875" s="6"/>
    </row>
    <row r="876" spans="1:14" s="2" customFormat="1" x14ac:dyDescent="0.2">
      <c r="A876" s="3"/>
      <c r="B876" s="3"/>
      <c r="C876" s="3"/>
      <c r="D876" s="3"/>
      <c r="E876" s="3"/>
      <c r="F876" s="3"/>
      <c r="H876" s="6"/>
      <c r="J876" s="7"/>
      <c r="K876" s="8"/>
      <c r="L876" s="4"/>
      <c r="M876" s="6"/>
      <c r="N876" s="6"/>
    </row>
  </sheetData>
  <mergeCells count="20">
    <mergeCell ref="E23:E24"/>
    <mergeCell ref="F23:F24"/>
    <mergeCell ref="G23:G24"/>
    <mergeCell ref="E3:E4"/>
    <mergeCell ref="A22:A24"/>
    <mergeCell ref="B22:B24"/>
    <mergeCell ref="C22:C24"/>
    <mergeCell ref="D22:G22"/>
    <mergeCell ref="D23:D24"/>
    <mergeCell ref="G2:J2"/>
    <mergeCell ref="A2:A4"/>
    <mergeCell ref="B2:B4"/>
    <mergeCell ref="C2:F2"/>
    <mergeCell ref="D3:D4"/>
    <mergeCell ref="C3:C4"/>
    <mergeCell ref="J3:J4"/>
    <mergeCell ref="I3:I4"/>
    <mergeCell ref="H3:H4"/>
    <mergeCell ref="G3:G4"/>
    <mergeCell ref="F3:F4"/>
  </mergeCells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2"/>
  <sheetViews>
    <sheetView tabSelected="1" workbookViewId="0">
      <selection activeCell="P22" sqref="P2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</cols>
  <sheetData>
    <row r="1" spans="1:12" ht="13.5" thickBot="1" x14ac:dyDescent="0.25">
      <c r="L1"/>
    </row>
    <row r="2" spans="1:12" x14ac:dyDescent="0.2">
      <c r="A2" s="384" t="s">
        <v>8</v>
      </c>
      <c r="B2" s="395" t="s">
        <v>10</v>
      </c>
      <c r="C2" s="409" t="s">
        <v>18</v>
      </c>
      <c r="D2" s="431"/>
      <c r="E2" s="431"/>
      <c r="F2" s="412"/>
      <c r="G2" s="428" t="s">
        <v>28</v>
      </c>
      <c r="H2" s="429"/>
      <c r="I2" s="429"/>
      <c r="J2" s="430"/>
      <c r="K2"/>
      <c r="L2"/>
    </row>
    <row r="3" spans="1:12" x14ac:dyDescent="0.2">
      <c r="A3" s="393"/>
      <c r="B3" s="396"/>
      <c r="C3" s="434" t="s">
        <v>71</v>
      </c>
      <c r="D3" s="432" t="s">
        <v>72</v>
      </c>
      <c r="E3" s="432" t="s">
        <v>73</v>
      </c>
      <c r="F3" s="436" t="s">
        <v>74</v>
      </c>
      <c r="G3" s="438" t="s">
        <v>71</v>
      </c>
      <c r="H3" s="432" t="s">
        <v>72</v>
      </c>
      <c r="I3" s="432" t="s">
        <v>73</v>
      </c>
      <c r="J3" s="436" t="s">
        <v>74</v>
      </c>
      <c r="K3"/>
      <c r="L3"/>
    </row>
    <row r="4" spans="1:12" ht="13.5" thickBot="1" x14ac:dyDescent="0.25">
      <c r="A4" s="405"/>
      <c r="B4" s="406"/>
      <c r="C4" s="435"/>
      <c r="D4" s="433"/>
      <c r="E4" s="433"/>
      <c r="F4" s="437"/>
      <c r="G4" s="439"/>
      <c r="H4" s="433"/>
      <c r="I4" s="433"/>
      <c r="J4" s="437"/>
      <c r="K4"/>
      <c r="L4"/>
    </row>
    <row r="5" spans="1:12" x14ac:dyDescent="0.2">
      <c r="A5" s="23" t="s">
        <v>37</v>
      </c>
      <c r="B5" s="24" t="s">
        <v>12</v>
      </c>
      <c r="C5" s="14">
        <f>MEDIAN(D37:D68)</f>
        <v>1.01898545</v>
      </c>
      <c r="D5" s="15">
        <f t="shared" ref="D5:E5" si="0">MEDIAN(E37:E68)</f>
        <v>-8.0895281282309837E-4</v>
      </c>
      <c r="E5" s="15">
        <f t="shared" si="0"/>
        <v>8.0998408571693153E-6</v>
      </c>
      <c r="F5" s="20">
        <f>MEDIAN(G37:G68)</f>
        <v>0.11921044</v>
      </c>
      <c r="G5" s="14">
        <f>AVERAGE(D37:D68)</f>
        <v>1.0187474249999999</v>
      </c>
      <c r="H5" s="15">
        <f t="shared" ref="H5:J5" si="1">AVERAGE(E37:E68)</f>
        <v>-8.0053510947568406E-4</v>
      </c>
      <c r="I5" s="15">
        <f t="shared" si="1"/>
        <v>8.1115235349336829E-6</v>
      </c>
      <c r="J5" s="20">
        <f t="shared" si="1"/>
        <v>0.11954081343749999</v>
      </c>
      <c r="K5"/>
      <c r="L5"/>
    </row>
    <row r="6" spans="1:12" x14ac:dyDescent="0.2">
      <c r="A6" s="26" t="s">
        <v>37</v>
      </c>
      <c r="B6" s="27" t="s">
        <v>13</v>
      </c>
      <c r="C6" s="16">
        <f>MEDIAN(D69:D100)</f>
        <v>1.0164688500000001</v>
      </c>
      <c r="D6" s="17">
        <f t="shared" ref="D6:E6" si="2">MEDIAN(E69:E100)</f>
        <v>-7.8875339307812843E-4</v>
      </c>
      <c r="E6" s="17">
        <f t="shared" si="2"/>
        <v>8.5800677825237031E-6</v>
      </c>
      <c r="F6" s="21">
        <f>MEDIAN(G69:G100)</f>
        <v>0.115416645</v>
      </c>
      <c r="G6" s="16">
        <f>AVERAGE(D69:D100)</f>
        <v>1.0164974312500001</v>
      </c>
      <c r="H6" s="17">
        <f t="shared" ref="H6:J6" si="3">AVERAGE(E69:E100)</f>
        <v>-7.9506713419177184E-4</v>
      </c>
      <c r="I6" s="17">
        <f t="shared" si="3"/>
        <v>8.6364047562228517E-6</v>
      </c>
      <c r="J6" s="21">
        <f t="shared" si="3"/>
        <v>0.115110853125</v>
      </c>
      <c r="K6"/>
      <c r="L6"/>
    </row>
    <row r="7" spans="1:12" x14ac:dyDescent="0.2">
      <c r="A7" s="26" t="s">
        <v>36</v>
      </c>
      <c r="B7" s="27" t="s">
        <v>12</v>
      </c>
      <c r="C7" s="16">
        <f>MEDIAN(D101:D132)</f>
        <v>1.00475235</v>
      </c>
      <c r="D7" s="17">
        <f t="shared" ref="D7:E7" si="4">MEDIAN(E101:E132)</f>
        <v>-5.3514768034526919E-4</v>
      </c>
      <c r="E7" s="17">
        <f t="shared" si="4"/>
        <v>7.5438496394742883E-6</v>
      </c>
      <c r="F7" s="21">
        <f>MEDIAN(G101:G132)</f>
        <v>0.11536906499999999</v>
      </c>
      <c r="G7" s="16">
        <f>AVERAGE(D101:D132)</f>
        <v>1.0048142406250002</v>
      </c>
      <c r="H7" s="17">
        <f t="shared" ref="H7:J7" si="5">AVERAGE(E101:E132)</f>
        <v>-5.3871496753006673E-4</v>
      </c>
      <c r="I7" s="17">
        <f t="shared" si="5"/>
        <v>7.5921255699900913E-6</v>
      </c>
      <c r="J7" s="21">
        <f t="shared" si="5"/>
        <v>0.11583960218749999</v>
      </c>
      <c r="K7"/>
      <c r="L7"/>
    </row>
    <row r="8" spans="1:12" x14ac:dyDescent="0.2">
      <c r="A8" s="26" t="s">
        <v>36</v>
      </c>
      <c r="B8" s="29" t="s">
        <v>13</v>
      </c>
      <c r="C8" s="16">
        <f>MEDIAN(D133:D164)</f>
        <v>1.01298175</v>
      </c>
      <c r="D8" s="17">
        <f t="shared" ref="D8:E8" si="6">MEDIAN(E133:E164)</f>
        <v>-5.0133747623490039E-4</v>
      </c>
      <c r="E8" s="17">
        <f t="shared" si="6"/>
        <v>4.7590330754490311E-6</v>
      </c>
      <c r="F8" s="21">
        <f>MEDIAN(G133:G164)</f>
        <v>0.11722689999999999</v>
      </c>
      <c r="G8" s="16">
        <f>AVERAGE(D133:D164)</f>
        <v>1.0129035187499997</v>
      </c>
      <c r="H8" s="17">
        <f t="shared" ref="H8:J8" si="7">AVERAGE(E133:E164)</f>
        <v>-5.0042967922189123E-4</v>
      </c>
      <c r="I8" s="17">
        <f t="shared" si="7"/>
        <v>4.7468403253345268E-6</v>
      </c>
      <c r="J8" s="21">
        <f t="shared" si="7"/>
        <v>0.1175184175</v>
      </c>
      <c r="K8"/>
      <c r="L8"/>
    </row>
    <row r="9" spans="1:12" x14ac:dyDescent="0.2">
      <c r="A9" s="26" t="s">
        <v>35</v>
      </c>
      <c r="B9" s="27" t="s">
        <v>12</v>
      </c>
      <c r="C9" s="16">
        <f>MEDIAN(D165:D1916)</f>
        <v>1.0056749</v>
      </c>
      <c r="D9" s="17">
        <f t="shared" ref="D9:F9" si="8">MEDIAN(E165:E1916)</f>
        <v>-5.4663773258986225E-4</v>
      </c>
      <c r="E9" s="17">
        <f t="shared" si="8"/>
        <v>7.3034624780454155E-6</v>
      </c>
      <c r="F9" s="21">
        <f t="shared" si="8"/>
        <v>0.13635004499999998</v>
      </c>
      <c r="G9" s="16">
        <f>AVERAGE(D165:D196)</f>
        <v>1.0088386781249998</v>
      </c>
      <c r="H9" s="17">
        <f t="shared" ref="H9:J9" si="9">AVERAGE(E165:E196)</f>
        <v>-8.6090471748861302E-4</v>
      </c>
      <c r="I9" s="17">
        <f t="shared" si="9"/>
        <v>1.1819580943256427E-5</v>
      </c>
      <c r="J9" s="21">
        <f t="shared" si="9"/>
        <v>0.2437468253125</v>
      </c>
      <c r="K9"/>
      <c r="L9"/>
    </row>
    <row r="10" spans="1:12" x14ac:dyDescent="0.2">
      <c r="A10" s="26" t="s">
        <v>35</v>
      </c>
      <c r="B10" s="29" t="s">
        <v>13</v>
      </c>
      <c r="C10" s="16">
        <f>MEDIAN(D197:D228)</f>
        <v>1.0032874999999999</v>
      </c>
      <c r="D10" s="17">
        <f t="shared" ref="D10:F10" si="10">MEDIAN(E197:E228)</f>
        <v>-5.418901228651722E-4</v>
      </c>
      <c r="E10" s="17">
        <f t="shared" si="10"/>
        <v>8.0615125226333639E-6</v>
      </c>
      <c r="F10" s="21">
        <f t="shared" si="10"/>
        <v>0.15365390499999998</v>
      </c>
      <c r="G10" s="16">
        <f>AVERAGE(D197:D228)</f>
        <v>1.0060353218750002</v>
      </c>
      <c r="H10" s="17">
        <f t="shared" ref="H10:J10" si="11">AVERAGE(E197:E228)</f>
        <v>-7.8689421436278046E-4</v>
      </c>
      <c r="I10" s="17">
        <f t="shared" si="11"/>
        <v>1.1362309405980211E-5</v>
      </c>
      <c r="J10" s="21">
        <f t="shared" si="11"/>
        <v>0.24155610218750001</v>
      </c>
      <c r="K10"/>
      <c r="L10"/>
    </row>
    <row r="11" spans="1:12" x14ac:dyDescent="0.2">
      <c r="A11" s="26" t="s">
        <v>38</v>
      </c>
      <c r="B11" s="27" t="s">
        <v>12</v>
      </c>
      <c r="C11" s="16">
        <f>MEDIAN(D229:D244)</f>
        <v>1.0131135499999999</v>
      </c>
      <c r="D11" s="17">
        <f t="shared" ref="D11:F11" si="12">MEDIAN(E229:E244)</f>
        <v>2.0789764274487644E-4</v>
      </c>
      <c r="E11" s="17">
        <f t="shared" si="12"/>
        <v>-6.90163965959154E-6</v>
      </c>
      <c r="F11" s="21">
        <f t="shared" si="12"/>
        <v>0.28867272499999996</v>
      </c>
      <c r="G11" s="16">
        <f>AVERAGE(D229:D244)</f>
        <v>1.012799725</v>
      </c>
      <c r="H11" s="17">
        <f t="shared" ref="H11:J11" si="13">AVERAGE(E229:E244)</f>
        <v>2.1276829796366585E-4</v>
      </c>
      <c r="I11" s="17">
        <f t="shared" si="13"/>
        <v>-7.018848846328559E-6</v>
      </c>
      <c r="J11" s="21">
        <f t="shared" si="13"/>
        <v>0.29105767874999994</v>
      </c>
      <c r="K11"/>
      <c r="L11"/>
    </row>
    <row r="12" spans="1:12" x14ac:dyDescent="0.2">
      <c r="A12" s="26" t="s">
        <v>38</v>
      </c>
      <c r="B12" s="27" t="s">
        <v>13</v>
      </c>
      <c r="C12" s="16">
        <f>MEDIAN(D245:D260)</f>
        <v>0.984025645</v>
      </c>
      <c r="D12" s="17">
        <f t="shared" ref="D12:F12" si="14">MEDIAN(E245:E260)</f>
        <v>1.2153127000235837E-3</v>
      </c>
      <c r="E12" s="17">
        <f t="shared" si="14"/>
        <v>-1.5596335281798403E-5</v>
      </c>
      <c r="F12" s="21">
        <f t="shared" si="14"/>
        <v>0.30095334499999998</v>
      </c>
      <c r="G12" s="16">
        <f>AVERAGE(D245:D260)</f>
        <v>0.98379083249999988</v>
      </c>
      <c r="H12" s="17">
        <f t="shared" ref="H12:J12" si="15">AVERAGE(E245:E260)</f>
        <v>1.1930691332053853E-3</v>
      </c>
      <c r="I12" s="17">
        <f t="shared" si="15"/>
        <v>-1.5296947419643057E-5</v>
      </c>
      <c r="J12" s="21">
        <f t="shared" si="15"/>
        <v>0.30185873437499999</v>
      </c>
      <c r="K12"/>
      <c r="L12"/>
    </row>
    <row r="13" spans="1:12" x14ac:dyDescent="0.2">
      <c r="A13" s="26" t="s">
        <v>39</v>
      </c>
      <c r="B13" s="29" t="s">
        <v>12</v>
      </c>
      <c r="C13" s="16">
        <f>MEDIAN(D261:D276)</f>
        <v>1.0134416000000002</v>
      </c>
      <c r="D13" s="17">
        <f t="shared" ref="D13:F13" si="16">MEDIAN(E261:E276)</f>
        <v>-1.5302206243652058E-4</v>
      </c>
      <c r="E13" s="17">
        <f t="shared" si="16"/>
        <v>-1.168923731972881E-6</v>
      </c>
      <c r="F13" s="21">
        <f t="shared" si="16"/>
        <v>0.21175802500000002</v>
      </c>
      <c r="G13" s="16">
        <f>AVERAGE(D261:D276)</f>
        <v>1.01354876875</v>
      </c>
      <c r="H13" s="17">
        <f t="shared" ref="H13:J13" si="17">AVERAGE(E261:E276)</f>
        <v>-1.5773247155903501E-4</v>
      </c>
      <c r="I13" s="17">
        <f t="shared" si="17"/>
        <v>-1.096759405253106E-6</v>
      </c>
      <c r="J13" s="21">
        <f t="shared" si="17"/>
        <v>0.21200326562500002</v>
      </c>
      <c r="K13"/>
      <c r="L13"/>
    </row>
    <row r="14" spans="1:12" x14ac:dyDescent="0.2">
      <c r="A14" s="26" t="s">
        <v>39</v>
      </c>
      <c r="B14" s="27" t="s">
        <v>13</v>
      </c>
      <c r="C14" s="16">
        <f>MEDIAN(D277:D292)</f>
        <v>1.00014435</v>
      </c>
      <c r="D14" s="17">
        <f t="shared" ref="D14:F14" si="18">MEDIAN(E277:E292)</f>
        <v>4.2281454595566857E-4</v>
      </c>
      <c r="E14" s="17">
        <f t="shared" si="18"/>
        <v>-6.9127147874314357E-6</v>
      </c>
      <c r="F14" s="21">
        <f t="shared" si="18"/>
        <v>0.21868870000000001</v>
      </c>
      <c r="G14" s="16">
        <f>AVERAGE(D277:D292)</f>
        <v>0.99932215687500014</v>
      </c>
      <c r="H14" s="17">
        <f t="shared" ref="H14:J14" si="19">AVERAGE(E277:E292)</f>
        <v>4.2922870404241012E-4</v>
      </c>
      <c r="I14" s="17">
        <f t="shared" si="19"/>
        <v>-6.9127372910433204E-6</v>
      </c>
      <c r="J14" s="21">
        <f t="shared" si="19"/>
        <v>0.21896007250000002</v>
      </c>
      <c r="K14"/>
      <c r="L14"/>
    </row>
    <row r="15" spans="1:12" x14ac:dyDescent="0.2">
      <c r="A15" s="26" t="s">
        <v>40</v>
      </c>
      <c r="B15" s="27" t="s">
        <v>12</v>
      </c>
      <c r="C15" s="16">
        <f>MEDIAN(D293:D308)</f>
        <v>1.0167318999999999</v>
      </c>
      <c r="D15" s="17">
        <f t="shared" ref="D15:F15" si="20">MEDIAN(E293:E308)</f>
        <v>-5.3805207402686669E-4</v>
      </c>
      <c r="E15" s="17">
        <f t="shared" si="20"/>
        <v>4.2724222828281739E-6</v>
      </c>
      <c r="F15" s="21">
        <f t="shared" si="20"/>
        <v>0.13635004499999998</v>
      </c>
      <c r="G15" s="16">
        <f>AVERAGE(D293:D308)</f>
        <v>1.0167666874999999</v>
      </c>
      <c r="H15" s="17">
        <f t="shared" ref="H15:J15" si="21">AVERAGE(E293:E308)</f>
        <v>-5.2962122071436918E-4</v>
      </c>
      <c r="I15" s="17">
        <f t="shared" si="21"/>
        <v>4.1731252857638069E-6</v>
      </c>
      <c r="J15" s="21">
        <f t="shared" si="21"/>
        <v>0.13654809437500001</v>
      </c>
      <c r="K15"/>
      <c r="L15"/>
    </row>
    <row r="16" spans="1:12" x14ac:dyDescent="0.2">
      <c r="A16" s="26" t="s">
        <v>40</v>
      </c>
      <c r="B16" s="29" t="s">
        <v>13</v>
      </c>
      <c r="C16" s="16">
        <f>MEDIAN(D309:D324)</f>
        <v>1.0072887000000001</v>
      </c>
      <c r="D16" s="17">
        <f t="shared" ref="D16:F16" si="22">MEDIAN(E309:E324)</f>
        <v>-5.9456977092390627E-5</v>
      </c>
      <c r="E16" s="17">
        <f t="shared" si="22"/>
        <v>-9.6728171309545562E-7</v>
      </c>
      <c r="F16" s="21">
        <f t="shared" si="22"/>
        <v>0.14200314999999999</v>
      </c>
      <c r="G16" s="16">
        <f>AVERAGE(D309:D324)</f>
        <v>1.0071574250000002</v>
      </c>
      <c r="H16" s="17">
        <f t="shared" ref="H16:J16" si="23">AVERAGE(E309:E324)</f>
        <v>-6.4220543500675243E-5</v>
      </c>
      <c r="I16" s="17">
        <f t="shared" si="23"/>
        <v>-8.9532453726351692E-7</v>
      </c>
      <c r="J16" s="21">
        <f t="shared" si="23"/>
        <v>0.14069729</v>
      </c>
      <c r="K16"/>
      <c r="L16"/>
    </row>
    <row r="17" spans="1:12" x14ac:dyDescent="0.2">
      <c r="A17" s="26" t="s">
        <v>41</v>
      </c>
      <c r="B17" s="27" t="s">
        <v>12</v>
      </c>
      <c r="C17" s="16">
        <f>MEDIAN(D325:D340)</f>
        <v>1.0182953000000001</v>
      </c>
      <c r="D17" s="17">
        <f t="shared" ref="D17:F17" si="24">MEDIAN(E325:E340)</f>
        <v>-7.9317076032840218E-4</v>
      </c>
      <c r="E17" s="17">
        <f t="shared" si="24"/>
        <v>8.1349198376884045E-6</v>
      </c>
      <c r="F17" s="21">
        <f t="shared" si="24"/>
        <v>0.12976279000000002</v>
      </c>
      <c r="G17" s="16">
        <f>AVERAGE(D325:D340)</f>
        <v>1.0182467124999999</v>
      </c>
      <c r="H17" s="17">
        <f t="shared" ref="H17:J17" si="25">AVERAGE(E325:E340)</f>
        <v>-7.8861721376324173E-4</v>
      </c>
      <c r="I17" s="17">
        <f t="shared" si="25"/>
        <v>8.0513689148631759E-6</v>
      </c>
      <c r="J17" s="21">
        <f t="shared" si="25"/>
        <v>0.13012201875000001</v>
      </c>
      <c r="K17"/>
      <c r="L17"/>
    </row>
    <row r="18" spans="1:12" x14ac:dyDescent="0.2">
      <c r="A18" s="26" t="s">
        <v>41</v>
      </c>
      <c r="B18" s="27" t="s">
        <v>13</v>
      </c>
      <c r="C18" s="16">
        <f>MEDIAN(D341:D356)</f>
        <v>1.0126018000000001</v>
      </c>
      <c r="D18" s="17">
        <f t="shared" ref="D18:F18" si="26">MEDIAN(E341:E356)</f>
        <v>-4.7363943261830824E-4</v>
      </c>
      <c r="E18" s="17">
        <f t="shared" si="26"/>
        <v>4.3511378610404176E-6</v>
      </c>
      <c r="F18" s="21">
        <f t="shared" si="26"/>
        <v>0.12912231000000002</v>
      </c>
      <c r="G18" s="16">
        <f>AVERAGE(D341:D356)</f>
        <v>1.0126144000000001</v>
      </c>
      <c r="H18" s="17">
        <f t="shared" ref="H18:J18" si="27">AVERAGE(E341:E356)</f>
        <v>-4.6860157682067322E-4</v>
      </c>
      <c r="I18" s="17">
        <f t="shared" si="27"/>
        <v>4.2995686068870639E-6</v>
      </c>
      <c r="J18" s="21">
        <f t="shared" si="27"/>
        <v>0.12932327875000002</v>
      </c>
      <c r="K18"/>
      <c r="L18"/>
    </row>
    <row r="19" spans="1:12" x14ac:dyDescent="0.2">
      <c r="A19" s="26" t="s">
        <v>42</v>
      </c>
      <c r="B19" s="27" t="s">
        <v>12</v>
      </c>
      <c r="C19" s="16">
        <f>MEDIAN(D357:D372)</f>
        <v>1.0202465000000001</v>
      </c>
      <c r="D19" s="17">
        <f t="shared" ref="D19:F19" si="28">MEDIAN(E357:E372)</f>
        <v>-8.8477922686129151E-4</v>
      </c>
      <c r="E19" s="17">
        <f t="shared" si="28"/>
        <v>8.9292690078703959E-6</v>
      </c>
      <c r="F19" s="21">
        <f t="shared" si="28"/>
        <v>0.18850280000000003</v>
      </c>
      <c r="G19" s="16">
        <f>AVERAGE(D357:D372)</f>
        <v>1.02014813125</v>
      </c>
      <c r="H19" s="17">
        <f t="shared" ref="H19:J19" si="29">AVERAGE(E357:E372)</f>
        <v>-8.5794195781516733E-4</v>
      </c>
      <c r="I19" s="17">
        <f t="shared" si="29"/>
        <v>8.677802187417509E-6</v>
      </c>
      <c r="J19" s="21">
        <f t="shared" si="29"/>
        <v>0.188250876875</v>
      </c>
      <c r="K19"/>
      <c r="L19"/>
    </row>
    <row r="20" spans="1:12" x14ac:dyDescent="0.2">
      <c r="A20" s="26" t="s">
        <v>42</v>
      </c>
      <c r="B20" s="27" t="s">
        <v>13</v>
      </c>
      <c r="C20" s="16">
        <f>MEDIAN(D373:D388)</f>
        <v>1.01896695</v>
      </c>
      <c r="D20" s="17">
        <f t="shared" ref="D20:F20" si="30">MEDIAN(E373:E388)</f>
        <v>-9.4025572141311509E-4</v>
      </c>
      <c r="E20" s="17">
        <f t="shared" si="30"/>
        <v>1.0459470903569186E-5</v>
      </c>
      <c r="F20" s="21">
        <f t="shared" si="30"/>
        <v>0.18521628000000001</v>
      </c>
      <c r="G20" s="16">
        <f>AVERAGE(D373:D388)</f>
        <v>1.0190634000000001</v>
      </c>
      <c r="H20" s="17">
        <f t="shared" ref="H20:J20" si="31">AVERAGE(E373:E388)</f>
        <v>-9.4672053877222656E-4</v>
      </c>
      <c r="I20" s="17">
        <f t="shared" si="31"/>
        <v>1.0442570177000348E-5</v>
      </c>
      <c r="J20" s="21">
        <f t="shared" si="31"/>
        <v>0.18494710562500002</v>
      </c>
      <c r="K20"/>
      <c r="L20"/>
    </row>
    <row r="21" spans="1:12" x14ac:dyDescent="0.2">
      <c r="A21" s="26" t="s">
        <v>43</v>
      </c>
      <c r="B21" s="27" t="s">
        <v>12</v>
      </c>
      <c r="C21" s="16">
        <f>MEDIAN(D389:D404)</f>
        <v>1.0164507999999999</v>
      </c>
      <c r="D21" s="17">
        <f t="shared" ref="D21:F21" si="32">MEDIAN(E389:E404)</f>
        <v>-6.1908518919619421E-4</v>
      </c>
      <c r="E21" s="17">
        <f t="shared" si="32"/>
        <v>5.7390345306029402E-6</v>
      </c>
      <c r="F21" s="21">
        <f t="shared" si="32"/>
        <v>0.13930835</v>
      </c>
      <c r="G21" s="16">
        <f>AVERAGE(D389:D404)</f>
        <v>1.01628470625</v>
      </c>
      <c r="H21" s="17">
        <f t="shared" ref="H21:J21" si="33">AVERAGE(E389:E404)</f>
        <v>-6.0997446032687481E-4</v>
      </c>
      <c r="I21" s="17">
        <f t="shared" si="33"/>
        <v>5.6337212823820185E-6</v>
      </c>
      <c r="J21" s="21">
        <f t="shared" si="33"/>
        <v>0.139460890625</v>
      </c>
      <c r="K21"/>
      <c r="L21"/>
    </row>
    <row r="22" spans="1:12" x14ac:dyDescent="0.2">
      <c r="A22" s="26" t="s">
        <v>43</v>
      </c>
      <c r="B22" s="27" t="s">
        <v>13</v>
      </c>
      <c r="C22" s="16">
        <f>MEDIAN(D405:D420)</f>
        <v>1.0189419</v>
      </c>
      <c r="D22" s="17">
        <f t="shared" ref="D22:F22" si="34">MEDIAN(E405:E420)</f>
        <v>-8.5103462967750509E-4</v>
      </c>
      <c r="E22" s="17">
        <f t="shared" si="34"/>
        <v>8.9468798547605236E-6</v>
      </c>
      <c r="F22" s="21">
        <f t="shared" si="34"/>
        <v>0.13737250000000001</v>
      </c>
      <c r="G22" s="16">
        <f>AVERAGE(D405:D420)</f>
        <v>1.0188118250000002</v>
      </c>
      <c r="H22" s="17">
        <f t="shared" ref="H22:J22" si="35">AVERAGE(E405:E420)</f>
        <v>-8.5770094638959015E-4</v>
      </c>
      <c r="I22" s="17">
        <f t="shared" si="35"/>
        <v>9.0392599802281493E-6</v>
      </c>
      <c r="J22" s="21">
        <f t="shared" si="35"/>
        <v>0.13672058999999998</v>
      </c>
      <c r="K22"/>
      <c r="L22"/>
    </row>
    <row r="23" spans="1:12" x14ac:dyDescent="0.2">
      <c r="A23" s="26" t="s">
        <v>44</v>
      </c>
      <c r="B23" s="27" t="s">
        <v>12</v>
      </c>
      <c r="C23" s="16">
        <f>MEDIAN(D421:D436)</f>
        <v>1.0052797499999999</v>
      </c>
      <c r="D23" s="17">
        <f t="shared" ref="D23:F23" si="36">MEDIAN(E421:E436)</f>
        <v>-5.8911572173117913E-4</v>
      </c>
      <c r="E23" s="17">
        <f t="shared" si="36"/>
        <v>8.3274741441578485E-6</v>
      </c>
      <c r="F23" s="21">
        <f t="shared" si="36"/>
        <v>0.10982652000000001</v>
      </c>
      <c r="G23" s="16">
        <f>AVERAGE(D421:D436)</f>
        <v>1.005295075</v>
      </c>
      <c r="H23" s="17">
        <f t="shared" ref="H23:J23" si="37">AVERAGE(E421:E436)</f>
        <v>-5.8757183074563456E-4</v>
      </c>
      <c r="I23" s="17">
        <f t="shared" si="37"/>
        <v>8.2685688648381286E-6</v>
      </c>
      <c r="J23" s="21">
        <f t="shared" si="37"/>
        <v>0.10979464250000001</v>
      </c>
      <c r="K23"/>
      <c r="L23"/>
    </row>
    <row r="24" spans="1:12" x14ac:dyDescent="0.2">
      <c r="A24" s="26" t="s">
        <v>44</v>
      </c>
      <c r="B24" s="27" t="s">
        <v>13</v>
      </c>
      <c r="C24" s="16">
        <f>MEDIAN(D437:D452)</f>
        <v>1.0132805499999999</v>
      </c>
      <c r="D24" s="17">
        <f t="shared" ref="D24:F24" si="38">MEDIAN(E437:E452)</f>
        <v>-5.6420714186494075E-4</v>
      </c>
      <c r="E24" s="17">
        <f t="shared" si="38"/>
        <v>5.6657789150229528E-6</v>
      </c>
      <c r="F24" s="21">
        <f t="shared" si="38"/>
        <v>0.111310245</v>
      </c>
      <c r="G24" s="16">
        <f>AVERAGE(D437:D452)</f>
        <v>1.01319469375</v>
      </c>
      <c r="H24" s="17">
        <f t="shared" ref="H24:J24" si="39">AVERAGE(E437:E452)</f>
        <v>-5.5118227871023653E-4</v>
      </c>
      <c r="I24" s="17">
        <f t="shared" si="39"/>
        <v>5.5065060036012574E-6</v>
      </c>
      <c r="J24" s="21">
        <f t="shared" si="39"/>
        <v>0.11179705125000002</v>
      </c>
      <c r="K24"/>
      <c r="L24"/>
    </row>
    <row r="25" spans="1:12" x14ac:dyDescent="0.2">
      <c r="A25" s="26" t="s">
        <v>45</v>
      </c>
      <c r="B25" s="27" t="s">
        <v>12</v>
      </c>
      <c r="C25" s="16">
        <f>MEDIAN(D453:D468)</f>
        <v>1.0020187</v>
      </c>
      <c r="D25" s="17">
        <f t="shared" ref="D25:F25" si="40">MEDIAN(E453:E468)</f>
        <v>-6.080104205938206E-4</v>
      </c>
      <c r="E25" s="17">
        <f t="shared" si="40"/>
        <v>9.5547133018942119E-6</v>
      </c>
      <c r="F25" s="21">
        <f t="shared" si="40"/>
        <v>9.03048605E-2</v>
      </c>
      <c r="G25" s="16">
        <f>AVERAGE(D453:D468)</f>
        <v>1.0018734437499999</v>
      </c>
      <c r="H25" s="17">
        <f t="shared" ref="H25:J25" si="41">AVERAGE(E453:E468)</f>
        <v>-5.8801477894732882E-4</v>
      </c>
      <c r="I25" s="17">
        <f t="shared" si="41"/>
        <v>9.2116056053357553E-6</v>
      </c>
      <c r="J25" s="21">
        <f t="shared" si="41"/>
        <v>8.9482191437499997E-2</v>
      </c>
      <c r="K25"/>
      <c r="L25"/>
    </row>
    <row r="26" spans="1:12" x14ac:dyDescent="0.2">
      <c r="A26" s="26" t="s">
        <v>45</v>
      </c>
      <c r="B26" s="27" t="s">
        <v>13</v>
      </c>
      <c r="C26" s="16">
        <f>MEDIAN(D469:D484)</f>
        <v>0.99986124499999995</v>
      </c>
      <c r="D26" s="17">
        <f t="shared" ref="D26:F26" si="42">MEDIAN(E469:E484)</f>
        <v>-5.7692030339603884E-4</v>
      </c>
      <c r="E26" s="17">
        <f t="shared" si="42"/>
        <v>9.5513396639700754E-6</v>
      </c>
      <c r="F26" s="21">
        <f t="shared" si="42"/>
        <v>9.2034424499999989E-2</v>
      </c>
      <c r="G26" s="16">
        <f>AVERAGE(D469:D484)</f>
        <v>0.99973158687500019</v>
      </c>
      <c r="H26" s="17">
        <f t="shared" ref="H26:J26" si="43">AVERAGE(E469:E484)</f>
        <v>-5.5714048589235621E-4</v>
      </c>
      <c r="I26" s="17">
        <f t="shared" si="43"/>
        <v>9.2867710769448622E-6</v>
      </c>
      <c r="J26" s="21">
        <f t="shared" si="43"/>
        <v>9.1144108249999994E-2</v>
      </c>
      <c r="K26"/>
      <c r="L26"/>
    </row>
    <row r="27" spans="1:12" x14ac:dyDescent="0.2">
      <c r="A27" s="26" t="s">
        <v>46</v>
      </c>
      <c r="B27" s="27" t="s">
        <v>12</v>
      </c>
      <c r="C27" s="16">
        <f>MEDIAN(D485:D500)</f>
        <v>1.0010763</v>
      </c>
      <c r="D27" s="17">
        <f t="shared" ref="D27:F27" si="44">MEDIAN(E485:E500)</f>
        <v>-1.12922625E-4</v>
      </c>
      <c r="E27" s="17">
        <f t="shared" si="44"/>
        <v>2.3768325999999999E-6</v>
      </c>
      <c r="F27" s="21">
        <f t="shared" si="44"/>
        <v>9.5588902000000003E-2</v>
      </c>
      <c r="G27" s="16">
        <f>AVERAGE(D485:D500)</f>
        <v>1.0011614062499998</v>
      </c>
      <c r="H27" s="17">
        <f t="shared" ref="H27:J27" si="45">AVERAGE(E485:E500)</f>
        <v>-1.1468479906249999E-4</v>
      </c>
      <c r="I27" s="17">
        <f t="shared" si="45"/>
        <v>2.3841261374999998E-6</v>
      </c>
      <c r="J27" s="21">
        <f t="shared" si="45"/>
        <v>9.571181899999999E-2</v>
      </c>
      <c r="K27"/>
      <c r="L27"/>
    </row>
    <row r="28" spans="1:12" x14ac:dyDescent="0.2">
      <c r="A28" s="26" t="s">
        <v>46</v>
      </c>
      <c r="B28" s="27" t="s">
        <v>13</v>
      </c>
      <c r="C28" s="16">
        <f>MEDIAN(D501:D516)</f>
        <v>1.0007808</v>
      </c>
      <c r="D28" s="17">
        <f t="shared" ref="D28:F28" si="46">MEDIAN(E501:E516)</f>
        <v>-1.2173948500000001E-4</v>
      </c>
      <c r="E28" s="17">
        <f t="shared" si="46"/>
        <v>2.8750176499999999E-6</v>
      </c>
      <c r="F28" s="21">
        <f t="shared" si="46"/>
        <v>9.57900265E-2</v>
      </c>
      <c r="G28" s="16">
        <f>AVERAGE(D501:D516)</f>
        <v>1.00076835</v>
      </c>
      <c r="H28" s="17">
        <f t="shared" ref="H28:J28" si="47">AVERAGE(E501:E516)</f>
        <v>-1.248214625E-4</v>
      </c>
      <c r="I28" s="17">
        <f t="shared" si="47"/>
        <v>2.9009097125000003E-6</v>
      </c>
      <c r="J28" s="21">
        <f t="shared" si="47"/>
        <v>9.577980849999998E-2</v>
      </c>
      <c r="K28"/>
      <c r="L28"/>
    </row>
    <row r="29" spans="1:12" x14ac:dyDescent="0.2">
      <c r="A29" s="26" t="s">
        <v>47</v>
      </c>
      <c r="B29" s="27" t="s">
        <v>12</v>
      </c>
      <c r="C29" s="16">
        <f>MEDIAN(D517:D532)</f>
        <v>1.0051185</v>
      </c>
      <c r="D29" s="17">
        <f t="shared" ref="D29:F29" si="48">MEDIAN(E517:E532)</f>
        <v>-5.8790243864836271E-4</v>
      </c>
      <c r="E29" s="17">
        <f t="shared" si="48"/>
        <v>8.2940522824024002E-6</v>
      </c>
      <c r="F29" s="21">
        <f t="shared" si="48"/>
        <v>8.2891370500000006E-2</v>
      </c>
      <c r="G29" s="16">
        <f>AVERAGE(D517:D532)</f>
        <v>1.00510171875</v>
      </c>
      <c r="H29" s="17">
        <f t="shared" ref="H29:J29" si="49">AVERAGE(E517:E532)</f>
        <v>-5.8417978661687601E-4</v>
      </c>
      <c r="I29" s="17">
        <f t="shared" si="49"/>
        <v>8.2653534375863908E-6</v>
      </c>
      <c r="J29" s="21">
        <f t="shared" si="49"/>
        <v>8.1774027937500007E-2</v>
      </c>
      <c r="K29"/>
      <c r="L29"/>
    </row>
    <row r="30" spans="1:12" x14ac:dyDescent="0.2">
      <c r="A30" s="26" t="s">
        <v>47</v>
      </c>
      <c r="B30" s="27" t="s">
        <v>13</v>
      </c>
      <c r="C30" s="16">
        <f>MEDIAN(D533:D548)</f>
        <v>1.00333055</v>
      </c>
      <c r="D30" s="17">
        <f t="shared" ref="D30:F30" si="50">MEDIAN(E533:E548)</f>
        <v>-5.4481569611724277E-4</v>
      </c>
      <c r="E30" s="17">
        <f t="shared" si="50"/>
        <v>8.1954593513881056E-6</v>
      </c>
      <c r="F30" s="21">
        <f t="shared" si="50"/>
        <v>8.2577413500000002E-2</v>
      </c>
      <c r="G30" s="16">
        <f>AVERAGE(D533:D548)</f>
        <v>1.0034523062499998</v>
      </c>
      <c r="H30" s="17">
        <f t="shared" ref="H30:J30" si="51">AVERAGE(E533:E548)</f>
        <v>-5.5620300082877077E-4</v>
      </c>
      <c r="I30" s="17">
        <f t="shared" si="51"/>
        <v>8.2537664382497215E-6</v>
      </c>
      <c r="J30" s="21">
        <f t="shared" si="51"/>
        <v>8.2414462875000011E-2</v>
      </c>
      <c r="K30"/>
      <c r="L30"/>
    </row>
    <row r="31" spans="1:12" x14ac:dyDescent="0.2">
      <c r="A31" s="26" t="s">
        <v>48</v>
      </c>
      <c r="B31" s="27" t="s">
        <v>12</v>
      </c>
      <c r="C31" s="16">
        <f>MEDIAN(D549:D564)</f>
        <v>1.00690605</v>
      </c>
      <c r="D31" s="17">
        <f t="shared" ref="D31:F31" si="52">MEDIAN(E549:E564)</f>
        <v>-6.0541110173882552E-4</v>
      </c>
      <c r="E31" s="17">
        <f t="shared" si="52"/>
        <v>8.1219277524257924E-6</v>
      </c>
      <c r="F31" s="21">
        <f t="shared" si="52"/>
        <v>9.5012600499999988E-2</v>
      </c>
      <c r="G31" s="16">
        <f>AVERAGE(D549:D564)</f>
        <v>1.0067061874999998</v>
      </c>
      <c r="H31" s="17">
        <f t="shared" ref="H31:J31" si="53">AVERAGE(E549:E564)</f>
        <v>-5.881418792776131E-4</v>
      </c>
      <c r="I31" s="17">
        <f t="shared" si="53"/>
        <v>7.8921035807997991E-6</v>
      </c>
      <c r="J31" s="21">
        <f t="shared" si="53"/>
        <v>9.5780655625000016E-2</v>
      </c>
      <c r="K31"/>
      <c r="L31"/>
    </row>
    <row r="32" spans="1:12" ht="13.5" thickBot="1" x14ac:dyDescent="0.25">
      <c r="A32" s="30" t="s">
        <v>48</v>
      </c>
      <c r="B32" s="31" t="s">
        <v>13</v>
      </c>
      <c r="C32" s="18">
        <f>MEDIAN(D565:D580)</f>
        <v>1.0056866499999999</v>
      </c>
      <c r="D32" s="19">
        <f t="shared" ref="D32:F32" si="54">MEDIAN(E565:E580)</f>
        <v>-5.6450836824054247E-4</v>
      </c>
      <c r="E32" s="19">
        <f t="shared" si="54"/>
        <v>7.8557790958055583E-6</v>
      </c>
      <c r="F32" s="22">
        <f t="shared" si="54"/>
        <v>9.4413424999999995E-2</v>
      </c>
      <c r="G32" s="18">
        <f>AVERAGE(D565:D580)</f>
        <v>1.00576180625</v>
      </c>
      <c r="H32" s="19">
        <f t="shared" ref="H32:J32" si="55">AVERAGE(E565:E580)</f>
        <v>-5.6455335410201244E-4</v>
      </c>
      <c r="I32" s="19">
        <f t="shared" si="55"/>
        <v>7.7602823533617389E-6</v>
      </c>
      <c r="J32" s="22">
        <f t="shared" si="55"/>
        <v>9.452699249999999E-2</v>
      </c>
      <c r="K32"/>
      <c r="L32"/>
    </row>
    <row r="33" spans="1:12" ht="13.5" thickBot="1" x14ac:dyDescent="0.25">
      <c r="L33"/>
    </row>
    <row r="34" spans="1:12" x14ac:dyDescent="0.2">
      <c r="A34" s="384" t="s">
        <v>8</v>
      </c>
      <c r="B34" s="395" t="s">
        <v>10</v>
      </c>
      <c r="C34" s="395" t="s">
        <v>11</v>
      </c>
      <c r="D34" s="384" t="s">
        <v>19</v>
      </c>
      <c r="E34" s="385"/>
      <c r="F34" s="385"/>
      <c r="G34" s="386"/>
      <c r="H34" s="13"/>
      <c r="I34" s="13" t="s">
        <v>29</v>
      </c>
      <c r="J34"/>
      <c r="K34"/>
      <c r="L34"/>
    </row>
    <row r="35" spans="1:12" x14ac:dyDescent="0.2">
      <c r="A35" s="393"/>
      <c r="B35" s="396"/>
      <c r="C35" s="396"/>
      <c r="D35" s="387" t="s">
        <v>71</v>
      </c>
      <c r="E35" s="388" t="s">
        <v>72</v>
      </c>
      <c r="F35" s="441" t="s">
        <v>73</v>
      </c>
      <c r="G35" s="442" t="s">
        <v>74</v>
      </c>
      <c r="H35" s="13"/>
      <c r="I35" s="13" t="s">
        <v>75</v>
      </c>
      <c r="J35"/>
      <c r="K35"/>
      <c r="L35"/>
    </row>
    <row r="36" spans="1:12" ht="13.5" thickBot="1" x14ac:dyDescent="0.25">
      <c r="A36" s="394"/>
      <c r="B36" s="397"/>
      <c r="C36" s="397"/>
      <c r="D36" s="444"/>
      <c r="E36" s="440"/>
      <c r="F36" s="440"/>
      <c r="G36" s="443"/>
      <c r="H36" s="13"/>
      <c r="I36" s="13" t="s">
        <v>76</v>
      </c>
      <c r="J36"/>
      <c r="K36"/>
      <c r="L36"/>
    </row>
    <row r="37" spans="1:12" x14ac:dyDescent="0.2">
      <c r="A37" s="36" t="s">
        <v>37</v>
      </c>
      <c r="B37" s="29" t="s">
        <v>12</v>
      </c>
      <c r="C37" s="29">
        <v>1</v>
      </c>
      <c r="D37" s="14">
        <v>1.0190634000000001</v>
      </c>
      <c r="E37" s="15">
        <v>-7.9599618658799341E-4</v>
      </c>
      <c r="F37" s="121">
        <v>7.9500479825459795E-6</v>
      </c>
      <c r="G37" s="124">
        <v>0.1179622</v>
      </c>
      <c r="H37" s="13"/>
      <c r="I37" s="13" t="s">
        <v>188</v>
      </c>
      <c r="J37"/>
      <c r="K37"/>
      <c r="L37"/>
    </row>
    <row r="38" spans="1:12" x14ac:dyDescent="0.2">
      <c r="A38" s="26" t="s">
        <v>37</v>
      </c>
      <c r="B38" s="27" t="s">
        <v>12</v>
      </c>
      <c r="C38" s="27">
        <v>2</v>
      </c>
      <c r="D38" s="16">
        <v>1.0195653</v>
      </c>
      <c r="E38" s="17">
        <v>-8.3708704912634907E-4</v>
      </c>
      <c r="F38" s="122">
        <v>8.4923111592921911E-6</v>
      </c>
      <c r="G38" s="125">
        <v>0.12498787</v>
      </c>
      <c r="H38" s="13"/>
      <c r="I38" s="13" t="s">
        <v>106</v>
      </c>
      <c r="J38"/>
      <c r="K38"/>
      <c r="L38"/>
    </row>
    <row r="39" spans="1:12" x14ac:dyDescent="0.2">
      <c r="A39" s="26" t="s">
        <v>37</v>
      </c>
      <c r="B39" s="27" t="s">
        <v>12</v>
      </c>
      <c r="C39" s="27">
        <v>3</v>
      </c>
      <c r="D39" s="16">
        <v>1.0196942</v>
      </c>
      <c r="E39" s="17">
        <v>-8.1577347227342967E-4</v>
      </c>
      <c r="F39" s="122">
        <v>8.104612079815435E-6</v>
      </c>
      <c r="G39" s="126">
        <v>0.11606598</v>
      </c>
      <c r="H39" s="13"/>
      <c r="I39" s="13" t="s">
        <v>52</v>
      </c>
      <c r="J39"/>
      <c r="K39"/>
      <c r="L39"/>
    </row>
    <row r="40" spans="1:12" x14ac:dyDescent="0.2">
      <c r="A40" s="26" t="s">
        <v>37</v>
      </c>
      <c r="B40" s="29" t="s">
        <v>12</v>
      </c>
      <c r="C40" s="27">
        <v>4</v>
      </c>
      <c r="D40" s="16">
        <v>1.0202176000000001</v>
      </c>
      <c r="E40" s="17">
        <v>-8.6763373188158369E-4</v>
      </c>
      <c r="F40" s="122">
        <v>8.8190928471600003E-6</v>
      </c>
      <c r="G40" s="126">
        <v>0.11109310999999999</v>
      </c>
      <c r="H40"/>
      <c r="I40" s="13" t="s">
        <v>194</v>
      </c>
      <c r="J40"/>
      <c r="K40"/>
      <c r="L40"/>
    </row>
    <row r="41" spans="1:12" x14ac:dyDescent="0.2">
      <c r="A41" s="26" t="s">
        <v>37</v>
      </c>
      <c r="B41" s="27" t="s">
        <v>12</v>
      </c>
      <c r="C41" s="27">
        <v>5</v>
      </c>
      <c r="D41" s="16">
        <v>1.0189973999999999</v>
      </c>
      <c r="E41" s="17">
        <v>-8.213551224877701E-4</v>
      </c>
      <c r="F41" s="122">
        <v>8.3874627572538652E-6</v>
      </c>
      <c r="G41" s="126">
        <v>0.11372206</v>
      </c>
      <c r="H41"/>
      <c r="I41"/>
      <c r="J41"/>
      <c r="K41"/>
      <c r="L41"/>
    </row>
    <row r="42" spans="1:12" x14ac:dyDescent="0.2">
      <c r="A42" s="26" t="s">
        <v>37</v>
      </c>
      <c r="B42" s="27" t="s">
        <v>12</v>
      </c>
      <c r="C42" s="27">
        <v>6</v>
      </c>
      <c r="D42" s="16">
        <v>1.0198076</v>
      </c>
      <c r="E42" s="17">
        <v>-8.6862561994878451E-4</v>
      </c>
      <c r="F42" s="122">
        <v>8.9475963149318621E-6</v>
      </c>
      <c r="G42" s="126">
        <v>0.11320048000000001</v>
      </c>
      <c r="H42"/>
      <c r="I42"/>
      <c r="J42"/>
      <c r="K42"/>
      <c r="L42"/>
    </row>
    <row r="43" spans="1:12" x14ac:dyDescent="0.2">
      <c r="A43" s="26" t="s">
        <v>37</v>
      </c>
      <c r="B43" s="29" t="s">
        <v>12</v>
      </c>
      <c r="C43" s="27">
        <v>7</v>
      </c>
      <c r="D43" s="16">
        <v>1.0204818</v>
      </c>
      <c r="E43" s="17">
        <v>-8.8637205796989274E-4</v>
      </c>
      <c r="F43" s="122">
        <v>9.0566919976542734E-6</v>
      </c>
      <c r="G43" s="126">
        <v>0.12265413999999999</v>
      </c>
      <c r="H43"/>
      <c r="I43"/>
      <c r="J43"/>
      <c r="K43"/>
      <c r="L43"/>
    </row>
    <row r="44" spans="1:12" x14ac:dyDescent="0.2">
      <c r="A44" s="26" t="s">
        <v>37</v>
      </c>
      <c r="B44" s="27" t="s">
        <v>12</v>
      </c>
      <c r="C44" s="27">
        <v>8</v>
      </c>
      <c r="D44" s="16">
        <v>1.0192467000000001</v>
      </c>
      <c r="E44" s="17">
        <v>-8.523724681823901E-4</v>
      </c>
      <c r="F44" s="122">
        <v>8.8322245995095851E-6</v>
      </c>
      <c r="G44" s="126">
        <v>0.11866464</v>
      </c>
      <c r="H44"/>
      <c r="I44"/>
      <c r="J44"/>
      <c r="K44"/>
      <c r="L44"/>
    </row>
    <row r="45" spans="1:12" x14ac:dyDescent="0.2">
      <c r="A45" s="26" t="s">
        <v>37</v>
      </c>
      <c r="B45" s="27" t="s">
        <v>12</v>
      </c>
      <c r="C45" s="27">
        <v>9</v>
      </c>
      <c r="D45" s="16">
        <v>1.0193407999999999</v>
      </c>
      <c r="E45" s="17">
        <v>-8.4795311998341527E-4</v>
      </c>
      <c r="F45" s="122">
        <v>8.7333920868946264E-6</v>
      </c>
      <c r="G45" s="126">
        <v>0.11711177</v>
      </c>
      <c r="H45"/>
      <c r="I45"/>
      <c r="J45"/>
      <c r="K45"/>
      <c r="L45"/>
    </row>
    <row r="46" spans="1:12" x14ac:dyDescent="0.2">
      <c r="A46" s="26" t="s">
        <v>37</v>
      </c>
      <c r="B46" s="29" t="s">
        <v>12</v>
      </c>
      <c r="C46" s="27">
        <v>10</v>
      </c>
      <c r="D46" s="16">
        <v>1.0203807</v>
      </c>
      <c r="E46" s="17">
        <v>-8.9316505395157988E-4</v>
      </c>
      <c r="F46" s="122">
        <v>9.1966746682733794E-6</v>
      </c>
      <c r="G46" s="126">
        <v>0.11797974</v>
      </c>
      <c r="H46"/>
      <c r="I46"/>
      <c r="J46"/>
      <c r="K46"/>
      <c r="L46"/>
    </row>
    <row r="47" spans="1:12" x14ac:dyDescent="0.2">
      <c r="A47" s="26" t="s">
        <v>37</v>
      </c>
      <c r="B47" s="27" t="s">
        <v>12</v>
      </c>
      <c r="C47" s="27">
        <v>11</v>
      </c>
      <c r="D47" s="16">
        <v>1.0189547000000001</v>
      </c>
      <c r="E47" s="17">
        <v>-8.0296699671387345E-4</v>
      </c>
      <c r="F47" s="122">
        <v>8.0950696345231974E-6</v>
      </c>
      <c r="G47" s="126">
        <v>0.11713289</v>
      </c>
      <c r="H47"/>
      <c r="I47"/>
      <c r="J47"/>
      <c r="K47"/>
      <c r="L47"/>
    </row>
    <row r="48" spans="1:12" x14ac:dyDescent="0.2">
      <c r="A48" s="26" t="s">
        <v>37</v>
      </c>
      <c r="B48" s="27" t="s">
        <v>12</v>
      </c>
      <c r="C48" s="27">
        <v>12</v>
      </c>
      <c r="D48" s="16">
        <v>1.0184487</v>
      </c>
      <c r="E48" s="17">
        <v>-7.8804135982983863E-4</v>
      </c>
      <c r="F48" s="122">
        <v>7.9866051190945835E-6</v>
      </c>
      <c r="G48" s="126">
        <v>0.1162789</v>
      </c>
      <c r="H48"/>
      <c r="I48"/>
      <c r="J48"/>
      <c r="K48"/>
      <c r="L48"/>
    </row>
    <row r="49" spans="1:12" x14ac:dyDescent="0.2">
      <c r="A49" s="26" t="s">
        <v>37</v>
      </c>
      <c r="B49" s="29" t="s">
        <v>12</v>
      </c>
      <c r="C49" s="27">
        <v>13</v>
      </c>
      <c r="D49" s="16">
        <v>1.0203625999999999</v>
      </c>
      <c r="E49" s="17">
        <v>-8.9299498906926554E-4</v>
      </c>
      <c r="F49" s="122">
        <v>9.1988136917951214E-6</v>
      </c>
      <c r="G49" s="126">
        <v>0.11856121999999999</v>
      </c>
      <c r="H49"/>
      <c r="I49"/>
      <c r="J49"/>
      <c r="K49"/>
      <c r="L49"/>
    </row>
    <row r="50" spans="1:12" x14ac:dyDescent="0.2">
      <c r="A50" s="26" t="s">
        <v>37</v>
      </c>
      <c r="B50" s="27" t="s">
        <v>12</v>
      </c>
      <c r="C50" s="27">
        <v>14</v>
      </c>
      <c r="D50" s="16">
        <v>1.0187591</v>
      </c>
      <c r="E50" s="17">
        <v>-7.6964845185379163E-4</v>
      </c>
      <c r="F50" s="122">
        <v>7.5975727291714212E-6</v>
      </c>
      <c r="G50" s="126">
        <v>0.12201627</v>
      </c>
      <c r="H50"/>
      <c r="I50"/>
      <c r="J50"/>
      <c r="K50"/>
      <c r="L50"/>
    </row>
    <row r="51" spans="1:12" x14ac:dyDescent="0.2">
      <c r="A51" s="26" t="s">
        <v>37</v>
      </c>
      <c r="B51" s="27" t="s">
        <v>12</v>
      </c>
      <c r="C51" s="27">
        <v>15</v>
      </c>
      <c r="D51" s="16">
        <v>1.0193220000000001</v>
      </c>
      <c r="E51" s="17">
        <v>-8.4711133023188578E-4</v>
      </c>
      <c r="F51" s="122">
        <v>8.7246315945189808E-6</v>
      </c>
      <c r="G51" s="126">
        <v>0.11883493000000001</v>
      </c>
      <c r="H51"/>
      <c r="I51"/>
      <c r="J51"/>
      <c r="K51"/>
      <c r="L51"/>
    </row>
    <row r="52" spans="1:12" x14ac:dyDescent="0.2">
      <c r="A52" s="26" t="s">
        <v>37</v>
      </c>
      <c r="B52" s="29" t="s">
        <v>12</v>
      </c>
      <c r="C52" s="27">
        <v>16</v>
      </c>
      <c r="D52" s="16">
        <v>1.0193378</v>
      </c>
      <c r="E52" s="17">
        <v>-8.2321695246733502E-4</v>
      </c>
      <c r="F52" s="122">
        <v>8.3251654487332853E-6</v>
      </c>
      <c r="G52" s="126">
        <v>0.12319922</v>
      </c>
      <c r="H52"/>
      <c r="I52"/>
      <c r="J52"/>
      <c r="K52"/>
      <c r="L52"/>
    </row>
    <row r="53" spans="1:12" x14ac:dyDescent="0.2">
      <c r="A53" s="26" t="s">
        <v>37</v>
      </c>
      <c r="B53" s="27" t="s">
        <v>12</v>
      </c>
      <c r="C53" s="27">
        <v>17</v>
      </c>
      <c r="D53" s="16">
        <v>1.0166455000000001</v>
      </c>
      <c r="E53" s="17">
        <v>-6.5268006331009826E-4</v>
      </c>
      <c r="F53" s="122">
        <v>6.2412636675711021E-6</v>
      </c>
      <c r="G53" s="126">
        <v>0.12086773000000001</v>
      </c>
      <c r="H53"/>
      <c r="I53"/>
      <c r="J53"/>
      <c r="K53"/>
      <c r="L53"/>
    </row>
    <row r="54" spans="1:12" x14ac:dyDescent="0.2">
      <c r="A54" s="26" t="s">
        <v>37</v>
      </c>
      <c r="B54" s="27" t="s">
        <v>12</v>
      </c>
      <c r="C54" s="27">
        <v>18</v>
      </c>
      <c r="D54" s="16">
        <v>1.0190893000000001</v>
      </c>
      <c r="E54" s="17">
        <v>-7.8626112399280443E-4</v>
      </c>
      <c r="F54" s="122">
        <v>7.7819884197277155E-6</v>
      </c>
      <c r="G54" s="126">
        <v>0.12432538</v>
      </c>
      <c r="H54"/>
      <c r="I54"/>
      <c r="J54"/>
      <c r="K54"/>
      <c r="L54"/>
    </row>
    <row r="55" spans="1:12" x14ac:dyDescent="0.2">
      <c r="A55" s="26" t="s">
        <v>37</v>
      </c>
      <c r="B55" s="29" t="s">
        <v>12</v>
      </c>
      <c r="C55" s="27">
        <v>19</v>
      </c>
      <c r="D55" s="16">
        <v>1.0189735</v>
      </c>
      <c r="E55" s="17">
        <v>-8.1493862893232329E-4</v>
      </c>
      <c r="F55" s="122">
        <v>8.2879037320927165E-6</v>
      </c>
      <c r="G55" s="126">
        <v>0.12241609000000001</v>
      </c>
      <c r="H55"/>
      <c r="I55"/>
      <c r="J55"/>
      <c r="K55"/>
      <c r="L55"/>
    </row>
    <row r="56" spans="1:12" x14ac:dyDescent="0.2">
      <c r="A56" s="26" t="s">
        <v>37</v>
      </c>
      <c r="B56" s="27" t="s">
        <v>12</v>
      </c>
      <c r="C56" s="27">
        <v>20</v>
      </c>
      <c r="D56" s="16">
        <v>1.0194205000000001</v>
      </c>
      <c r="E56" s="17">
        <v>-8.3177285316658408E-4</v>
      </c>
      <c r="F56" s="122">
        <v>8.4440353906043934E-6</v>
      </c>
      <c r="G56" s="126">
        <v>0.12070957</v>
      </c>
      <c r="H56"/>
      <c r="I56"/>
      <c r="J56"/>
      <c r="K56"/>
      <c r="L56"/>
    </row>
    <row r="57" spans="1:12" x14ac:dyDescent="0.2">
      <c r="A57" s="26" t="s">
        <v>37</v>
      </c>
      <c r="B57" s="27" t="s">
        <v>12</v>
      </c>
      <c r="C57" s="27">
        <v>21</v>
      </c>
      <c r="D57" s="16">
        <v>1.0192431</v>
      </c>
      <c r="E57" s="17">
        <v>-8.2585278361028199E-4</v>
      </c>
      <c r="F57" s="122">
        <v>8.3946364974898423E-6</v>
      </c>
      <c r="G57" s="126">
        <v>0.11739536</v>
      </c>
      <c r="H57"/>
      <c r="I57"/>
      <c r="J57"/>
      <c r="K57"/>
      <c r="L57"/>
    </row>
    <row r="58" spans="1:12" x14ac:dyDescent="0.2">
      <c r="A58" s="26" t="s">
        <v>37</v>
      </c>
      <c r="B58" s="29" t="s">
        <v>12</v>
      </c>
      <c r="C58" s="27">
        <v>22</v>
      </c>
      <c r="D58" s="16">
        <v>1.0180206999999999</v>
      </c>
      <c r="E58" s="17">
        <v>-7.361635073028246E-4</v>
      </c>
      <c r="F58" s="122">
        <v>7.2457673295029738E-6</v>
      </c>
      <c r="G58" s="126">
        <v>0.12592464</v>
      </c>
      <c r="H58"/>
      <c r="I58"/>
      <c r="J58"/>
      <c r="K58"/>
      <c r="L58"/>
    </row>
    <row r="59" spans="1:12" x14ac:dyDescent="0.2">
      <c r="A59" s="26" t="s">
        <v>37</v>
      </c>
      <c r="B59" s="27" t="s">
        <v>12</v>
      </c>
      <c r="C59" s="27">
        <v>23</v>
      </c>
      <c r="D59" s="16">
        <v>1.0181362</v>
      </c>
      <c r="E59" s="17">
        <v>-7.7272731737406471E-4</v>
      </c>
      <c r="F59" s="122">
        <v>7.8188212350412256E-6</v>
      </c>
      <c r="G59" s="126">
        <v>0.12198195000000001</v>
      </c>
      <c r="H59"/>
      <c r="I59"/>
      <c r="J59"/>
      <c r="K59"/>
      <c r="L59"/>
    </row>
    <row r="60" spans="1:12" x14ac:dyDescent="0.2">
      <c r="A60" s="26" t="s">
        <v>37</v>
      </c>
      <c r="B60" s="27" t="s">
        <v>12</v>
      </c>
      <c r="C60" s="27">
        <v>24</v>
      </c>
      <c r="D60" s="16">
        <v>1.0174506000000001</v>
      </c>
      <c r="E60" s="17">
        <v>-7.3516392233362218E-4</v>
      </c>
      <c r="F60" s="122">
        <v>7.3851301036728129E-6</v>
      </c>
      <c r="G60" s="126">
        <v>0.11935396</v>
      </c>
      <c r="H60"/>
      <c r="I60"/>
      <c r="J60"/>
      <c r="K60"/>
      <c r="L60"/>
    </row>
    <row r="61" spans="1:12" x14ac:dyDescent="0.2">
      <c r="A61" s="26" t="s">
        <v>37</v>
      </c>
      <c r="B61" s="29" t="s">
        <v>12</v>
      </c>
      <c r="C61" s="27">
        <v>25</v>
      </c>
      <c r="D61" s="16">
        <v>1.0179526999999999</v>
      </c>
      <c r="E61" s="17">
        <v>-7.6684143881780911E-4</v>
      </c>
      <c r="F61" s="122">
        <v>7.771665849223403E-6</v>
      </c>
      <c r="G61" s="126">
        <v>0.11705865999999999</v>
      </c>
      <c r="H61"/>
      <c r="I61"/>
      <c r="J61"/>
      <c r="K61"/>
      <c r="L61"/>
    </row>
    <row r="62" spans="1:12" x14ac:dyDescent="0.2">
      <c r="A62" s="26" t="s">
        <v>37</v>
      </c>
      <c r="B62" s="27" t="s">
        <v>12</v>
      </c>
      <c r="C62" s="27">
        <v>26</v>
      </c>
      <c r="D62" s="16">
        <v>1.0176845999999999</v>
      </c>
      <c r="E62" s="17">
        <v>-7.5078598049578809E-4</v>
      </c>
      <c r="F62" s="122">
        <v>7.5794656605044602E-6</v>
      </c>
      <c r="G62" s="126">
        <v>0.11906692000000001</v>
      </c>
      <c r="H62"/>
      <c r="I62"/>
      <c r="J62"/>
      <c r="K62"/>
      <c r="L62"/>
    </row>
    <row r="63" spans="1:12" x14ac:dyDescent="0.2">
      <c r="A63" s="26" t="s">
        <v>37</v>
      </c>
      <c r="B63" s="27" t="s">
        <v>12</v>
      </c>
      <c r="C63" s="27">
        <v>27</v>
      </c>
      <c r="D63" s="16">
        <v>1.0173372000000001</v>
      </c>
      <c r="E63" s="17">
        <v>-7.5182726138082047E-4</v>
      </c>
      <c r="F63" s="122">
        <v>7.6916989026506746E-6</v>
      </c>
      <c r="G63" s="126">
        <v>0.11176264</v>
      </c>
      <c r="H63"/>
      <c r="I63"/>
      <c r="J63"/>
      <c r="K63"/>
      <c r="L63"/>
    </row>
    <row r="64" spans="1:12" x14ac:dyDescent="0.2">
      <c r="A64" s="26" t="s">
        <v>37</v>
      </c>
      <c r="B64" s="29" t="s">
        <v>12</v>
      </c>
      <c r="C64" s="27">
        <v>28</v>
      </c>
      <c r="D64" s="16">
        <v>1.0170861</v>
      </c>
      <c r="E64" s="17">
        <v>-7.1978453475065381E-4</v>
      </c>
      <c r="F64" s="122">
        <v>7.230477971969039E-6</v>
      </c>
      <c r="G64" s="126">
        <v>0.12884313999999999</v>
      </c>
      <c r="H64"/>
      <c r="I64"/>
      <c r="J64"/>
      <c r="K64"/>
      <c r="L64"/>
    </row>
    <row r="65" spans="1:12" x14ac:dyDescent="0.2">
      <c r="A65" s="26" t="s">
        <v>37</v>
      </c>
      <c r="B65" s="27" t="s">
        <v>12</v>
      </c>
      <c r="C65" s="27">
        <v>29</v>
      </c>
      <c r="D65" s="16">
        <v>1.0189710999999999</v>
      </c>
      <c r="E65" s="17">
        <v>-8.322464308058203E-4</v>
      </c>
      <c r="F65" s="122">
        <v>8.5747564731923023E-6</v>
      </c>
      <c r="G65" s="126">
        <v>0.12174446999999999</v>
      </c>
      <c r="H65"/>
      <c r="I65"/>
      <c r="J65"/>
      <c r="K65"/>
      <c r="L65"/>
    </row>
    <row r="66" spans="1:12" x14ac:dyDescent="0.2">
      <c r="A66" s="26" t="s">
        <v>37</v>
      </c>
      <c r="B66" s="27" t="s">
        <v>12</v>
      </c>
      <c r="C66" s="27">
        <v>30</v>
      </c>
      <c r="D66" s="16">
        <v>1.0173684000000001</v>
      </c>
      <c r="E66" s="17">
        <v>-7.3945254537162268E-4</v>
      </c>
      <c r="F66" s="122">
        <v>7.4785215399355411E-6</v>
      </c>
      <c r="G66" s="126">
        <v>0.12153179</v>
      </c>
      <c r="H66"/>
      <c r="I66"/>
      <c r="J66"/>
      <c r="K66"/>
      <c r="L66"/>
    </row>
    <row r="67" spans="1:12" x14ac:dyDescent="0.2">
      <c r="A67" s="26" t="s">
        <v>37</v>
      </c>
      <c r="B67" s="29" t="s">
        <v>12</v>
      </c>
      <c r="C67" s="27">
        <v>31</v>
      </c>
      <c r="D67" s="16">
        <v>1.0171897000000001</v>
      </c>
      <c r="E67" s="17">
        <v>-7.352331595450489E-4</v>
      </c>
      <c r="F67" s="122">
        <v>7.4576196064420357E-6</v>
      </c>
      <c r="G67" s="126">
        <v>0.12243279</v>
      </c>
      <c r="H67"/>
      <c r="I67"/>
      <c r="J67"/>
      <c r="K67"/>
      <c r="L67"/>
    </row>
    <row r="68" spans="1:12" x14ac:dyDescent="0.2">
      <c r="A68" s="26" t="s">
        <v>37</v>
      </c>
      <c r="B68" s="27" t="s">
        <v>12</v>
      </c>
      <c r="C68" s="27">
        <v>32</v>
      </c>
      <c r="D68" s="16">
        <v>1.0173680000000001</v>
      </c>
      <c r="E68" s="17">
        <v>-7.5507798947253737E-4</v>
      </c>
      <c r="F68" s="122">
        <v>7.7370360270897899E-6</v>
      </c>
      <c r="G68" s="126">
        <v>0.12042551999999999</v>
      </c>
      <c r="H68"/>
      <c r="I68"/>
      <c r="J68"/>
      <c r="K68"/>
      <c r="L68"/>
    </row>
    <row r="69" spans="1:12" x14ac:dyDescent="0.2">
      <c r="A69" s="26" t="s">
        <v>37</v>
      </c>
      <c r="B69" s="27" t="s">
        <v>13</v>
      </c>
      <c r="C69" s="27">
        <v>1</v>
      </c>
      <c r="D69" s="16">
        <v>1.0162749</v>
      </c>
      <c r="E69" s="17">
        <v>-7.7696995098627515E-4</v>
      </c>
      <c r="F69" s="122">
        <v>8.39799520916041E-6</v>
      </c>
      <c r="G69" s="126">
        <v>0.1102774</v>
      </c>
      <c r="H69"/>
      <c r="I69"/>
      <c r="J69"/>
      <c r="K69"/>
      <c r="L69"/>
    </row>
    <row r="70" spans="1:12" x14ac:dyDescent="0.2">
      <c r="A70" s="26" t="s">
        <v>37</v>
      </c>
      <c r="B70" s="27" t="s">
        <v>13</v>
      </c>
      <c r="C70" s="27">
        <v>2</v>
      </c>
      <c r="D70" s="16">
        <v>1.0177278000000001</v>
      </c>
      <c r="E70" s="17">
        <v>-8.521196223336535E-4</v>
      </c>
      <c r="F70" s="122">
        <v>9.2433987158247839E-6</v>
      </c>
      <c r="G70" s="126">
        <v>0.11577134</v>
      </c>
      <c r="H70"/>
      <c r="I70"/>
      <c r="J70"/>
      <c r="K70"/>
      <c r="L70"/>
    </row>
    <row r="71" spans="1:12" x14ac:dyDescent="0.2">
      <c r="A71" s="26" t="s">
        <v>37</v>
      </c>
      <c r="B71" s="27" t="s">
        <v>13</v>
      </c>
      <c r="C71" s="27">
        <v>3</v>
      </c>
      <c r="D71" s="16">
        <v>1.0167284999999999</v>
      </c>
      <c r="E71" s="17">
        <v>-7.8665932086164681E-4</v>
      </c>
      <c r="F71" s="122">
        <v>8.4341651769684648E-6</v>
      </c>
      <c r="G71" s="126">
        <v>0.11129533</v>
      </c>
      <c r="H71"/>
      <c r="I71"/>
      <c r="J71"/>
      <c r="K71"/>
      <c r="L71"/>
    </row>
    <row r="72" spans="1:12" x14ac:dyDescent="0.2">
      <c r="A72" s="26" t="s">
        <v>37</v>
      </c>
      <c r="B72" s="27" t="s">
        <v>13</v>
      </c>
      <c r="C72" s="27">
        <v>4</v>
      </c>
      <c r="D72" s="16">
        <v>1.0165432000000001</v>
      </c>
      <c r="E72" s="17">
        <v>-7.9084746529461004E-4</v>
      </c>
      <c r="F72" s="122">
        <v>8.5541174245320744E-6</v>
      </c>
      <c r="G72" s="126">
        <v>0.11063646000000001</v>
      </c>
      <c r="H72"/>
      <c r="I72"/>
      <c r="J72"/>
      <c r="K72"/>
      <c r="L72"/>
    </row>
    <row r="73" spans="1:12" x14ac:dyDescent="0.2">
      <c r="A73" s="26" t="s">
        <v>37</v>
      </c>
      <c r="B73" s="27" t="s">
        <v>13</v>
      </c>
      <c r="C73" s="27">
        <v>5</v>
      </c>
      <c r="D73" s="16">
        <v>1.016988</v>
      </c>
      <c r="E73" s="17">
        <v>-8.3060042824155693E-4</v>
      </c>
      <c r="F73" s="122">
        <v>9.0898596561729109E-6</v>
      </c>
      <c r="G73" s="126">
        <v>0.11037966</v>
      </c>
      <c r="H73"/>
      <c r="I73"/>
      <c r="J73"/>
      <c r="K73"/>
      <c r="L73"/>
    </row>
    <row r="74" spans="1:12" x14ac:dyDescent="0.2">
      <c r="A74" s="26" t="s">
        <v>37</v>
      </c>
      <c r="B74" s="27" t="s">
        <v>13</v>
      </c>
      <c r="C74" s="27">
        <v>6</v>
      </c>
      <c r="D74" s="16">
        <v>1.0168633</v>
      </c>
      <c r="E74" s="17">
        <v>-8.261206741971706E-4</v>
      </c>
      <c r="F74" s="122">
        <v>9.0498716136252499E-6</v>
      </c>
      <c r="G74" s="126">
        <v>0.11368106</v>
      </c>
      <c r="H74"/>
      <c r="I74"/>
      <c r="J74"/>
      <c r="K74"/>
      <c r="L74"/>
    </row>
    <row r="75" spans="1:12" x14ac:dyDescent="0.2">
      <c r="A75" s="26" t="s">
        <v>37</v>
      </c>
      <c r="B75" s="27" t="s">
        <v>13</v>
      </c>
      <c r="C75" s="27">
        <v>7</v>
      </c>
      <c r="D75" s="16">
        <v>1.0173356</v>
      </c>
      <c r="E75" s="17">
        <v>-8.4956512353384975E-4</v>
      </c>
      <c r="F75" s="122">
        <v>9.3084174763737372E-6</v>
      </c>
      <c r="G75" s="126">
        <v>0.11177547</v>
      </c>
      <c r="H75"/>
      <c r="I75"/>
      <c r="J75"/>
      <c r="K75"/>
      <c r="L75"/>
    </row>
    <row r="76" spans="1:12" x14ac:dyDescent="0.2">
      <c r="A76" s="26" t="s">
        <v>37</v>
      </c>
      <c r="B76" s="27" t="s">
        <v>13</v>
      </c>
      <c r="C76" s="27">
        <v>8</v>
      </c>
      <c r="D76" s="16">
        <v>1.0171243999999999</v>
      </c>
      <c r="E76" s="17">
        <v>-8.3488332659961099E-4</v>
      </c>
      <c r="F76" s="122">
        <v>9.1233809755159192E-6</v>
      </c>
      <c r="G76" s="126">
        <v>0.11683275999999999</v>
      </c>
      <c r="H76"/>
      <c r="I76"/>
      <c r="J76"/>
      <c r="K76"/>
      <c r="L76"/>
    </row>
    <row r="77" spans="1:12" x14ac:dyDescent="0.2">
      <c r="A77" s="26" t="s">
        <v>37</v>
      </c>
      <c r="B77" s="27" t="s">
        <v>13</v>
      </c>
      <c r="C77" s="27">
        <v>9</v>
      </c>
      <c r="D77" s="16">
        <v>1.0183226999999999</v>
      </c>
      <c r="E77" s="17">
        <v>-8.9861950457003497E-4</v>
      </c>
      <c r="F77" s="122">
        <v>9.8496781571914288E-6</v>
      </c>
      <c r="G77" s="126">
        <v>0.11077571</v>
      </c>
      <c r="H77"/>
      <c r="I77"/>
      <c r="J77"/>
      <c r="K77"/>
      <c r="L77"/>
    </row>
    <row r="78" spans="1:12" x14ac:dyDescent="0.2">
      <c r="A78" s="26" t="s">
        <v>37</v>
      </c>
      <c r="B78" s="27" t="s">
        <v>13</v>
      </c>
      <c r="C78" s="27">
        <v>10</v>
      </c>
      <c r="D78" s="16">
        <v>1.0164774000000001</v>
      </c>
      <c r="E78" s="17">
        <v>-8.036369588005441E-4</v>
      </c>
      <c r="F78" s="122">
        <v>8.78360248081549E-6</v>
      </c>
      <c r="G78" s="126">
        <v>0.11791377</v>
      </c>
      <c r="H78"/>
      <c r="I78"/>
      <c r="J78"/>
      <c r="K78"/>
      <c r="L78"/>
    </row>
    <row r="79" spans="1:12" x14ac:dyDescent="0.2">
      <c r="A79" s="26" t="s">
        <v>37</v>
      </c>
      <c r="B79" s="27" t="s">
        <v>13</v>
      </c>
      <c r="C79" s="27">
        <v>11</v>
      </c>
      <c r="D79" s="16">
        <v>1.0169022999999999</v>
      </c>
      <c r="E79" s="17">
        <v>-8.1046486136727124E-4</v>
      </c>
      <c r="F79" s="122">
        <v>8.7803177911779306E-6</v>
      </c>
      <c r="G79" s="126">
        <v>0.11372913</v>
      </c>
      <c r="H79"/>
      <c r="I79"/>
      <c r="J79"/>
      <c r="K79"/>
      <c r="L79"/>
    </row>
    <row r="80" spans="1:12" x14ac:dyDescent="0.2">
      <c r="A80" s="26" t="s">
        <v>37</v>
      </c>
      <c r="B80" s="27" t="s">
        <v>13</v>
      </c>
      <c r="C80" s="27">
        <v>12</v>
      </c>
      <c r="D80" s="16">
        <v>1.017312</v>
      </c>
      <c r="E80" s="17">
        <v>-8.4598194512621296E-4</v>
      </c>
      <c r="F80" s="122">
        <v>9.2556102189491931E-6</v>
      </c>
      <c r="G80" s="126">
        <v>0.12072593</v>
      </c>
      <c r="H80"/>
      <c r="I80"/>
      <c r="J80"/>
      <c r="K80"/>
      <c r="L80"/>
    </row>
    <row r="81" spans="1:12" x14ac:dyDescent="0.2">
      <c r="A81" s="26" t="s">
        <v>37</v>
      </c>
      <c r="B81" s="27" t="s">
        <v>13</v>
      </c>
      <c r="C81" s="27">
        <v>13</v>
      </c>
      <c r="D81" s="16">
        <v>1.0167409000000001</v>
      </c>
      <c r="E81" s="17">
        <v>-8.096724993401583E-4</v>
      </c>
      <c r="F81" s="122">
        <v>8.8113509954361214E-6</v>
      </c>
      <c r="G81" s="126">
        <v>0.11854787999999999</v>
      </c>
      <c r="H81"/>
      <c r="I81"/>
      <c r="J81"/>
      <c r="K81"/>
      <c r="L81"/>
    </row>
    <row r="82" spans="1:12" x14ac:dyDescent="0.2">
      <c r="A82" s="26" t="s">
        <v>37</v>
      </c>
      <c r="B82" s="27" t="s">
        <v>13</v>
      </c>
      <c r="C82" s="27">
        <v>14</v>
      </c>
      <c r="D82" s="16">
        <v>1.0163016</v>
      </c>
      <c r="E82" s="17">
        <v>-7.5527622396897893E-4</v>
      </c>
      <c r="F82" s="122">
        <v>8.0319446804730565E-6</v>
      </c>
      <c r="G82" s="126">
        <v>0.12266108000000001</v>
      </c>
      <c r="H82"/>
      <c r="I82"/>
      <c r="J82"/>
      <c r="K82"/>
      <c r="L82"/>
    </row>
    <row r="83" spans="1:12" x14ac:dyDescent="0.2">
      <c r="A83" s="26" t="s">
        <v>37</v>
      </c>
      <c r="B83" s="27" t="s">
        <v>13</v>
      </c>
      <c r="C83" s="27">
        <v>15</v>
      </c>
      <c r="D83" s="16">
        <v>1.016769</v>
      </c>
      <c r="E83" s="17">
        <v>-8.1537874860979846E-4</v>
      </c>
      <c r="F83" s="122">
        <v>8.8980359745848242E-6</v>
      </c>
      <c r="G83" s="126">
        <v>0.1155886</v>
      </c>
      <c r="H83"/>
      <c r="I83"/>
      <c r="J83"/>
      <c r="K83"/>
      <c r="L83"/>
    </row>
    <row r="84" spans="1:12" x14ac:dyDescent="0.2">
      <c r="A84" s="26" t="s">
        <v>37</v>
      </c>
      <c r="B84" s="27" t="s">
        <v>13</v>
      </c>
      <c r="C84" s="27">
        <v>16</v>
      </c>
      <c r="D84" s="16">
        <v>1.0178788000000001</v>
      </c>
      <c r="E84" s="17">
        <v>-8.6035476642297112E-4</v>
      </c>
      <c r="F84" s="122">
        <v>9.3383108022470872E-6</v>
      </c>
      <c r="G84" s="126">
        <v>0.1119743</v>
      </c>
      <c r="H84"/>
      <c r="I84"/>
      <c r="J84"/>
      <c r="K84"/>
      <c r="L84"/>
    </row>
    <row r="85" spans="1:12" x14ac:dyDescent="0.2">
      <c r="A85" s="26" t="s">
        <v>37</v>
      </c>
      <c r="B85" s="27" t="s">
        <v>13</v>
      </c>
      <c r="C85" s="27">
        <v>17</v>
      </c>
      <c r="D85" s="16">
        <v>1.0164279000000001</v>
      </c>
      <c r="E85" s="17">
        <v>-7.4415798794158451E-4</v>
      </c>
      <c r="F85" s="122">
        <v>7.813534295103406E-6</v>
      </c>
      <c r="G85" s="126">
        <v>0.11555171</v>
      </c>
      <c r="H85"/>
      <c r="I85"/>
      <c r="J85"/>
      <c r="K85"/>
      <c r="L85"/>
    </row>
    <row r="86" spans="1:12" x14ac:dyDescent="0.2">
      <c r="A86" s="26" t="s">
        <v>37</v>
      </c>
      <c r="B86" s="27" t="s">
        <v>13</v>
      </c>
      <c r="C86" s="27">
        <v>18</v>
      </c>
      <c r="D86" s="16">
        <v>1.0163713000000001</v>
      </c>
      <c r="E86" s="17">
        <v>-7.5006655577811599E-4</v>
      </c>
      <c r="F86" s="122">
        <v>7.9267410945232597E-6</v>
      </c>
      <c r="G86" s="126">
        <v>0.11646658999999999</v>
      </c>
      <c r="H86"/>
      <c r="I86"/>
      <c r="J86"/>
      <c r="K86"/>
      <c r="L86"/>
    </row>
    <row r="87" spans="1:12" x14ac:dyDescent="0.2">
      <c r="A87" s="26" t="s">
        <v>37</v>
      </c>
      <c r="B87" s="27" t="s">
        <v>13</v>
      </c>
      <c r="C87" s="27">
        <v>19</v>
      </c>
      <c r="D87" s="16">
        <v>1.0169292999999999</v>
      </c>
      <c r="E87" s="17">
        <v>-8.2459305731606995E-4</v>
      </c>
      <c r="F87" s="122">
        <v>9.0065598904102963E-6</v>
      </c>
      <c r="G87" s="126">
        <v>0.11587683999999999</v>
      </c>
      <c r="H87"/>
      <c r="I87"/>
      <c r="J87"/>
      <c r="K87"/>
      <c r="L87"/>
    </row>
    <row r="88" spans="1:12" x14ac:dyDescent="0.2">
      <c r="A88" s="26" t="s">
        <v>37</v>
      </c>
      <c r="B88" s="27" t="s">
        <v>13</v>
      </c>
      <c r="C88" s="27">
        <v>20</v>
      </c>
      <c r="D88" s="16">
        <v>1.0162971999999999</v>
      </c>
      <c r="E88" s="17">
        <v>-7.8217563982644343E-4</v>
      </c>
      <c r="F88" s="122">
        <v>8.4779755588996087E-6</v>
      </c>
      <c r="G88" s="126">
        <v>0.11831852</v>
      </c>
      <c r="H88"/>
      <c r="I88"/>
      <c r="J88"/>
      <c r="K88"/>
      <c r="L88"/>
    </row>
    <row r="89" spans="1:12" x14ac:dyDescent="0.2">
      <c r="A89" s="26" t="s">
        <v>37</v>
      </c>
      <c r="B89" s="27" t="s">
        <v>13</v>
      </c>
      <c r="C89" s="27">
        <v>21</v>
      </c>
      <c r="D89" s="16">
        <v>1.0153665999999999</v>
      </c>
      <c r="E89" s="17">
        <v>-7.3598091095648094E-4</v>
      </c>
      <c r="F89" s="122">
        <v>7.9685434384231703E-6</v>
      </c>
      <c r="G89" s="126">
        <v>0.12036375000000001</v>
      </c>
      <c r="H89"/>
      <c r="I89"/>
      <c r="J89"/>
      <c r="K89"/>
      <c r="L89"/>
    </row>
    <row r="90" spans="1:12" x14ac:dyDescent="0.2">
      <c r="A90" s="26" t="s">
        <v>37</v>
      </c>
      <c r="B90" s="27" t="s">
        <v>13</v>
      </c>
      <c r="C90" s="27">
        <v>22</v>
      </c>
      <c r="D90" s="16">
        <v>1.0165662</v>
      </c>
      <c r="E90" s="17">
        <v>-7.7490128203705629E-4</v>
      </c>
      <c r="F90" s="122">
        <v>8.2841316545834963E-6</v>
      </c>
      <c r="G90" s="126">
        <v>0.11221536999999999</v>
      </c>
      <c r="H90"/>
      <c r="I90"/>
      <c r="J90"/>
      <c r="K90"/>
      <c r="L90"/>
    </row>
    <row r="91" spans="1:12" x14ac:dyDescent="0.2">
      <c r="A91" s="26" t="s">
        <v>37</v>
      </c>
      <c r="B91" s="27" t="s">
        <v>13</v>
      </c>
      <c r="C91" s="27">
        <v>23</v>
      </c>
      <c r="D91" s="16">
        <v>1.0152154</v>
      </c>
      <c r="E91" s="17">
        <v>-7.3987852788215695E-4</v>
      </c>
      <c r="F91" s="122">
        <v>8.074364788500294E-6</v>
      </c>
      <c r="G91" s="126">
        <v>0.11609622</v>
      </c>
      <c r="H91"/>
      <c r="I91"/>
      <c r="J91"/>
      <c r="K91"/>
      <c r="L91"/>
    </row>
    <row r="92" spans="1:12" x14ac:dyDescent="0.2">
      <c r="A92" s="26" t="s">
        <v>37</v>
      </c>
      <c r="B92" s="27" t="s">
        <v>13</v>
      </c>
      <c r="C92" s="27">
        <v>24</v>
      </c>
      <c r="D92" s="16">
        <v>1.0161016</v>
      </c>
      <c r="E92" s="17">
        <v>-7.6485000068799098E-4</v>
      </c>
      <c r="F92" s="122">
        <v>8.2449630328950635E-6</v>
      </c>
      <c r="G92" s="126">
        <v>0.11831513</v>
      </c>
      <c r="H92"/>
      <c r="I92"/>
      <c r="J92"/>
      <c r="K92"/>
      <c r="L92"/>
    </row>
    <row r="93" spans="1:12" x14ac:dyDescent="0.2">
      <c r="A93" s="26" t="s">
        <v>37</v>
      </c>
      <c r="B93" s="27" t="s">
        <v>13</v>
      </c>
      <c r="C93" s="27">
        <v>25</v>
      </c>
      <c r="D93" s="16">
        <v>1.0158855</v>
      </c>
      <c r="E93" s="17">
        <v>-7.736497413370362E-4</v>
      </c>
      <c r="F93" s="122">
        <v>8.4495718122090157E-6</v>
      </c>
      <c r="G93" s="126">
        <v>0.11528157999999999</v>
      </c>
      <c r="H93"/>
      <c r="I93"/>
      <c r="J93"/>
      <c r="K93"/>
      <c r="L93"/>
    </row>
    <row r="94" spans="1:12" x14ac:dyDescent="0.2">
      <c r="A94" s="26" t="s">
        <v>37</v>
      </c>
      <c r="B94" s="27" t="s">
        <v>13</v>
      </c>
      <c r="C94" s="27">
        <v>26</v>
      </c>
      <c r="D94" s="16">
        <v>1.0164603000000001</v>
      </c>
      <c r="E94" s="17">
        <v>-7.9181050306927547E-4</v>
      </c>
      <c r="F94" s="122">
        <v>8.5926908237822461E-6</v>
      </c>
      <c r="G94" s="126">
        <v>0.1144965</v>
      </c>
      <c r="H94"/>
      <c r="I94"/>
      <c r="J94"/>
      <c r="K94"/>
      <c r="L94"/>
    </row>
    <row r="95" spans="1:12" x14ac:dyDescent="0.2">
      <c r="A95" s="26" t="s">
        <v>37</v>
      </c>
      <c r="B95" s="27" t="s">
        <v>13</v>
      </c>
      <c r="C95" s="27">
        <v>27</v>
      </c>
      <c r="D95" s="16">
        <v>1.0155581</v>
      </c>
      <c r="E95" s="17">
        <v>-7.5814315415818239E-4</v>
      </c>
      <c r="F95" s="122">
        <v>8.2826667494117426E-6</v>
      </c>
      <c r="G95" s="126">
        <v>0.11262371</v>
      </c>
      <c r="H95"/>
      <c r="I95"/>
      <c r="J95"/>
      <c r="K95"/>
      <c r="L95"/>
    </row>
    <row r="96" spans="1:12" x14ac:dyDescent="0.2">
      <c r="A96" s="26" t="s">
        <v>37</v>
      </c>
      <c r="B96" s="27" t="s">
        <v>13</v>
      </c>
      <c r="C96" s="27">
        <v>28</v>
      </c>
      <c r="D96" s="16">
        <v>1.0157198000000001</v>
      </c>
      <c r="E96" s="17">
        <v>-7.6590995659601979E-4</v>
      </c>
      <c r="F96" s="122">
        <v>8.3668910290434094E-6</v>
      </c>
      <c r="G96" s="126">
        <v>0.11401134</v>
      </c>
      <c r="H96"/>
      <c r="I96"/>
      <c r="J96"/>
      <c r="K96"/>
      <c r="L96"/>
    </row>
    <row r="97" spans="1:12" x14ac:dyDescent="0.2">
      <c r="A97" s="26" t="s">
        <v>37</v>
      </c>
      <c r="B97" s="27" t="s">
        <v>13</v>
      </c>
      <c r="C97" s="27">
        <v>29</v>
      </c>
      <c r="D97" s="16">
        <v>1.0155692000000001</v>
      </c>
      <c r="E97" s="17">
        <v>-7.7599041985017844E-4</v>
      </c>
      <c r="F97" s="122">
        <v>8.5747796241162072E-6</v>
      </c>
      <c r="G97" s="126">
        <v>0.11248816</v>
      </c>
      <c r="H97"/>
      <c r="I97"/>
      <c r="J97"/>
      <c r="K97"/>
      <c r="L97"/>
    </row>
    <row r="98" spans="1:12" x14ac:dyDescent="0.2">
      <c r="A98" s="26" t="s">
        <v>37</v>
      </c>
      <c r="B98" s="27" t="s">
        <v>13</v>
      </c>
      <c r="C98" s="27">
        <v>30</v>
      </c>
      <c r="D98" s="16">
        <v>1.0150675</v>
      </c>
      <c r="E98" s="17">
        <v>-7.18157416648897E-4</v>
      </c>
      <c r="F98" s="122">
        <v>7.7555908833638387E-6</v>
      </c>
      <c r="G98" s="126">
        <v>0.1194093</v>
      </c>
      <c r="H98"/>
      <c r="I98"/>
      <c r="J98"/>
      <c r="K98"/>
      <c r="L98"/>
    </row>
    <row r="99" spans="1:12" x14ac:dyDescent="0.2">
      <c r="A99" s="26" t="s">
        <v>37</v>
      </c>
      <c r="B99" s="27" t="s">
        <v>13</v>
      </c>
      <c r="C99" s="27">
        <v>31</v>
      </c>
      <c r="D99" s="16">
        <v>1.0158415000000001</v>
      </c>
      <c r="E99" s="17">
        <v>-7.8113287541154688E-4</v>
      </c>
      <c r="F99" s="122">
        <v>8.5853559409312008E-6</v>
      </c>
      <c r="G99" s="126">
        <v>0.11572744</v>
      </c>
      <c r="H99"/>
      <c r="I99"/>
      <c r="J99"/>
      <c r="K99"/>
      <c r="L99"/>
    </row>
    <row r="100" spans="1:12" x14ac:dyDescent="0.2">
      <c r="A100" s="26" t="s">
        <v>37</v>
      </c>
      <c r="B100" s="27" t="s">
        <v>13</v>
      </c>
      <c r="C100" s="27">
        <v>32</v>
      </c>
      <c r="D100" s="16">
        <v>1.0162500000000001</v>
      </c>
      <c r="E100" s="17">
        <v>-8.1359884438532231E-4</v>
      </c>
      <c r="F100" s="122">
        <v>9.0105342338862535E-6</v>
      </c>
      <c r="G100" s="126">
        <v>0.11373925999999999</v>
      </c>
      <c r="H100"/>
      <c r="I100"/>
      <c r="J100"/>
      <c r="K100"/>
      <c r="L100"/>
    </row>
    <row r="101" spans="1:12" x14ac:dyDescent="0.2">
      <c r="A101" s="26" t="s">
        <v>36</v>
      </c>
      <c r="B101" s="27" t="s">
        <v>12</v>
      </c>
      <c r="C101" s="27">
        <v>1</v>
      </c>
      <c r="D101" s="16">
        <v>1.0043374</v>
      </c>
      <c r="E101" s="17">
        <v>-4.8333001549751009E-4</v>
      </c>
      <c r="F101" s="122">
        <v>6.8066253740248987E-6</v>
      </c>
      <c r="G101" s="126">
        <v>0.11353851</v>
      </c>
      <c r="H101"/>
      <c r="I101"/>
      <c r="J101"/>
      <c r="K101"/>
      <c r="L101"/>
    </row>
    <row r="102" spans="1:12" x14ac:dyDescent="0.2">
      <c r="A102" s="26" t="s">
        <v>36</v>
      </c>
      <c r="B102" s="27" t="s">
        <v>12</v>
      </c>
      <c r="C102" s="27">
        <v>2</v>
      </c>
      <c r="D102" s="16">
        <v>1.0047127</v>
      </c>
      <c r="E102" s="17">
        <v>-5.1098583959949652E-4</v>
      </c>
      <c r="F102" s="122">
        <v>7.1613413931394081E-6</v>
      </c>
      <c r="G102" s="126">
        <v>0.11434206</v>
      </c>
      <c r="H102"/>
      <c r="I102"/>
      <c r="J102"/>
      <c r="K102"/>
      <c r="L102"/>
    </row>
    <row r="103" spans="1:12" x14ac:dyDescent="0.2">
      <c r="A103" s="26" t="s">
        <v>36</v>
      </c>
      <c r="B103" s="27" t="s">
        <v>12</v>
      </c>
      <c r="C103" s="27">
        <v>3</v>
      </c>
      <c r="D103" s="16">
        <v>1.0047229</v>
      </c>
      <c r="E103" s="17">
        <v>-5.0736758007389451E-4</v>
      </c>
      <c r="F103" s="122">
        <v>7.098720276301596E-6</v>
      </c>
      <c r="G103" s="126">
        <v>0.11335828000000001</v>
      </c>
      <c r="H103"/>
      <c r="I103"/>
      <c r="J103"/>
      <c r="K103"/>
      <c r="L103"/>
    </row>
    <row r="104" spans="1:12" x14ac:dyDescent="0.2">
      <c r="A104" s="26" t="s">
        <v>36</v>
      </c>
      <c r="B104" s="27" t="s">
        <v>12</v>
      </c>
      <c r="C104" s="27">
        <v>4</v>
      </c>
      <c r="D104" s="16">
        <v>1.0058107000000001</v>
      </c>
      <c r="E104" s="17">
        <v>-5.7214238602888799E-4</v>
      </c>
      <c r="F104" s="122">
        <v>7.8724083130604224E-6</v>
      </c>
      <c r="G104" s="126">
        <v>0.11515308</v>
      </c>
      <c r="H104"/>
      <c r="I104"/>
      <c r="J104"/>
      <c r="K104"/>
      <c r="L104"/>
    </row>
    <row r="105" spans="1:12" x14ac:dyDescent="0.2">
      <c r="A105" s="26" t="s">
        <v>36</v>
      </c>
      <c r="B105" s="27" t="s">
        <v>12</v>
      </c>
      <c r="C105" s="27">
        <v>5</v>
      </c>
      <c r="D105" s="16">
        <v>1.0062085999999999</v>
      </c>
      <c r="E105" s="17">
        <v>-5.9939554521914681E-4</v>
      </c>
      <c r="F105" s="122">
        <v>8.2142743509386495E-6</v>
      </c>
      <c r="G105" s="126">
        <v>0.11180039</v>
      </c>
      <c r="H105"/>
      <c r="I105"/>
      <c r="J105"/>
      <c r="K105"/>
      <c r="L105"/>
    </row>
    <row r="106" spans="1:12" x14ac:dyDescent="0.2">
      <c r="A106" s="26" t="s">
        <v>36</v>
      </c>
      <c r="B106" s="27" t="s">
        <v>12</v>
      </c>
      <c r="C106" s="27">
        <v>6</v>
      </c>
      <c r="D106" s="16">
        <v>1.0035072</v>
      </c>
      <c r="E106" s="17">
        <v>-4.532886055607278E-4</v>
      </c>
      <c r="F106" s="122">
        <v>6.536882688777311E-6</v>
      </c>
      <c r="G106" s="126">
        <v>0.11772496</v>
      </c>
      <c r="H106"/>
      <c r="I106"/>
      <c r="J106"/>
      <c r="K106"/>
      <c r="L106"/>
    </row>
    <row r="107" spans="1:12" x14ac:dyDescent="0.2">
      <c r="A107" s="26" t="s">
        <v>36</v>
      </c>
      <c r="B107" s="27" t="s">
        <v>12</v>
      </c>
      <c r="C107" s="27">
        <v>7</v>
      </c>
      <c r="D107" s="16">
        <v>1.0053128</v>
      </c>
      <c r="E107" s="17">
        <v>-5.4429605923904639E-4</v>
      </c>
      <c r="F107" s="122">
        <v>7.548078795421897E-6</v>
      </c>
      <c r="G107" s="126">
        <v>0.11439926</v>
      </c>
      <c r="H107"/>
      <c r="I107"/>
      <c r="J107"/>
      <c r="K107"/>
      <c r="L107"/>
    </row>
    <row r="108" spans="1:12" x14ac:dyDescent="0.2">
      <c r="A108" s="26" t="s">
        <v>36</v>
      </c>
      <c r="B108" s="27" t="s">
        <v>12</v>
      </c>
      <c r="C108" s="27">
        <v>8</v>
      </c>
      <c r="D108" s="16">
        <v>1.0048322000000001</v>
      </c>
      <c r="E108" s="17">
        <v>-5.2652590219340355E-4</v>
      </c>
      <c r="F108" s="122">
        <v>7.3856546548696846E-6</v>
      </c>
      <c r="G108" s="126">
        <v>0.11537947</v>
      </c>
      <c r="H108"/>
      <c r="I108"/>
      <c r="J108"/>
      <c r="K108"/>
      <c r="L108"/>
    </row>
    <row r="109" spans="1:12" x14ac:dyDescent="0.2">
      <c r="A109" s="26" t="s">
        <v>36</v>
      </c>
      <c r="B109" s="27" t="s">
        <v>12</v>
      </c>
      <c r="C109" s="27">
        <v>9</v>
      </c>
      <c r="D109" s="16">
        <v>1.0035248999999999</v>
      </c>
      <c r="E109" s="17">
        <v>-4.7332908689736488E-4</v>
      </c>
      <c r="F109" s="122">
        <v>6.8634356089628603E-6</v>
      </c>
      <c r="G109" s="126">
        <v>0.11535866</v>
      </c>
      <c r="H109"/>
      <c r="I109"/>
      <c r="J109"/>
      <c r="K109"/>
      <c r="L109"/>
    </row>
    <row r="110" spans="1:12" x14ac:dyDescent="0.2">
      <c r="A110" s="26" t="s">
        <v>36</v>
      </c>
      <c r="B110" s="27" t="s">
        <v>12</v>
      </c>
      <c r="C110" s="27">
        <v>10</v>
      </c>
      <c r="D110" s="16">
        <v>1.0058916</v>
      </c>
      <c r="E110" s="17">
        <v>-5.9234616037034179E-4</v>
      </c>
      <c r="F110" s="122">
        <v>8.1844002159627482E-6</v>
      </c>
      <c r="G110" s="126">
        <v>0.11739136</v>
      </c>
      <c r="H110"/>
      <c r="I110"/>
      <c r="J110"/>
      <c r="K110"/>
      <c r="L110"/>
    </row>
    <row r="111" spans="1:12" x14ac:dyDescent="0.2">
      <c r="A111" s="26" t="s">
        <v>36</v>
      </c>
      <c r="B111" s="27" t="s">
        <v>12</v>
      </c>
      <c r="C111" s="27">
        <v>11</v>
      </c>
      <c r="D111" s="16">
        <v>1.0058925999999999</v>
      </c>
      <c r="E111" s="17">
        <v>-5.9195651561483396E-4</v>
      </c>
      <c r="F111" s="122">
        <v>8.1776788325951549E-6</v>
      </c>
      <c r="G111" s="126">
        <v>0.11819830000000001</v>
      </c>
      <c r="H111"/>
      <c r="I111"/>
      <c r="J111"/>
      <c r="K111"/>
      <c r="L111"/>
    </row>
    <row r="112" spans="1:12" x14ac:dyDescent="0.2">
      <c r="A112" s="26" t="s">
        <v>36</v>
      </c>
      <c r="B112" s="27" t="s">
        <v>12</v>
      </c>
      <c r="C112" s="27">
        <v>12</v>
      </c>
      <c r="D112" s="16">
        <v>1.0052793</v>
      </c>
      <c r="E112" s="17">
        <v>-5.6249760931590472E-4</v>
      </c>
      <c r="F112" s="122">
        <v>7.8582396430138849E-6</v>
      </c>
      <c r="G112" s="126">
        <v>0.11701425999999999</v>
      </c>
      <c r="H112"/>
      <c r="I112"/>
      <c r="J112"/>
      <c r="K112"/>
      <c r="L112"/>
    </row>
    <row r="113" spans="1:12" x14ac:dyDescent="0.2">
      <c r="A113" s="26" t="s">
        <v>36</v>
      </c>
      <c r="B113" s="27" t="s">
        <v>12</v>
      </c>
      <c r="C113" s="27">
        <v>13</v>
      </c>
      <c r="D113" s="16">
        <v>1.0029011999999999</v>
      </c>
      <c r="E113" s="17">
        <v>-4.2258170158015996E-4</v>
      </c>
      <c r="F113" s="122">
        <v>6.1947881878342436E-6</v>
      </c>
      <c r="G113" s="126">
        <v>0.1141021</v>
      </c>
      <c r="H113"/>
      <c r="I113"/>
      <c r="J113"/>
      <c r="K113"/>
      <c r="L113"/>
    </row>
    <row r="114" spans="1:12" x14ac:dyDescent="0.2">
      <c r="A114" s="26" t="s">
        <v>36</v>
      </c>
      <c r="B114" s="27" t="s">
        <v>12</v>
      </c>
      <c r="C114" s="27">
        <v>14</v>
      </c>
      <c r="D114" s="16">
        <v>1.0050109</v>
      </c>
      <c r="E114" s="17">
        <v>-5.1991974370814247E-4</v>
      </c>
      <c r="F114" s="122">
        <v>7.2275262291713056E-6</v>
      </c>
      <c r="G114" s="126">
        <v>0.11327635</v>
      </c>
      <c r="H114"/>
      <c r="I114"/>
      <c r="J114"/>
      <c r="K114"/>
      <c r="L114"/>
    </row>
    <row r="115" spans="1:12" x14ac:dyDescent="0.2">
      <c r="A115" s="26" t="s">
        <v>36</v>
      </c>
      <c r="B115" s="27" t="s">
        <v>12</v>
      </c>
      <c r="C115" s="27">
        <v>15</v>
      </c>
      <c r="D115" s="16">
        <v>1.0045105999999999</v>
      </c>
      <c r="E115" s="17">
        <v>-5.3051876173636106E-4</v>
      </c>
      <c r="F115" s="122">
        <v>7.5396204835266797E-6</v>
      </c>
      <c r="G115" s="126">
        <v>0.11276497000000001</v>
      </c>
      <c r="H115"/>
      <c r="I115"/>
      <c r="J115"/>
      <c r="K115"/>
      <c r="L115"/>
    </row>
    <row r="116" spans="1:12" x14ac:dyDescent="0.2">
      <c r="A116" s="26" t="s">
        <v>36</v>
      </c>
      <c r="B116" s="27" t="s">
        <v>12</v>
      </c>
      <c r="C116" s="27">
        <v>16</v>
      </c>
      <c r="D116" s="16">
        <v>1.0044702999999999</v>
      </c>
      <c r="E116" s="17">
        <v>-5.2095688816284757E-4</v>
      </c>
      <c r="F116" s="122">
        <v>7.3925271284774929E-6</v>
      </c>
      <c r="G116" s="126">
        <v>0.11489468</v>
      </c>
      <c r="H116"/>
      <c r="I116"/>
      <c r="J116"/>
      <c r="K116"/>
      <c r="L116"/>
    </row>
    <row r="117" spans="1:12" x14ac:dyDescent="0.2">
      <c r="A117" s="26" t="s">
        <v>36</v>
      </c>
      <c r="B117" s="27" t="s">
        <v>12</v>
      </c>
      <c r="C117" s="27">
        <v>17</v>
      </c>
      <c r="D117" s="16">
        <v>1.0061005000000001</v>
      </c>
      <c r="E117" s="17">
        <v>-6.0246812755411277E-4</v>
      </c>
      <c r="F117" s="122">
        <v>8.2946385186267802E-6</v>
      </c>
      <c r="G117" s="126">
        <v>0.11402564</v>
      </c>
      <c r="H117"/>
      <c r="I117"/>
      <c r="J117"/>
      <c r="K117"/>
      <c r="L117"/>
    </row>
    <row r="118" spans="1:12" x14ac:dyDescent="0.2">
      <c r="A118" s="26" t="s">
        <v>36</v>
      </c>
      <c r="B118" s="27" t="s">
        <v>12</v>
      </c>
      <c r="C118" s="27">
        <v>18</v>
      </c>
      <c r="D118" s="16">
        <v>1.0042580999999999</v>
      </c>
      <c r="E118" s="17">
        <v>-5.1597810957873091E-4</v>
      </c>
      <c r="F118" s="122">
        <v>7.3682235322572306E-6</v>
      </c>
      <c r="G118" s="126">
        <v>0.11047617999999999</v>
      </c>
      <c r="H118"/>
      <c r="I118"/>
      <c r="J118"/>
      <c r="K118"/>
      <c r="L118"/>
    </row>
    <row r="119" spans="1:12" x14ac:dyDescent="0.2">
      <c r="A119" s="26" t="s">
        <v>36</v>
      </c>
      <c r="B119" s="27" t="s">
        <v>12</v>
      </c>
      <c r="C119" s="27">
        <v>19</v>
      </c>
      <c r="D119" s="16">
        <v>1.0039369</v>
      </c>
      <c r="E119" s="17">
        <v>-4.9521699924723794E-4</v>
      </c>
      <c r="F119" s="122">
        <v>7.1127375514905007E-6</v>
      </c>
      <c r="G119" s="126">
        <v>0.1135249</v>
      </c>
      <c r="H119"/>
      <c r="I119"/>
      <c r="J119"/>
      <c r="K119"/>
      <c r="L119"/>
    </row>
    <row r="120" spans="1:12" x14ac:dyDescent="0.2">
      <c r="A120" s="26" t="s">
        <v>36</v>
      </c>
      <c r="B120" s="27" t="s">
        <v>12</v>
      </c>
      <c r="C120" s="27">
        <v>20</v>
      </c>
      <c r="D120" s="16">
        <v>1.0053753000000001</v>
      </c>
      <c r="E120" s="17">
        <v>-5.721503621835696E-4</v>
      </c>
      <c r="F120" s="122">
        <v>7.991614857180395E-6</v>
      </c>
      <c r="G120" s="126">
        <v>0.11451828</v>
      </c>
      <c r="H120"/>
      <c r="I120"/>
      <c r="J120"/>
      <c r="K120"/>
      <c r="L120"/>
    </row>
    <row r="121" spans="1:12" x14ac:dyDescent="0.2">
      <c r="A121" s="26" t="s">
        <v>36</v>
      </c>
      <c r="B121" s="27" t="s">
        <v>12</v>
      </c>
      <c r="C121" s="27">
        <v>21</v>
      </c>
      <c r="D121" s="16">
        <v>1.0044872</v>
      </c>
      <c r="E121" s="17">
        <v>-5.2568371101614623E-4</v>
      </c>
      <c r="F121" s="122">
        <v>7.4660654290230421E-6</v>
      </c>
      <c r="G121" s="126">
        <v>0.11558833</v>
      </c>
      <c r="H121"/>
      <c r="I121"/>
      <c r="J121"/>
      <c r="K121"/>
      <c r="L121"/>
    </row>
    <row r="122" spans="1:12" x14ac:dyDescent="0.2">
      <c r="A122" s="26" t="s">
        <v>36</v>
      </c>
      <c r="B122" s="27" t="s">
        <v>12</v>
      </c>
      <c r="C122" s="27">
        <v>22</v>
      </c>
      <c r="D122" s="16">
        <v>1.0053357999999999</v>
      </c>
      <c r="E122" s="17">
        <v>-5.645340769404243E-4</v>
      </c>
      <c r="F122" s="122">
        <v>7.8764658170919817E-6</v>
      </c>
      <c r="G122" s="126">
        <v>0.11559223</v>
      </c>
      <c r="H122"/>
      <c r="I122"/>
      <c r="J122"/>
      <c r="K122"/>
      <c r="L122"/>
    </row>
    <row r="123" spans="1:12" x14ac:dyDescent="0.2">
      <c r="A123" s="26" t="s">
        <v>36</v>
      </c>
      <c r="B123" s="27" t="s">
        <v>12</v>
      </c>
      <c r="C123" s="27">
        <v>23</v>
      </c>
      <c r="D123" s="16">
        <v>1.0053570999999999</v>
      </c>
      <c r="E123" s="17">
        <v>-5.7443339247151845E-4</v>
      </c>
      <c r="F123" s="122">
        <v>8.0343398872448406E-6</v>
      </c>
      <c r="G123" s="126">
        <v>0.11880952</v>
      </c>
      <c r="H123"/>
      <c r="I123"/>
      <c r="J123"/>
      <c r="K123"/>
      <c r="L123"/>
    </row>
    <row r="124" spans="1:12" x14ac:dyDescent="0.2">
      <c r="A124" s="26" t="s">
        <v>36</v>
      </c>
      <c r="B124" s="27" t="s">
        <v>12</v>
      </c>
      <c r="C124" s="27">
        <v>24</v>
      </c>
      <c r="D124" s="16">
        <v>1.0042316</v>
      </c>
      <c r="E124" s="17">
        <v>-5.2306109201563698E-4</v>
      </c>
      <c r="F124" s="122">
        <v>7.4926024801651813E-6</v>
      </c>
      <c r="G124" s="126">
        <v>0.11669786</v>
      </c>
      <c r="H124"/>
      <c r="I124"/>
      <c r="J124"/>
      <c r="K124"/>
      <c r="L124"/>
    </row>
    <row r="125" spans="1:12" x14ac:dyDescent="0.2">
      <c r="A125" s="26" t="s">
        <v>36</v>
      </c>
      <c r="B125" s="27" t="s">
        <v>12</v>
      </c>
      <c r="C125" s="27">
        <v>25</v>
      </c>
      <c r="D125" s="16">
        <v>1.0039693999999999</v>
      </c>
      <c r="E125" s="17">
        <v>-5.0908126650655021E-4</v>
      </c>
      <c r="F125" s="122">
        <v>7.3331063222519593E-6</v>
      </c>
      <c r="G125" s="126">
        <v>0.1206397</v>
      </c>
      <c r="H125"/>
      <c r="I125"/>
      <c r="J125"/>
      <c r="K125"/>
      <c r="L125"/>
    </row>
    <row r="126" spans="1:12" x14ac:dyDescent="0.2">
      <c r="A126" s="26" t="s">
        <v>36</v>
      </c>
      <c r="B126" s="27" t="s">
        <v>12</v>
      </c>
      <c r="C126" s="27">
        <v>26</v>
      </c>
      <c r="D126" s="16">
        <v>1.0055056</v>
      </c>
      <c r="E126" s="17">
        <v>-5.8255112826205424E-4</v>
      </c>
      <c r="F126" s="122">
        <v>8.1279808051743724E-6</v>
      </c>
      <c r="G126" s="126">
        <v>0.12201043</v>
      </c>
      <c r="H126"/>
      <c r="I126"/>
      <c r="J126"/>
      <c r="K126"/>
      <c r="L126"/>
    </row>
    <row r="127" spans="1:12" x14ac:dyDescent="0.2">
      <c r="A127" s="26" t="s">
        <v>36</v>
      </c>
      <c r="B127" s="27" t="s">
        <v>12</v>
      </c>
      <c r="C127" s="27">
        <v>27</v>
      </c>
      <c r="D127" s="16">
        <v>1.004831</v>
      </c>
      <c r="E127" s="17">
        <v>-5.6493202946317146E-4</v>
      </c>
      <c r="F127" s="122">
        <v>8.0210750170828064E-6</v>
      </c>
      <c r="G127" s="126">
        <v>0.1177603</v>
      </c>
      <c r="H127"/>
      <c r="I127"/>
      <c r="J127"/>
      <c r="K127"/>
      <c r="L127"/>
    </row>
    <row r="128" spans="1:12" x14ac:dyDescent="0.2">
      <c r="A128" s="26" t="s">
        <v>36</v>
      </c>
      <c r="B128" s="27" t="s">
        <v>12</v>
      </c>
      <c r="C128" s="27">
        <v>28</v>
      </c>
      <c r="D128" s="16">
        <v>1.0046942999999999</v>
      </c>
      <c r="E128" s="17">
        <v>-5.3977659895417722E-4</v>
      </c>
      <c r="F128" s="122">
        <v>7.6424870446318731E-6</v>
      </c>
      <c r="G128" s="126">
        <v>0.12203298999999999</v>
      </c>
      <c r="H128"/>
      <c r="I128"/>
      <c r="J128"/>
      <c r="K128"/>
      <c r="L128"/>
    </row>
    <row r="129" spans="1:12" x14ac:dyDescent="0.2">
      <c r="A129" s="26" t="s">
        <v>36</v>
      </c>
      <c r="B129" s="27" t="s">
        <v>12</v>
      </c>
      <c r="C129" s="27">
        <v>29</v>
      </c>
      <c r="D129" s="16">
        <v>1.0047817999999999</v>
      </c>
      <c r="E129" s="17">
        <v>-5.6028104116587197E-4</v>
      </c>
      <c r="F129" s="122">
        <v>7.9576353932380279E-6</v>
      </c>
      <c r="G129" s="126">
        <v>0.11672341</v>
      </c>
      <c r="H129"/>
      <c r="I129"/>
      <c r="J129"/>
      <c r="K129"/>
      <c r="L129"/>
    </row>
    <row r="130" spans="1:12" x14ac:dyDescent="0.2">
      <c r="A130" s="26" t="s">
        <v>36</v>
      </c>
      <c r="B130" s="27" t="s">
        <v>12</v>
      </c>
      <c r="C130" s="27">
        <v>30</v>
      </c>
      <c r="D130" s="16">
        <v>1.0045202</v>
      </c>
      <c r="E130" s="17">
        <v>-5.6139403762986873E-4</v>
      </c>
      <c r="F130" s="122">
        <v>8.0475618063506822E-6</v>
      </c>
      <c r="G130" s="126">
        <v>0.11732094</v>
      </c>
      <c r="H130"/>
      <c r="I130"/>
      <c r="J130"/>
      <c r="K130"/>
      <c r="L130"/>
    </row>
    <row r="131" spans="1:12" x14ac:dyDescent="0.2">
      <c r="A131" s="26" t="s">
        <v>36</v>
      </c>
      <c r="B131" s="27" t="s">
        <v>12</v>
      </c>
      <c r="C131" s="27">
        <v>31</v>
      </c>
      <c r="D131" s="16">
        <v>1.0036818999999999</v>
      </c>
      <c r="E131" s="17">
        <v>-5.0331405288613768E-4</v>
      </c>
      <c r="F131" s="122">
        <v>7.316374601235335E-6</v>
      </c>
      <c r="G131" s="126">
        <v>0.11746956</v>
      </c>
      <c r="H131"/>
      <c r="I131"/>
      <c r="J131"/>
      <c r="K131"/>
      <c r="L131"/>
    </row>
    <row r="132" spans="1:12" x14ac:dyDescent="0.2">
      <c r="A132" s="26" t="s">
        <v>36</v>
      </c>
      <c r="B132" s="27" t="s">
        <v>12</v>
      </c>
      <c r="C132" s="27">
        <v>32</v>
      </c>
      <c r="D132" s="16">
        <v>1.0060631</v>
      </c>
      <c r="E132" s="17">
        <v>-6.3258453428885323E-4</v>
      </c>
      <c r="F132" s="122">
        <v>8.8029070005596338E-6</v>
      </c>
      <c r="G132" s="126">
        <v>0.11498031</v>
      </c>
      <c r="H132"/>
      <c r="I132"/>
      <c r="J132"/>
      <c r="K132"/>
      <c r="L132"/>
    </row>
    <row r="133" spans="1:12" x14ac:dyDescent="0.2">
      <c r="A133" s="26" t="s">
        <v>36</v>
      </c>
      <c r="B133" s="27" t="s">
        <v>13</v>
      </c>
      <c r="C133" s="27">
        <v>1</v>
      </c>
      <c r="D133" s="16">
        <v>1.0130081</v>
      </c>
      <c r="E133" s="17">
        <v>-4.9220894173471826E-4</v>
      </c>
      <c r="F133" s="122">
        <v>4.5822946577236225E-6</v>
      </c>
      <c r="G133" s="126">
        <v>0.11561813999999999</v>
      </c>
      <c r="H133"/>
      <c r="I133"/>
      <c r="J133"/>
      <c r="K133"/>
      <c r="L133"/>
    </row>
    <row r="134" spans="1:12" x14ac:dyDescent="0.2">
      <c r="A134" s="26" t="s">
        <v>36</v>
      </c>
      <c r="B134" s="27" t="s">
        <v>13</v>
      </c>
      <c r="C134" s="27">
        <v>2</v>
      </c>
      <c r="D134" s="16">
        <v>1.0119798</v>
      </c>
      <c r="E134" s="17">
        <v>-4.4497082013132829E-4</v>
      </c>
      <c r="F134" s="122">
        <v>4.0823218219838204E-6</v>
      </c>
      <c r="G134" s="126">
        <v>0.11665721</v>
      </c>
      <c r="H134"/>
      <c r="I134"/>
      <c r="J134"/>
      <c r="K134"/>
      <c r="L134"/>
    </row>
    <row r="135" spans="1:12" x14ac:dyDescent="0.2">
      <c r="A135" s="26" t="s">
        <v>36</v>
      </c>
      <c r="B135" s="27" t="s">
        <v>13</v>
      </c>
      <c r="C135" s="27">
        <v>3</v>
      </c>
      <c r="D135" s="16">
        <v>1.0122275999999999</v>
      </c>
      <c r="E135" s="17">
        <v>-4.4510416328618068E-4</v>
      </c>
      <c r="F135" s="122">
        <v>4.0167797287076727E-6</v>
      </c>
      <c r="G135" s="126">
        <v>0.11985137999999999</v>
      </c>
      <c r="H135"/>
      <c r="I135"/>
      <c r="J135"/>
      <c r="K135"/>
      <c r="L135"/>
    </row>
    <row r="136" spans="1:12" x14ac:dyDescent="0.2">
      <c r="A136" s="26" t="s">
        <v>36</v>
      </c>
      <c r="B136" s="27" t="s">
        <v>13</v>
      </c>
      <c r="C136" s="27">
        <v>4</v>
      </c>
      <c r="D136" s="16">
        <v>1.0131018000000001</v>
      </c>
      <c r="E136" s="17">
        <v>-4.9877907662421823E-4</v>
      </c>
      <c r="F136" s="122">
        <v>4.6653144800774527E-6</v>
      </c>
      <c r="G136" s="126">
        <v>0.11885200999999999</v>
      </c>
      <c r="H136"/>
      <c r="I136"/>
      <c r="J136"/>
      <c r="K136"/>
      <c r="L136"/>
    </row>
    <row r="137" spans="1:12" x14ac:dyDescent="0.2">
      <c r="A137" s="26" t="s">
        <v>36</v>
      </c>
      <c r="B137" s="27" t="s">
        <v>13</v>
      </c>
      <c r="C137" s="27">
        <v>5</v>
      </c>
      <c r="D137" s="16">
        <v>1.0124013999999999</v>
      </c>
      <c r="E137" s="17">
        <v>-4.6174271865800047E-4</v>
      </c>
      <c r="F137" s="122">
        <v>4.2444041817910316E-6</v>
      </c>
      <c r="G137" s="126">
        <v>0.1166859</v>
      </c>
      <c r="H137"/>
      <c r="I137"/>
      <c r="J137"/>
      <c r="K137"/>
      <c r="L137"/>
    </row>
    <row r="138" spans="1:12" x14ac:dyDescent="0.2">
      <c r="A138" s="26" t="s">
        <v>36</v>
      </c>
      <c r="B138" s="27" t="s">
        <v>13</v>
      </c>
      <c r="C138" s="27">
        <v>6</v>
      </c>
      <c r="D138" s="16">
        <v>1.0123118</v>
      </c>
      <c r="E138" s="17">
        <v>-4.6653671923420847E-4</v>
      </c>
      <c r="F138" s="122">
        <v>4.348168145814917E-6</v>
      </c>
      <c r="G138" s="126">
        <v>0.11400166</v>
      </c>
      <c r="H138"/>
      <c r="I138"/>
      <c r="J138"/>
      <c r="K138"/>
      <c r="L138"/>
    </row>
    <row r="139" spans="1:12" x14ac:dyDescent="0.2">
      <c r="A139" s="26" t="s">
        <v>36</v>
      </c>
      <c r="B139" s="27" t="s">
        <v>13</v>
      </c>
      <c r="C139" s="27">
        <v>7</v>
      </c>
      <c r="D139" s="16">
        <v>1.0124181999999999</v>
      </c>
      <c r="E139" s="17">
        <v>-4.7538969242543952E-4</v>
      </c>
      <c r="F139" s="122">
        <v>4.4654863665496309E-6</v>
      </c>
      <c r="G139" s="126">
        <v>0.11672202</v>
      </c>
      <c r="H139"/>
      <c r="I139"/>
      <c r="J139"/>
      <c r="K139"/>
      <c r="L139"/>
    </row>
    <row r="140" spans="1:12" x14ac:dyDescent="0.2">
      <c r="A140" s="26" t="s">
        <v>36</v>
      </c>
      <c r="B140" s="27" t="s">
        <v>13</v>
      </c>
      <c r="C140" s="27">
        <v>8</v>
      </c>
      <c r="D140" s="16">
        <v>1.0132182000000001</v>
      </c>
      <c r="E140" s="17">
        <v>-5.1526940118266614E-4</v>
      </c>
      <c r="F140" s="122">
        <v>4.9061879632170143E-6</v>
      </c>
      <c r="G140" s="126">
        <v>0.11132296999999999</v>
      </c>
      <c r="H140"/>
      <c r="I140"/>
      <c r="J140"/>
      <c r="K140"/>
      <c r="L140"/>
    </row>
    <row r="141" spans="1:12" x14ac:dyDescent="0.2">
      <c r="A141" s="26" t="s">
        <v>36</v>
      </c>
      <c r="B141" s="27" t="s">
        <v>13</v>
      </c>
      <c r="C141" s="27">
        <v>9</v>
      </c>
      <c r="D141" s="16">
        <v>1.0128722999999999</v>
      </c>
      <c r="E141" s="17">
        <v>-5.0072906318430143E-4</v>
      </c>
      <c r="F141" s="122">
        <v>4.7603334872141011E-6</v>
      </c>
      <c r="G141" s="126">
        <v>0.11700915000000001</v>
      </c>
      <c r="H141"/>
      <c r="I141"/>
      <c r="J141"/>
      <c r="K141"/>
      <c r="L141"/>
    </row>
    <row r="142" spans="1:12" x14ac:dyDescent="0.2">
      <c r="A142" s="26" t="s">
        <v>36</v>
      </c>
      <c r="B142" s="27" t="s">
        <v>13</v>
      </c>
      <c r="C142" s="27">
        <v>10</v>
      </c>
      <c r="D142" s="16">
        <v>1.0132249</v>
      </c>
      <c r="E142" s="17">
        <v>-5.1610672289131041E-4</v>
      </c>
      <c r="F142" s="122">
        <v>4.9182133450979342E-6</v>
      </c>
      <c r="G142" s="126">
        <v>0.11171095</v>
      </c>
      <c r="H142"/>
      <c r="I142"/>
      <c r="J142"/>
      <c r="K142"/>
      <c r="L142"/>
    </row>
    <row r="143" spans="1:12" x14ac:dyDescent="0.2">
      <c r="A143" s="26" t="s">
        <v>36</v>
      </c>
      <c r="B143" s="27" t="s">
        <v>13</v>
      </c>
      <c r="C143" s="27">
        <v>11</v>
      </c>
      <c r="D143" s="16">
        <v>1.013363</v>
      </c>
      <c r="E143" s="17">
        <v>-5.2448686893488358E-4</v>
      </c>
      <c r="F143" s="122">
        <v>5.0190307448202221E-6</v>
      </c>
      <c r="G143" s="126">
        <v>0.11782488000000001</v>
      </c>
      <c r="H143"/>
      <c r="I143"/>
      <c r="J143"/>
      <c r="K143"/>
      <c r="L143"/>
    </row>
    <row r="144" spans="1:12" x14ac:dyDescent="0.2">
      <c r="A144" s="26" t="s">
        <v>36</v>
      </c>
      <c r="B144" s="27" t="s">
        <v>13</v>
      </c>
      <c r="C144" s="27">
        <v>12</v>
      </c>
      <c r="D144" s="16">
        <v>1.0129554000000001</v>
      </c>
      <c r="E144" s="17">
        <v>-5.0194588928549936E-4</v>
      </c>
      <c r="F144" s="122">
        <v>4.757732663683962E-6</v>
      </c>
      <c r="G144" s="126">
        <v>0.1184935</v>
      </c>
      <c r="H144"/>
      <c r="I144"/>
      <c r="J144"/>
      <c r="K144"/>
      <c r="L144"/>
    </row>
    <row r="145" spans="1:12" x14ac:dyDescent="0.2">
      <c r="A145" s="26" t="s">
        <v>36</v>
      </c>
      <c r="B145" s="27" t="s">
        <v>13</v>
      </c>
      <c r="C145" s="27">
        <v>13</v>
      </c>
      <c r="D145" s="16">
        <v>1.0126757</v>
      </c>
      <c r="E145" s="17">
        <v>-4.6479458393474527E-4</v>
      </c>
      <c r="F145" s="122">
        <v>4.2198581101046186E-6</v>
      </c>
      <c r="G145" s="126">
        <v>0.11537206</v>
      </c>
      <c r="H145"/>
      <c r="I145"/>
      <c r="J145"/>
      <c r="K145"/>
      <c r="L145"/>
    </row>
    <row r="146" spans="1:12" x14ac:dyDescent="0.2">
      <c r="A146" s="26" t="s">
        <v>36</v>
      </c>
      <c r="B146" s="27" t="s">
        <v>13</v>
      </c>
      <c r="C146" s="27">
        <v>14</v>
      </c>
      <c r="D146" s="16">
        <v>1.0121199999999999</v>
      </c>
      <c r="E146" s="17">
        <v>-4.5963060846369955E-4</v>
      </c>
      <c r="F146" s="122">
        <v>4.2864124470667175E-6</v>
      </c>
      <c r="G146" s="126">
        <v>0.11672821999999999</v>
      </c>
      <c r="H146"/>
      <c r="I146"/>
      <c r="J146"/>
      <c r="K146"/>
      <c r="L146"/>
    </row>
    <row r="147" spans="1:12" x14ac:dyDescent="0.2">
      <c r="A147" s="26" t="s">
        <v>36</v>
      </c>
      <c r="B147" s="27" t="s">
        <v>13</v>
      </c>
      <c r="C147" s="27">
        <v>15</v>
      </c>
      <c r="D147" s="16">
        <v>1.0131895</v>
      </c>
      <c r="E147" s="17">
        <v>-5.1471740590013787E-4</v>
      </c>
      <c r="F147" s="122">
        <v>4.9049180131939242E-6</v>
      </c>
      <c r="G147" s="126">
        <v>0.12309157</v>
      </c>
      <c r="H147"/>
      <c r="I147"/>
      <c r="J147"/>
      <c r="K147"/>
      <c r="L147"/>
    </row>
    <row r="148" spans="1:12" x14ac:dyDescent="0.2">
      <c r="A148" s="26" t="s">
        <v>36</v>
      </c>
      <c r="B148" s="27" t="s">
        <v>13</v>
      </c>
      <c r="C148" s="27">
        <v>16</v>
      </c>
      <c r="D148" s="16">
        <v>1.0136809</v>
      </c>
      <c r="E148" s="17">
        <v>-5.3382710314668635E-4</v>
      </c>
      <c r="F148" s="122">
        <v>5.0865437128023906E-6</v>
      </c>
      <c r="G148" s="126">
        <v>0.12116196</v>
      </c>
      <c r="H148"/>
      <c r="I148"/>
      <c r="J148"/>
      <c r="K148"/>
      <c r="L148"/>
    </row>
    <row r="149" spans="1:12" x14ac:dyDescent="0.2">
      <c r="A149" s="26" t="s">
        <v>36</v>
      </c>
      <c r="B149" s="27" t="s">
        <v>13</v>
      </c>
      <c r="C149" s="27">
        <v>17</v>
      </c>
      <c r="D149" s="16">
        <v>1.0127508000000001</v>
      </c>
      <c r="E149" s="17">
        <v>-4.7381339831150076E-4</v>
      </c>
      <c r="F149" s="122">
        <v>4.3484416922578849E-6</v>
      </c>
      <c r="G149" s="126">
        <v>0.11967875</v>
      </c>
      <c r="H149"/>
      <c r="I149"/>
      <c r="J149"/>
      <c r="K149"/>
      <c r="L149"/>
    </row>
    <row r="150" spans="1:12" x14ac:dyDescent="0.2">
      <c r="A150" s="26" t="s">
        <v>36</v>
      </c>
      <c r="B150" s="27" t="s">
        <v>13</v>
      </c>
      <c r="C150" s="27">
        <v>18</v>
      </c>
      <c r="D150" s="16">
        <v>1.0137014</v>
      </c>
      <c r="E150" s="17">
        <v>-5.3717907778831153E-4</v>
      </c>
      <c r="F150" s="122">
        <v>5.1363529255813948E-6</v>
      </c>
      <c r="G150" s="126">
        <v>0.11887348</v>
      </c>
      <c r="H150"/>
      <c r="I150"/>
      <c r="J150"/>
      <c r="K150"/>
      <c r="L150"/>
    </row>
    <row r="151" spans="1:12" x14ac:dyDescent="0.2">
      <c r="A151" s="26" t="s">
        <v>36</v>
      </c>
      <c r="B151" s="27" t="s">
        <v>13</v>
      </c>
      <c r="C151" s="27">
        <v>19</v>
      </c>
      <c r="D151" s="16">
        <v>1.0139104000000001</v>
      </c>
      <c r="E151" s="17">
        <v>-5.4638389190345203E-4</v>
      </c>
      <c r="F151" s="122">
        <v>5.2314212807400481E-6</v>
      </c>
      <c r="G151" s="126">
        <v>0.11603724999999999</v>
      </c>
      <c r="H151"/>
      <c r="I151"/>
      <c r="J151"/>
      <c r="K151"/>
      <c r="L151"/>
    </row>
    <row r="152" spans="1:12" x14ac:dyDescent="0.2">
      <c r="A152" s="26" t="s">
        <v>36</v>
      </c>
      <c r="B152" s="27" t="s">
        <v>13</v>
      </c>
      <c r="C152" s="27">
        <v>20</v>
      </c>
      <c r="D152" s="16">
        <v>1.0118706</v>
      </c>
      <c r="E152" s="17">
        <v>-4.5657492091589292E-4</v>
      </c>
      <c r="F152" s="122">
        <v>4.3040857405279026E-6</v>
      </c>
      <c r="G152" s="126">
        <v>0.11911152999999999</v>
      </c>
      <c r="H152"/>
      <c r="I152"/>
      <c r="J152"/>
      <c r="K152"/>
      <c r="L152"/>
    </row>
    <row r="153" spans="1:12" x14ac:dyDescent="0.2">
      <c r="A153" s="26" t="s">
        <v>36</v>
      </c>
      <c r="B153" s="27" t="s">
        <v>13</v>
      </c>
      <c r="C153" s="27">
        <v>21</v>
      </c>
      <c r="D153" s="16">
        <v>1.0125299000000001</v>
      </c>
      <c r="E153" s="17">
        <v>-4.6885257916538716E-4</v>
      </c>
      <c r="F153" s="122">
        <v>4.3268275632369193E-6</v>
      </c>
      <c r="G153" s="126">
        <v>0.12057055999999999</v>
      </c>
      <c r="H153"/>
      <c r="I153"/>
      <c r="J153"/>
      <c r="K153"/>
      <c r="L153"/>
    </row>
    <row r="154" spans="1:12" x14ac:dyDescent="0.2">
      <c r="A154" s="26" t="s">
        <v>36</v>
      </c>
      <c r="B154" s="27" t="s">
        <v>13</v>
      </c>
      <c r="C154" s="27">
        <v>22</v>
      </c>
      <c r="D154" s="16">
        <v>1.0127948</v>
      </c>
      <c r="E154" s="17">
        <v>-4.9079073954442522E-4</v>
      </c>
      <c r="F154" s="122">
        <v>4.6171684784104847E-6</v>
      </c>
      <c r="G154" s="126">
        <v>0.11682238</v>
      </c>
      <c r="H154"/>
      <c r="I154"/>
      <c r="J154"/>
      <c r="K154"/>
      <c r="L154"/>
    </row>
    <row r="155" spans="1:12" x14ac:dyDescent="0.2">
      <c r="A155" s="26" t="s">
        <v>36</v>
      </c>
      <c r="B155" s="27" t="s">
        <v>13</v>
      </c>
      <c r="C155" s="27">
        <v>23</v>
      </c>
      <c r="D155" s="16">
        <v>1.0133023000000001</v>
      </c>
      <c r="E155" s="17">
        <v>-5.2989168238941201E-4</v>
      </c>
      <c r="F155" s="122">
        <v>5.1249989204936842E-6</v>
      </c>
      <c r="G155" s="126">
        <v>0.11951336</v>
      </c>
      <c r="H155"/>
      <c r="I155"/>
      <c r="J155"/>
      <c r="K155"/>
      <c r="L155"/>
    </row>
    <row r="156" spans="1:12" x14ac:dyDescent="0.2">
      <c r="A156" s="26" t="s">
        <v>36</v>
      </c>
      <c r="B156" s="27" t="s">
        <v>13</v>
      </c>
      <c r="C156" s="27">
        <v>24</v>
      </c>
      <c r="D156" s="16">
        <v>1.0131992000000001</v>
      </c>
      <c r="E156" s="17">
        <v>-5.2747201027432465E-4</v>
      </c>
      <c r="F156" s="122">
        <v>5.1131822015453187E-6</v>
      </c>
      <c r="G156" s="126">
        <v>0.11225437000000001</v>
      </c>
      <c r="H156"/>
      <c r="I156"/>
      <c r="J156"/>
      <c r="K156"/>
      <c r="L156"/>
    </row>
    <row r="157" spans="1:12" x14ac:dyDescent="0.2">
      <c r="A157" s="26" t="s">
        <v>36</v>
      </c>
      <c r="B157" s="27" t="s">
        <v>13</v>
      </c>
      <c r="C157" s="27">
        <v>25</v>
      </c>
      <c r="D157" s="16">
        <v>1.0131197999999999</v>
      </c>
      <c r="E157" s="17">
        <v>-5.136674507287231E-4</v>
      </c>
      <c r="F157" s="122">
        <v>4.9065943228550104E-6</v>
      </c>
      <c r="G157" s="126">
        <v>0.11744465</v>
      </c>
      <c r="H157"/>
      <c r="I157"/>
      <c r="J157"/>
      <c r="K157"/>
      <c r="L157"/>
    </row>
    <row r="158" spans="1:12" x14ac:dyDescent="0.2">
      <c r="A158" s="26" t="s">
        <v>36</v>
      </c>
      <c r="B158" s="27" t="s">
        <v>13</v>
      </c>
      <c r="C158" s="27">
        <v>26</v>
      </c>
      <c r="D158" s="16">
        <v>1.0138961</v>
      </c>
      <c r="E158" s="17">
        <v>-5.6337109424665032E-4</v>
      </c>
      <c r="F158" s="122">
        <v>5.5162516667896717E-6</v>
      </c>
      <c r="G158" s="126">
        <v>0.11794549</v>
      </c>
      <c r="H158"/>
      <c r="I158"/>
      <c r="J158"/>
      <c r="K158"/>
      <c r="L158"/>
    </row>
    <row r="159" spans="1:12" x14ac:dyDescent="0.2">
      <c r="A159" s="26" t="s">
        <v>36</v>
      </c>
      <c r="B159" s="27" t="s">
        <v>13</v>
      </c>
      <c r="C159" s="27">
        <v>27</v>
      </c>
      <c r="D159" s="16">
        <v>1.0136590000000001</v>
      </c>
      <c r="E159" s="17">
        <v>-5.4461917204346821E-4</v>
      </c>
      <c r="F159" s="122">
        <v>5.2709846866045263E-6</v>
      </c>
      <c r="G159" s="126">
        <v>0.12222203</v>
      </c>
      <c r="H159"/>
      <c r="I159"/>
      <c r="J159"/>
      <c r="K159"/>
      <c r="L159"/>
    </row>
    <row r="160" spans="1:12" x14ac:dyDescent="0.2">
      <c r="A160" s="26" t="s">
        <v>36</v>
      </c>
      <c r="B160" s="27" t="s">
        <v>13</v>
      </c>
      <c r="C160" s="27">
        <v>28</v>
      </c>
      <c r="D160" s="16">
        <v>1.0117784000000001</v>
      </c>
      <c r="E160" s="17">
        <v>-4.5949815542676567E-4</v>
      </c>
      <c r="F160" s="122">
        <v>4.3776541981980106E-6</v>
      </c>
      <c r="G160" s="126">
        <v>0.11958594</v>
      </c>
      <c r="H160"/>
      <c r="I160"/>
      <c r="J160"/>
      <c r="K160"/>
      <c r="L160"/>
    </row>
    <row r="161" spans="1:12" x14ac:dyDescent="0.2">
      <c r="A161" s="26" t="s">
        <v>36</v>
      </c>
      <c r="B161" s="27" t="s">
        <v>13</v>
      </c>
      <c r="C161" s="27">
        <v>29</v>
      </c>
      <c r="D161" s="16">
        <v>1.0125605</v>
      </c>
      <c r="E161" s="17">
        <v>-5.1028161669960926E-4</v>
      </c>
      <c r="F161" s="122">
        <v>5.0035708015312075E-6</v>
      </c>
      <c r="G161" s="126">
        <v>0.11651685000000001</v>
      </c>
      <c r="H161"/>
      <c r="I161"/>
      <c r="J161"/>
      <c r="K161"/>
      <c r="L161"/>
    </row>
    <row r="162" spans="1:12" x14ac:dyDescent="0.2">
      <c r="A162" s="26" t="s">
        <v>36</v>
      </c>
      <c r="B162" s="27" t="s">
        <v>13</v>
      </c>
      <c r="C162" s="27">
        <v>30</v>
      </c>
      <c r="D162" s="16">
        <v>1.0134297000000001</v>
      </c>
      <c r="E162" s="17">
        <v>-5.3448833858709701E-4</v>
      </c>
      <c r="F162" s="122">
        <v>5.1661588262552637E-6</v>
      </c>
      <c r="G162" s="126">
        <v>0.12129822</v>
      </c>
      <c r="H162"/>
      <c r="I162"/>
      <c r="J162"/>
      <c r="K162"/>
      <c r="L162"/>
    </row>
    <row r="163" spans="1:12" x14ac:dyDescent="0.2">
      <c r="A163" s="26" t="s">
        <v>36</v>
      </c>
      <c r="B163" s="27" t="s">
        <v>13</v>
      </c>
      <c r="C163" s="27">
        <v>31</v>
      </c>
      <c r="D163" s="16">
        <v>1.0119695</v>
      </c>
      <c r="E163" s="17">
        <v>-4.7827592595616993E-4</v>
      </c>
      <c r="F163" s="122">
        <v>4.635914025189319E-6</v>
      </c>
      <c r="G163" s="126">
        <v>0.11629316000000001</v>
      </c>
      <c r="H163"/>
      <c r="I163"/>
      <c r="J163"/>
      <c r="K163"/>
      <c r="L163"/>
    </row>
    <row r="164" spans="1:12" x14ac:dyDescent="0.2">
      <c r="A164" s="26" t="s">
        <v>36</v>
      </c>
      <c r="B164" s="27" t="s">
        <v>13</v>
      </c>
      <c r="C164" s="27">
        <v>32</v>
      </c>
      <c r="D164" s="16">
        <v>1.0136916</v>
      </c>
      <c r="E164" s="17">
        <v>-5.6234990210130844E-4</v>
      </c>
      <c r="F164" s="122">
        <v>5.5552832106392014E-6</v>
      </c>
      <c r="G164" s="126">
        <v>0.11531776000000001</v>
      </c>
      <c r="H164"/>
      <c r="I164"/>
      <c r="J164"/>
      <c r="K164"/>
      <c r="L164"/>
    </row>
    <row r="165" spans="1:12" x14ac:dyDescent="0.2">
      <c r="A165" s="26" t="s">
        <v>35</v>
      </c>
      <c r="B165" s="27" t="s">
        <v>12</v>
      </c>
      <c r="C165" s="27">
        <v>1</v>
      </c>
      <c r="D165" s="16">
        <v>1.0034919</v>
      </c>
      <c r="E165" s="17">
        <v>-4.4922467621062907E-4</v>
      </c>
      <c r="F165" s="122">
        <v>6.4738418091350316E-6</v>
      </c>
      <c r="G165" s="126">
        <v>0.15021880000000001</v>
      </c>
      <c r="H165"/>
      <c r="I165"/>
      <c r="J165"/>
      <c r="K165"/>
      <c r="L165"/>
    </row>
    <row r="166" spans="1:12" x14ac:dyDescent="0.2">
      <c r="A166" s="26" t="s">
        <v>35</v>
      </c>
      <c r="B166" s="27" t="s">
        <v>12</v>
      </c>
      <c r="C166" s="27">
        <v>2</v>
      </c>
      <c r="D166" s="16">
        <v>1.0048697</v>
      </c>
      <c r="E166" s="17">
        <v>-5.4296088236127074E-4</v>
      </c>
      <c r="F166" s="122">
        <v>7.6471808944533657E-6</v>
      </c>
      <c r="G166" s="126">
        <v>0.14974277999999999</v>
      </c>
      <c r="H166"/>
      <c r="I166"/>
      <c r="J166"/>
      <c r="K166"/>
      <c r="L166"/>
    </row>
    <row r="167" spans="1:12" x14ac:dyDescent="0.2">
      <c r="A167" s="26" t="s">
        <v>35</v>
      </c>
      <c r="B167" s="27" t="s">
        <v>12</v>
      </c>
      <c r="C167" s="27">
        <v>3</v>
      </c>
      <c r="D167" s="16">
        <v>1.0040872000000001</v>
      </c>
      <c r="E167" s="17">
        <v>-4.862559901753085E-4</v>
      </c>
      <c r="F167" s="122">
        <v>6.9234476776002005E-6</v>
      </c>
      <c r="G167" s="126">
        <v>0.14916471000000001</v>
      </c>
      <c r="H167"/>
      <c r="I167"/>
      <c r="J167"/>
      <c r="K167"/>
      <c r="L167"/>
    </row>
    <row r="168" spans="1:12" x14ac:dyDescent="0.2">
      <c r="A168" s="26" t="s">
        <v>35</v>
      </c>
      <c r="B168" s="27" t="s">
        <v>12</v>
      </c>
      <c r="C168" s="27">
        <v>4</v>
      </c>
      <c r="D168" s="16">
        <v>1.1305864000000001</v>
      </c>
      <c r="E168" s="17">
        <v>-1.0118616326140131E-2</v>
      </c>
      <c r="F168" s="122">
        <v>1.3161911301848623E-4</v>
      </c>
      <c r="G168" s="126">
        <v>3.0450523</v>
      </c>
      <c r="H168"/>
      <c r="I168"/>
      <c r="J168"/>
      <c r="K168"/>
      <c r="L168"/>
    </row>
    <row r="169" spans="1:12" x14ac:dyDescent="0.2">
      <c r="A169" s="26" t="s">
        <v>35</v>
      </c>
      <c r="B169" s="27" t="s">
        <v>12</v>
      </c>
      <c r="C169" s="27">
        <v>5</v>
      </c>
      <c r="D169" s="16">
        <v>1.0033581</v>
      </c>
      <c r="E169" s="17">
        <v>-4.5482833502683717E-4</v>
      </c>
      <c r="F169" s="122">
        <v>6.6031110851002377E-6</v>
      </c>
      <c r="G169" s="126">
        <v>0.14567738999999999</v>
      </c>
      <c r="H169"/>
      <c r="I169"/>
      <c r="J169"/>
      <c r="K169"/>
      <c r="L169"/>
    </row>
    <row r="170" spans="1:12" x14ac:dyDescent="0.2">
      <c r="A170" s="26" t="s">
        <v>35</v>
      </c>
      <c r="B170" s="27" t="s">
        <v>12</v>
      </c>
      <c r="C170" s="27">
        <v>6</v>
      </c>
      <c r="D170" s="16">
        <v>1.0044287000000001</v>
      </c>
      <c r="E170" s="17">
        <v>-5.0928674411938749E-4</v>
      </c>
      <c r="F170" s="122">
        <v>7.2108992965470883E-6</v>
      </c>
      <c r="G170" s="126">
        <v>0.14960377</v>
      </c>
      <c r="H170"/>
      <c r="I170"/>
      <c r="J170"/>
      <c r="K170"/>
      <c r="L170"/>
    </row>
    <row r="171" spans="1:12" x14ac:dyDescent="0.2">
      <c r="A171" s="26" t="s">
        <v>35</v>
      </c>
      <c r="B171" s="27" t="s">
        <v>12</v>
      </c>
      <c r="C171" s="27">
        <v>7</v>
      </c>
      <c r="D171" s="16">
        <v>1.0052452999999999</v>
      </c>
      <c r="E171" s="17">
        <v>-5.4568706919959342E-4</v>
      </c>
      <c r="F171" s="122">
        <v>7.5895265646451758E-6</v>
      </c>
      <c r="G171" s="126">
        <v>0.15049058000000001</v>
      </c>
      <c r="H171"/>
      <c r="I171"/>
      <c r="J171"/>
      <c r="K171"/>
      <c r="L171"/>
    </row>
    <row r="172" spans="1:12" x14ac:dyDescent="0.2">
      <c r="A172" s="26" t="s">
        <v>35</v>
      </c>
      <c r="B172" s="27" t="s">
        <v>12</v>
      </c>
      <c r="C172" s="27">
        <v>8</v>
      </c>
      <c r="D172" s="16">
        <v>1.0054308999999999</v>
      </c>
      <c r="E172" s="17">
        <v>-5.84440307550998E-4</v>
      </c>
      <c r="F172" s="122">
        <v>8.179649098066335E-6</v>
      </c>
      <c r="G172" s="126">
        <v>0.14689471000000001</v>
      </c>
      <c r="H172"/>
      <c r="I172"/>
      <c r="J172"/>
      <c r="K172"/>
      <c r="L172"/>
    </row>
    <row r="173" spans="1:12" x14ac:dyDescent="0.2">
      <c r="A173" s="26" t="s">
        <v>35</v>
      </c>
      <c r="B173" s="27" t="s">
        <v>12</v>
      </c>
      <c r="C173" s="27">
        <v>9</v>
      </c>
      <c r="D173" s="16">
        <v>1.0034168000000001</v>
      </c>
      <c r="E173" s="17">
        <v>-4.6374969021816133E-4</v>
      </c>
      <c r="F173" s="122">
        <v>6.7345988897337503E-6</v>
      </c>
      <c r="G173" s="126">
        <v>0.15177083999999999</v>
      </c>
      <c r="H173"/>
      <c r="I173"/>
      <c r="J173"/>
      <c r="K173"/>
      <c r="L173"/>
    </row>
    <row r="174" spans="1:12" x14ac:dyDescent="0.2">
      <c r="A174" s="26" t="s">
        <v>35</v>
      </c>
      <c r="B174" s="27" t="s">
        <v>12</v>
      </c>
      <c r="C174" s="27">
        <v>10</v>
      </c>
      <c r="D174" s="16">
        <v>1.0037583000000001</v>
      </c>
      <c r="E174" s="17">
        <v>-5.0919476526780738E-4</v>
      </c>
      <c r="F174" s="122">
        <v>7.3927275667397128E-6</v>
      </c>
      <c r="G174" s="126">
        <v>0.15163683999999999</v>
      </c>
      <c r="H174"/>
      <c r="I174"/>
      <c r="J174"/>
      <c r="K174"/>
      <c r="L174"/>
    </row>
    <row r="175" spans="1:12" x14ac:dyDescent="0.2">
      <c r="A175" s="26" t="s">
        <v>35</v>
      </c>
      <c r="B175" s="27" t="s">
        <v>12</v>
      </c>
      <c r="C175" s="27">
        <v>11</v>
      </c>
      <c r="D175" s="16">
        <v>1.0038156</v>
      </c>
      <c r="E175" s="17">
        <v>-4.9094403181262783E-4</v>
      </c>
      <c r="F175" s="122">
        <v>7.0752312270618422E-6</v>
      </c>
      <c r="G175" s="126">
        <v>0.15357912000000001</v>
      </c>
      <c r="H175"/>
      <c r="I175"/>
      <c r="J175"/>
      <c r="K175"/>
      <c r="L175"/>
    </row>
    <row r="176" spans="1:12" x14ac:dyDescent="0.2">
      <c r="A176" s="26" t="s">
        <v>35</v>
      </c>
      <c r="B176" s="27" t="s">
        <v>12</v>
      </c>
      <c r="C176" s="27">
        <v>12</v>
      </c>
      <c r="D176" s="16">
        <v>1.0072642000000001</v>
      </c>
      <c r="E176" s="17">
        <v>-6.7723979549209434E-4</v>
      </c>
      <c r="F176" s="122">
        <v>9.2129049890170352E-6</v>
      </c>
      <c r="G176" s="126">
        <v>0.14686527999999999</v>
      </c>
      <c r="H176"/>
      <c r="I176"/>
      <c r="J176"/>
      <c r="K176"/>
      <c r="L176"/>
    </row>
    <row r="177" spans="1:12" x14ac:dyDescent="0.2">
      <c r="A177" s="26" t="s">
        <v>35</v>
      </c>
      <c r="B177" s="27" t="s">
        <v>12</v>
      </c>
      <c r="C177" s="27">
        <v>13</v>
      </c>
      <c r="D177" s="16">
        <v>1.0041419</v>
      </c>
      <c r="E177" s="17">
        <v>-5.0143471725417525E-4</v>
      </c>
      <c r="F177" s="122">
        <v>7.1594750022083756E-6</v>
      </c>
      <c r="G177" s="126">
        <v>0.14925875999999999</v>
      </c>
      <c r="H177"/>
      <c r="I177"/>
      <c r="J177"/>
      <c r="K177"/>
      <c r="L177"/>
    </row>
    <row r="178" spans="1:12" x14ac:dyDescent="0.2">
      <c r="A178" s="26" t="s">
        <v>35</v>
      </c>
      <c r="B178" s="27" t="s">
        <v>12</v>
      </c>
      <c r="C178" s="27">
        <v>14</v>
      </c>
      <c r="D178" s="16">
        <v>1.0052121999999999</v>
      </c>
      <c r="E178" s="17">
        <v>-5.75442053152831E-4</v>
      </c>
      <c r="F178" s="122">
        <v>8.0906374510653E-6</v>
      </c>
      <c r="G178" s="126">
        <v>0.15195943000000001</v>
      </c>
      <c r="H178"/>
      <c r="I178"/>
      <c r="J178"/>
      <c r="K178"/>
      <c r="L178"/>
    </row>
    <row r="179" spans="1:12" x14ac:dyDescent="0.2">
      <c r="A179" s="26" t="s">
        <v>35</v>
      </c>
      <c r="B179" s="27" t="s">
        <v>12</v>
      </c>
      <c r="C179" s="27">
        <v>15</v>
      </c>
      <c r="D179" s="16">
        <v>1.0053344</v>
      </c>
      <c r="E179" s="17">
        <v>-5.5566148624840086E-4</v>
      </c>
      <c r="F179" s="122">
        <v>7.730107808494161E-6</v>
      </c>
      <c r="G179" s="126">
        <v>0.15109900000000001</v>
      </c>
      <c r="H179"/>
      <c r="I179"/>
      <c r="J179"/>
      <c r="K179"/>
      <c r="L179"/>
    </row>
    <row r="180" spans="1:12" x14ac:dyDescent="0.2">
      <c r="A180" s="26" t="s">
        <v>35</v>
      </c>
      <c r="B180" s="27" t="s">
        <v>12</v>
      </c>
      <c r="C180" s="27">
        <v>16</v>
      </c>
      <c r="D180" s="16">
        <v>1.0056318</v>
      </c>
      <c r="E180" s="17">
        <v>-6.2402329288209306E-4</v>
      </c>
      <c r="F180" s="122">
        <v>8.7792851381248544E-6</v>
      </c>
      <c r="G180" s="126">
        <v>0.14575059000000001</v>
      </c>
      <c r="H180"/>
      <c r="I180"/>
      <c r="J180"/>
      <c r="K180"/>
      <c r="L180"/>
    </row>
    <row r="181" spans="1:12" x14ac:dyDescent="0.2">
      <c r="A181" s="26" t="s">
        <v>35</v>
      </c>
      <c r="B181" s="27" t="s">
        <v>12</v>
      </c>
      <c r="C181" s="27">
        <v>17</v>
      </c>
      <c r="D181" s="16">
        <v>1.0052859999999999</v>
      </c>
      <c r="E181" s="17">
        <v>-5.6047255614469335E-4</v>
      </c>
      <c r="F181" s="122">
        <v>7.8229210808941334E-6</v>
      </c>
      <c r="G181" s="126">
        <v>0.15371882000000001</v>
      </c>
      <c r="H181"/>
      <c r="I181"/>
      <c r="J181"/>
      <c r="K181"/>
      <c r="L181"/>
    </row>
    <row r="182" spans="1:12" x14ac:dyDescent="0.2">
      <c r="A182" s="26" t="s">
        <v>35</v>
      </c>
      <c r="B182" s="27" t="s">
        <v>12</v>
      </c>
      <c r="C182" s="27">
        <v>18</v>
      </c>
      <c r="D182" s="16">
        <v>1.0070517999999999</v>
      </c>
      <c r="E182" s="17">
        <v>-6.8108627427068702E-4</v>
      </c>
      <c r="F182" s="122">
        <v>9.3345996482218252E-6</v>
      </c>
      <c r="G182" s="126">
        <v>0.15174997000000001</v>
      </c>
      <c r="H182"/>
      <c r="I182"/>
      <c r="J182"/>
      <c r="K182"/>
      <c r="L182"/>
    </row>
    <row r="183" spans="1:12" x14ac:dyDescent="0.2">
      <c r="A183" s="26" t="s">
        <v>35</v>
      </c>
      <c r="B183" s="27" t="s">
        <v>12</v>
      </c>
      <c r="C183" s="27">
        <v>19</v>
      </c>
      <c r="D183" s="16">
        <v>1.0050152000000001</v>
      </c>
      <c r="E183" s="17">
        <v>-5.5438439392813154E-4</v>
      </c>
      <c r="F183" s="122">
        <v>7.7962883798821819E-6</v>
      </c>
      <c r="G183" s="126">
        <v>0.15419778000000001</v>
      </c>
      <c r="H183"/>
      <c r="I183"/>
      <c r="J183"/>
      <c r="K183"/>
      <c r="L183"/>
    </row>
    <row r="184" spans="1:12" x14ac:dyDescent="0.2">
      <c r="A184" s="26" t="s">
        <v>35</v>
      </c>
      <c r="B184" s="27" t="s">
        <v>12</v>
      </c>
      <c r="C184" s="27">
        <v>20</v>
      </c>
      <c r="D184" s="16">
        <v>1.0044289</v>
      </c>
      <c r="E184" s="17">
        <v>-5.7607417650131821E-4</v>
      </c>
      <c r="F184" s="122">
        <v>8.3153068105593083E-6</v>
      </c>
      <c r="G184" s="126">
        <v>0.15740891000000001</v>
      </c>
      <c r="H184"/>
      <c r="I184"/>
      <c r="J184"/>
      <c r="K184"/>
      <c r="L184"/>
    </row>
    <row r="185" spans="1:12" x14ac:dyDescent="0.2">
      <c r="A185" s="26" t="s">
        <v>35</v>
      </c>
      <c r="B185" s="27" t="s">
        <v>12</v>
      </c>
      <c r="C185" s="27">
        <v>21</v>
      </c>
      <c r="D185" s="16">
        <v>1.0051596</v>
      </c>
      <c r="E185" s="17">
        <v>-5.8907900873036349E-4</v>
      </c>
      <c r="F185" s="122">
        <v>8.3305486477757569E-6</v>
      </c>
      <c r="G185" s="126">
        <v>0.15127251999999999</v>
      </c>
      <c r="H185"/>
      <c r="I185"/>
      <c r="J185"/>
      <c r="K185"/>
      <c r="L185"/>
    </row>
    <row r="186" spans="1:12" x14ac:dyDescent="0.2">
      <c r="A186" s="26" t="s">
        <v>35</v>
      </c>
      <c r="B186" s="27" t="s">
        <v>12</v>
      </c>
      <c r="C186" s="27">
        <v>22</v>
      </c>
      <c r="D186" s="16">
        <v>1.0061937000000001</v>
      </c>
      <c r="E186" s="17">
        <v>-6.6045000734058922E-4</v>
      </c>
      <c r="F186" s="122">
        <v>9.2280039606636033E-6</v>
      </c>
      <c r="G186" s="126">
        <v>0.15505727999999999</v>
      </c>
      <c r="H186"/>
      <c r="I186"/>
      <c r="J186"/>
      <c r="K186"/>
      <c r="L186"/>
    </row>
    <row r="187" spans="1:12" x14ac:dyDescent="0.2">
      <c r="A187" s="26" t="s">
        <v>35</v>
      </c>
      <c r="B187" s="27" t="s">
        <v>12</v>
      </c>
      <c r="C187" s="27">
        <v>23</v>
      </c>
      <c r="D187" s="16">
        <v>1.0046093</v>
      </c>
      <c r="E187" s="17">
        <v>-5.4952939409456643E-4</v>
      </c>
      <c r="F187" s="122">
        <v>7.8270114836070304E-6</v>
      </c>
      <c r="G187" s="126">
        <v>0.15265907000000001</v>
      </c>
      <c r="H187"/>
      <c r="I187"/>
      <c r="J187"/>
      <c r="K187"/>
      <c r="L187"/>
    </row>
    <row r="188" spans="1:12" x14ac:dyDescent="0.2">
      <c r="A188" s="26" t="s">
        <v>35</v>
      </c>
      <c r="B188" s="27" t="s">
        <v>12</v>
      </c>
      <c r="C188" s="27">
        <v>24</v>
      </c>
      <c r="D188" s="16">
        <v>1.0063563</v>
      </c>
      <c r="E188" s="17">
        <v>-6.5637694991850244E-4</v>
      </c>
      <c r="F188" s="122">
        <v>9.116175555068284E-6</v>
      </c>
      <c r="G188" s="126">
        <v>0.15213789</v>
      </c>
      <c r="H188"/>
      <c r="I188"/>
      <c r="J188"/>
      <c r="K188"/>
      <c r="L188"/>
    </row>
    <row r="189" spans="1:12" x14ac:dyDescent="0.2">
      <c r="A189" s="26" t="s">
        <v>35</v>
      </c>
      <c r="B189" s="27" t="s">
        <v>12</v>
      </c>
      <c r="C189" s="27">
        <v>25</v>
      </c>
      <c r="D189" s="16">
        <v>1.0044701</v>
      </c>
      <c r="E189" s="17">
        <v>-5.467073537737243E-4</v>
      </c>
      <c r="F189" s="122">
        <v>7.8184160938729075E-6</v>
      </c>
      <c r="G189" s="126">
        <v>0.16131023999999999</v>
      </c>
      <c r="H189"/>
      <c r="I189"/>
      <c r="J189"/>
      <c r="K189"/>
      <c r="L189"/>
    </row>
    <row r="190" spans="1:12" x14ac:dyDescent="0.2">
      <c r="A190" s="26" t="s">
        <v>35</v>
      </c>
      <c r="B190" s="27" t="s">
        <v>12</v>
      </c>
      <c r="C190" s="27">
        <v>26</v>
      </c>
      <c r="D190" s="16">
        <v>1.006542</v>
      </c>
      <c r="E190" s="17">
        <v>-6.9229376643602854E-4</v>
      </c>
      <c r="F190" s="122">
        <v>9.6593531933086928E-6</v>
      </c>
      <c r="G190" s="126">
        <v>0.16213617</v>
      </c>
      <c r="H190"/>
      <c r="I190"/>
      <c r="J190"/>
      <c r="K190"/>
      <c r="L190"/>
    </row>
    <row r="191" spans="1:12" x14ac:dyDescent="0.2">
      <c r="A191" s="26" t="s">
        <v>35</v>
      </c>
      <c r="B191" s="27" t="s">
        <v>12</v>
      </c>
      <c r="C191" s="27">
        <v>27</v>
      </c>
      <c r="D191" s="16">
        <v>1.0048543999999999</v>
      </c>
      <c r="E191" s="17">
        <v>-5.7800197992660869E-4</v>
      </c>
      <c r="F191" s="122">
        <v>8.2308175137724275E-6</v>
      </c>
      <c r="G191" s="126">
        <v>0.15621479999999999</v>
      </c>
      <c r="H191"/>
      <c r="I191"/>
      <c r="J191"/>
      <c r="K191"/>
      <c r="L191"/>
    </row>
    <row r="192" spans="1:12" x14ac:dyDescent="0.2">
      <c r="A192" s="26" t="s">
        <v>35</v>
      </c>
      <c r="B192" s="27" t="s">
        <v>12</v>
      </c>
      <c r="C192" s="27">
        <v>28</v>
      </c>
      <c r="D192" s="16">
        <v>1.0047146</v>
      </c>
      <c r="E192" s="17">
        <v>-5.6011842883946369E-4</v>
      </c>
      <c r="F192" s="122">
        <v>7.9733170980086477E-6</v>
      </c>
      <c r="G192" s="126">
        <v>0.15553644999999999</v>
      </c>
      <c r="H192"/>
      <c r="I192"/>
      <c r="J192"/>
      <c r="K192"/>
      <c r="L192"/>
    </row>
    <row r="193" spans="1:12" x14ac:dyDescent="0.2">
      <c r="A193" s="26" t="s">
        <v>35</v>
      </c>
      <c r="B193" s="27" t="s">
        <v>12</v>
      </c>
      <c r="C193" s="27">
        <v>29</v>
      </c>
      <c r="D193" s="16">
        <v>1.0050760999999999</v>
      </c>
      <c r="E193" s="17">
        <v>-5.8121909297693215E-4</v>
      </c>
      <c r="F193" s="122">
        <v>8.2233878949038284E-6</v>
      </c>
      <c r="G193" s="126">
        <v>0.16145949000000001</v>
      </c>
      <c r="H193"/>
      <c r="I193"/>
      <c r="J193"/>
      <c r="K193"/>
      <c r="L193"/>
    </row>
    <row r="194" spans="1:12" x14ac:dyDescent="0.2">
      <c r="A194" s="26" t="s">
        <v>35</v>
      </c>
      <c r="B194" s="27" t="s">
        <v>12</v>
      </c>
      <c r="C194" s="27">
        <v>30</v>
      </c>
      <c r="D194" s="16">
        <v>1.0051585999999999</v>
      </c>
      <c r="E194" s="17">
        <v>-5.9894046806998182E-4</v>
      </c>
      <c r="F194" s="122">
        <v>8.493898825284119E-6</v>
      </c>
      <c r="G194" s="126">
        <v>0.16024959</v>
      </c>
      <c r="H194"/>
      <c r="I194"/>
      <c r="J194"/>
      <c r="K194"/>
      <c r="L194"/>
    </row>
    <row r="195" spans="1:12" x14ac:dyDescent="0.2">
      <c r="A195" s="26" t="s">
        <v>35</v>
      </c>
      <c r="B195" s="27" t="s">
        <v>12</v>
      </c>
      <c r="C195" s="27">
        <v>31</v>
      </c>
      <c r="D195" s="16">
        <v>1.0033468999999999</v>
      </c>
      <c r="E195" s="17">
        <v>-4.8974478117699751E-4</v>
      </c>
      <c r="F195" s="122">
        <v>7.1835927818025689E-6</v>
      </c>
      <c r="G195" s="126">
        <v>0.16403835999999999</v>
      </c>
      <c r="H195"/>
      <c r="I195"/>
      <c r="J195"/>
      <c r="K195"/>
      <c r="L195"/>
    </row>
    <row r="196" spans="1:12" x14ac:dyDescent="0.2">
      <c r="A196" s="26" t="s">
        <v>35</v>
      </c>
      <c r="B196" s="27" t="s">
        <v>12</v>
      </c>
      <c r="C196" s="27">
        <v>32</v>
      </c>
      <c r="D196" s="16">
        <v>1.0045008</v>
      </c>
      <c r="E196" s="17">
        <v>-5.8548216439468343E-4</v>
      </c>
      <c r="F196" s="122">
        <v>8.4512137001016675E-6</v>
      </c>
      <c r="G196" s="126">
        <v>0.16198617000000001</v>
      </c>
      <c r="H196"/>
      <c r="I196"/>
      <c r="J196"/>
      <c r="K196"/>
      <c r="L196"/>
    </row>
    <row r="197" spans="1:12" x14ac:dyDescent="0.2">
      <c r="A197" s="26" t="s">
        <v>35</v>
      </c>
      <c r="B197" s="27" t="s">
        <v>13</v>
      </c>
      <c r="C197" s="27">
        <v>1</v>
      </c>
      <c r="D197" s="16">
        <v>1.0013486</v>
      </c>
      <c r="E197" s="17">
        <v>-3.8052446768826759E-4</v>
      </c>
      <c r="F197" s="122">
        <v>5.923896181061801E-6</v>
      </c>
      <c r="G197" s="126">
        <v>0.14639498000000001</v>
      </c>
      <c r="H197"/>
      <c r="I197"/>
      <c r="J197"/>
      <c r="K197"/>
      <c r="L197"/>
    </row>
    <row r="198" spans="1:12" x14ac:dyDescent="0.2">
      <c r="A198" s="26" t="s">
        <v>35</v>
      </c>
      <c r="B198" s="27" t="s">
        <v>13</v>
      </c>
      <c r="C198" s="27">
        <v>2</v>
      </c>
      <c r="D198" s="16">
        <v>1.0037233999999999</v>
      </c>
      <c r="E198" s="17">
        <v>-5.3503630215905311E-4</v>
      </c>
      <c r="F198" s="122">
        <v>7.8296083471107109E-6</v>
      </c>
      <c r="G198" s="126">
        <v>0.14812438</v>
      </c>
      <c r="H198"/>
      <c r="I198"/>
      <c r="J198"/>
      <c r="K198"/>
      <c r="L198"/>
    </row>
    <row r="199" spans="1:12" x14ac:dyDescent="0.2">
      <c r="A199" s="26" t="s">
        <v>35</v>
      </c>
      <c r="B199" s="27" t="s">
        <v>13</v>
      </c>
      <c r="C199" s="27">
        <v>3</v>
      </c>
      <c r="D199" s="16">
        <v>1.0014749999999999</v>
      </c>
      <c r="E199" s="17">
        <v>-4.010088735201495E-4</v>
      </c>
      <c r="F199" s="122">
        <v>6.2280746471465966E-6</v>
      </c>
      <c r="G199" s="126">
        <v>0.15276685000000001</v>
      </c>
      <c r="H199"/>
      <c r="I199"/>
      <c r="J199"/>
      <c r="K199"/>
      <c r="L199"/>
    </row>
    <row r="200" spans="1:12" x14ac:dyDescent="0.2">
      <c r="A200" s="26" t="s">
        <v>35</v>
      </c>
      <c r="B200" s="27" t="s">
        <v>13</v>
      </c>
      <c r="C200" s="27">
        <v>4</v>
      </c>
      <c r="D200" s="16">
        <v>1.0974809999999999</v>
      </c>
      <c r="E200" s="17">
        <v>-8.9963603668627417E-3</v>
      </c>
      <c r="F200" s="122">
        <v>1.2211376708180362E-4</v>
      </c>
      <c r="G200" s="126">
        <v>2.9563413000000001</v>
      </c>
      <c r="H200"/>
      <c r="I200"/>
      <c r="J200"/>
      <c r="K200"/>
      <c r="L200"/>
    </row>
    <row r="201" spans="1:12" x14ac:dyDescent="0.2">
      <c r="A201" s="26" t="s">
        <v>35</v>
      </c>
      <c r="B201" s="27" t="s">
        <v>13</v>
      </c>
      <c r="C201" s="27">
        <v>5</v>
      </c>
      <c r="D201" s="16">
        <v>1.0028298</v>
      </c>
      <c r="E201" s="17">
        <v>-4.6535415394622715E-4</v>
      </c>
      <c r="F201" s="122">
        <v>6.9216516532931378E-6</v>
      </c>
      <c r="G201" s="126">
        <v>0.16008597999999999</v>
      </c>
      <c r="H201"/>
      <c r="I201"/>
      <c r="J201"/>
      <c r="K201"/>
      <c r="L201"/>
    </row>
    <row r="202" spans="1:12" x14ac:dyDescent="0.2">
      <c r="A202" s="26" t="s">
        <v>35</v>
      </c>
      <c r="B202" s="27" t="s">
        <v>13</v>
      </c>
      <c r="C202" s="27">
        <v>6</v>
      </c>
      <c r="D202" s="16">
        <v>1.0036445000000001</v>
      </c>
      <c r="E202" s="17">
        <v>-5.3635620740587393E-4</v>
      </c>
      <c r="F202" s="122">
        <v>7.8730138924909588E-6</v>
      </c>
      <c r="G202" s="126">
        <v>0.15110182</v>
      </c>
      <c r="H202"/>
      <c r="I202"/>
      <c r="J202"/>
      <c r="K202"/>
      <c r="L202"/>
    </row>
    <row r="203" spans="1:12" x14ac:dyDescent="0.2">
      <c r="A203" s="26" t="s">
        <v>35</v>
      </c>
      <c r="B203" s="27" t="s">
        <v>13</v>
      </c>
      <c r="C203" s="27">
        <v>7</v>
      </c>
      <c r="D203" s="16">
        <v>1.0010855000000001</v>
      </c>
      <c r="E203" s="17">
        <v>-3.813551222391693E-4</v>
      </c>
      <c r="F203" s="122">
        <v>6.0095826243084433E-6</v>
      </c>
      <c r="G203" s="126">
        <v>0.15005589999999999</v>
      </c>
      <c r="H203"/>
      <c r="I203"/>
      <c r="J203"/>
      <c r="K203"/>
      <c r="L203"/>
    </row>
    <row r="204" spans="1:12" x14ac:dyDescent="0.2">
      <c r="A204" s="26" t="s">
        <v>35</v>
      </c>
      <c r="B204" s="27" t="s">
        <v>13</v>
      </c>
      <c r="C204" s="27">
        <v>8</v>
      </c>
      <c r="D204" s="16">
        <v>1.0036643000000001</v>
      </c>
      <c r="E204" s="17">
        <v>-5.5152441014935107E-4</v>
      </c>
      <c r="F204" s="122">
        <v>8.1184234336285643E-6</v>
      </c>
      <c r="G204" s="126">
        <v>0.15992720999999999</v>
      </c>
      <c r="H204"/>
      <c r="I204"/>
      <c r="J204"/>
      <c r="K204"/>
      <c r="L204"/>
    </row>
    <row r="205" spans="1:12" x14ac:dyDescent="0.2">
      <c r="A205" s="26" t="s">
        <v>35</v>
      </c>
      <c r="B205" s="27" t="s">
        <v>13</v>
      </c>
      <c r="C205" s="27">
        <v>9</v>
      </c>
      <c r="D205" s="16">
        <v>1.0015324000000001</v>
      </c>
      <c r="E205" s="17">
        <v>-4.244899922244131E-4</v>
      </c>
      <c r="F205" s="122">
        <v>6.6006851119690566E-6</v>
      </c>
      <c r="G205" s="126">
        <v>0.15032511000000001</v>
      </c>
      <c r="H205"/>
      <c r="I205"/>
      <c r="J205"/>
      <c r="K205"/>
      <c r="L205"/>
    </row>
    <row r="206" spans="1:12" x14ac:dyDescent="0.2">
      <c r="A206" s="26" t="s">
        <v>35</v>
      </c>
      <c r="B206" s="27" t="s">
        <v>13</v>
      </c>
      <c r="C206" s="27">
        <v>10</v>
      </c>
      <c r="D206" s="16">
        <v>1.0017499000000001</v>
      </c>
      <c r="E206" s="17">
        <v>-4.6969637604555643E-4</v>
      </c>
      <c r="F206" s="122">
        <v>7.2887729122110412E-6</v>
      </c>
      <c r="G206" s="126">
        <v>0.15344637</v>
      </c>
      <c r="H206"/>
      <c r="I206"/>
      <c r="J206"/>
      <c r="K206"/>
      <c r="L206"/>
    </row>
    <row r="207" spans="1:12" x14ac:dyDescent="0.2">
      <c r="A207" s="26" t="s">
        <v>35</v>
      </c>
      <c r="B207" s="27" t="s">
        <v>13</v>
      </c>
      <c r="C207" s="27">
        <v>11</v>
      </c>
      <c r="D207" s="16">
        <v>1.0047634000000001</v>
      </c>
      <c r="E207" s="17">
        <v>-5.7037180186261739E-4</v>
      </c>
      <c r="F207" s="122">
        <v>8.1295370955720626E-6</v>
      </c>
      <c r="G207" s="126">
        <v>0.14481448999999999</v>
      </c>
      <c r="H207"/>
      <c r="I207"/>
      <c r="J207"/>
      <c r="K207"/>
      <c r="L207"/>
    </row>
    <row r="208" spans="1:12" x14ac:dyDescent="0.2">
      <c r="A208" s="26" t="s">
        <v>35</v>
      </c>
      <c r="B208" s="27" t="s">
        <v>13</v>
      </c>
      <c r="C208" s="27">
        <v>12</v>
      </c>
      <c r="D208" s="16">
        <v>1.0036406</v>
      </c>
      <c r="E208" s="17">
        <v>-5.565844687167329E-4</v>
      </c>
      <c r="F208" s="122">
        <v>8.2085932360596278E-6</v>
      </c>
      <c r="G208" s="126">
        <v>0.14803321</v>
      </c>
      <c r="H208"/>
      <c r="I208"/>
      <c r="J208"/>
      <c r="K208"/>
      <c r="L208"/>
    </row>
    <row r="209" spans="1:12" x14ac:dyDescent="0.2">
      <c r="A209" s="26" t="s">
        <v>35</v>
      </c>
      <c r="B209" s="27" t="s">
        <v>13</v>
      </c>
      <c r="C209" s="27">
        <v>13</v>
      </c>
      <c r="D209" s="16">
        <v>1.0020985</v>
      </c>
      <c r="E209" s="17">
        <v>-4.5955318565808111E-4</v>
      </c>
      <c r="F209" s="122">
        <v>7.0257107915967959E-6</v>
      </c>
      <c r="G209" s="126">
        <v>0.15278650999999999</v>
      </c>
      <c r="H209"/>
      <c r="I209"/>
      <c r="J209"/>
      <c r="K209"/>
      <c r="L209"/>
    </row>
    <row r="210" spans="1:12" x14ac:dyDescent="0.2">
      <c r="A210" s="26" t="s">
        <v>35</v>
      </c>
      <c r="B210" s="27" t="s">
        <v>13</v>
      </c>
      <c r="C210" s="27">
        <v>14</v>
      </c>
      <c r="D210" s="16">
        <v>1.0039689999999999</v>
      </c>
      <c r="E210" s="17">
        <v>-5.6827016364382837E-4</v>
      </c>
      <c r="F210" s="122">
        <v>8.3120272994178848E-6</v>
      </c>
      <c r="G210" s="126">
        <v>0.15055837</v>
      </c>
      <c r="H210"/>
      <c r="I210"/>
      <c r="J210"/>
      <c r="K210"/>
      <c r="L210"/>
    </row>
    <row r="211" spans="1:12" x14ac:dyDescent="0.2">
      <c r="A211" s="26" t="s">
        <v>35</v>
      </c>
      <c r="B211" s="27" t="s">
        <v>13</v>
      </c>
      <c r="C211" s="27">
        <v>15</v>
      </c>
      <c r="D211" s="16">
        <v>1.0041054</v>
      </c>
      <c r="E211" s="17">
        <v>-5.6066155784939174E-4</v>
      </c>
      <c r="F211" s="122">
        <v>8.1488876125465942E-6</v>
      </c>
      <c r="G211" s="126">
        <v>0.15555459999999999</v>
      </c>
      <c r="H211"/>
      <c r="I211"/>
      <c r="J211"/>
      <c r="K211"/>
      <c r="L211"/>
    </row>
    <row r="212" spans="1:12" x14ac:dyDescent="0.2">
      <c r="A212" s="26" t="s">
        <v>35</v>
      </c>
      <c r="B212" s="27" t="s">
        <v>13</v>
      </c>
      <c r="C212" s="27">
        <v>16</v>
      </c>
      <c r="D212" s="16">
        <v>1.0034240000000001</v>
      </c>
      <c r="E212" s="17">
        <v>-5.4085226282547382E-4</v>
      </c>
      <c r="F212" s="122">
        <v>8.0076554012715248E-6</v>
      </c>
      <c r="G212" s="126">
        <v>0.15851435</v>
      </c>
      <c r="H212"/>
      <c r="I212"/>
      <c r="J212"/>
      <c r="K212"/>
      <c r="L212"/>
    </row>
    <row r="213" spans="1:12" x14ac:dyDescent="0.2">
      <c r="A213" s="26" t="s">
        <v>35</v>
      </c>
      <c r="B213" s="27" t="s">
        <v>13</v>
      </c>
      <c r="C213" s="27">
        <v>17</v>
      </c>
      <c r="D213" s="16">
        <v>1.0037417</v>
      </c>
      <c r="E213" s="17">
        <v>-5.3180801900151676E-4</v>
      </c>
      <c r="F213" s="122">
        <v>7.771217452381477E-6</v>
      </c>
      <c r="G213" s="126">
        <v>0.1556275</v>
      </c>
      <c r="H213"/>
      <c r="I213"/>
      <c r="J213"/>
      <c r="K213"/>
      <c r="L213"/>
    </row>
    <row r="214" spans="1:12" x14ac:dyDescent="0.2">
      <c r="A214" s="26" t="s">
        <v>35</v>
      </c>
      <c r="B214" s="27" t="s">
        <v>13</v>
      </c>
      <c r="C214" s="27">
        <v>18</v>
      </c>
      <c r="D214" s="16">
        <v>1.0044265000000001</v>
      </c>
      <c r="E214" s="17">
        <v>-6.2352568205905712E-4</v>
      </c>
      <c r="F214" s="122">
        <v>9.100673879192759E-6</v>
      </c>
      <c r="G214" s="126">
        <v>0.15655822</v>
      </c>
      <c r="H214"/>
      <c r="I214"/>
      <c r="J214"/>
      <c r="K214"/>
      <c r="L214"/>
    </row>
    <row r="215" spans="1:12" x14ac:dyDescent="0.2">
      <c r="A215" s="26" t="s">
        <v>35</v>
      </c>
      <c r="B215" s="27" t="s">
        <v>13</v>
      </c>
      <c r="C215" s="27">
        <v>19</v>
      </c>
      <c r="D215" s="16">
        <v>1.0028081</v>
      </c>
      <c r="E215" s="17">
        <v>-5.1459416820165459E-4</v>
      </c>
      <c r="F215" s="122">
        <v>7.7418608624017927E-6</v>
      </c>
      <c r="G215" s="126">
        <v>0.15185171</v>
      </c>
      <c r="H215"/>
      <c r="I215"/>
      <c r="J215"/>
      <c r="K215"/>
      <c r="L215"/>
    </row>
    <row r="216" spans="1:12" x14ac:dyDescent="0.2">
      <c r="A216" s="26" t="s">
        <v>35</v>
      </c>
      <c r="B216" s="27" t="s">
        <v>13</v>
      </c>
      <c r="C216" s="27">
        <v>20</v>
      </c>
      <c r="D216" s="16">
        <v>1.0020594</v>
      </c>
      <c r="E216" s="17">
        <v>-4.8740701736370626E-4</v>
      </c>
      <c r="F216" s="122">
        <v>7.4970151681082122E-6</v>
      </c>
      <c r="G216" s="126">
        <v>0.14968418999999999</v>
      </c>
      <c r="H216"/>
      <c r="I216"/>
      <c r="J216"/>
      <c r="K216"/>
      <c r="L216"/>
    </row>
    <row r="217" spans="1:12" x14ac:dyDescent="0.2">
      <c r="A217" s="26" t="s">
        <v>35</v>
      </c>
      <c r="B217" s="27" t="s">
        <v>13</v>
      </c>
      <c r="C217" s="27">
        <v>21</v>
      </c>
      <c r="D217" s="16">
        <v>1.0046758</v>
      </c>
      <c r="E217" s="17">
        <v>-5.8539884237619332E-4</v>
      </c>
      <c r="F217" s="122">
        <v>8.4019908758557534E-6</v>
      </c>
      <c r="G217" s="126">
        <v>0.15185217000000001</v>
      </c>
      <c r="H217"/>
      <c r="I217"/>
      <c r="J217"/>
      <c r="K217"/>
      <c r="L217"/>
    </row>
    <row r="218" spans="1:12" x14ac:dyDescent="0.2">
      <c r="A218" s="26" t="s">
        <v>35</v>
      </c>
      <c r="B218" s="27" t="s">
        <v>13</v>
      </c>
      <c r="C218" s="27">
        <v>22</v>
      </c>
      <c r="D218" s="16">
        <v>1.0030581999999999</v>
      </c>
      <c r="E218" s="17">
        <v>-5.550623147161912E-4</v>
      </c>
      <c r="F218" s="122">
        <v>8.3426672425871295E-6</v>
      </c>
      <c r="G218" s="126">
        <v>0.15531616000000001</v>
      </c>
      <c r="H218"/>
      <c r="I218"/>
      <c r="J218"/>
      <c r="K218"/>
      <c r="L218"/>
    </row>
    <row r="219" spans="1:12" x14ac:dyDescent="0.2">
      <c r="A219" s="26" t="s">
        <v>35</v>
      </c>
      <c r="B219" s="27" t="s">
        <v>13</v>
      </c>
      <c r="C219" s="27">
        <v>23</v>
      </c>
      <c r="D219" s="16">
        <v>1.0017910000000001</v>
      </c>
      <c r="E219" s="17">
        <v>-4.6594861308945647E-4</v>
      </c>
      <c r="F219" s="122">
        <v>7.2155562876607877E-6</v>
      </c>
      <c r="G219" s="126">
        <v>0.15708923999999999</v>
      </c>
      <c r="H219"/>
      <c r="I219"/>
      <c r="J219"/>
      <c r="K219"/>
      <c r="L219"/>
    </row>
    <row r="220" spans="1:12" x14ac:dyDescent="0.2">
      <c r="A220" s="26" t="s">
        <v>35</v>
      </c>
      <c r="B220" s="27" t="s">
        <v>13</v>
      </c>
      <c r="C220" s="27">
        <v>24</v>
      </c>
      <c r="D220" s="16">
        <v>1.0040545000000001</v>
      </c>
      <c r="E220" s="17">
        <v>-5.9942010200172231E-4</v>
      </c>
      <c r="F220" s="122">
        <v>8.8037553600737403E-6</v>
      </c>
      <c r="G220" s="126">
        <v>0.15952735000000001</v>
      </c>
      <c r="H220"/>
      <c r="I220"/>
      <c r="J220"/>
      <c r="K220"/>
      <c r="L220"/>
    </row>
    <row r="221" spans="1:12" x14ac:dyDescent="0.2">
      <c r="A221" s="26" t="s">
        <v>35</v>
      </c>
      <c r="B221" s="27" t="s">
        <v>13</v>
      </c>
      <c r="C221" s="27">
        <v>25</v>
      </c>
      <c r="D221" s="16">
        <v>1.0039355999999999</v>
      </c>
      <c r="E221" s="17">
        <v>-5.6435397641491092E-4</v>
      </c>
      <c r="F221" s="122">
        <v>8.2563822261106072E-6</v>
      </c>
      <c r="G221" s="126">
        <v>0.15940038000000001</v>
      </c>
      <c r="H221"/>
      <c r="I221"/>
      <c r="J221"/>
      <c r="K221"/>
      <c r="L221"/>
    </row>
    <row r="222" spans="1:12" x14ac:dyDescent="0.2">
      <c r="A222" s="26" t="s">
        <v>35</v>
      </c>
      <c r="B222" s="27" t="s">
        <v>13</v>
      </c>
      <c r="C222" s="27">
        <v>26</v>
      </c>
      <c r="D222" s="16">
        <v>1.0030846</v>
      </c>
      <c r="E222" s="17">
        <v>-5.5592864379700368E-4</v>
      </c>
      <c r="F222" s="122">
        <v>8.3497876747746456E-6</v>
      </c>
      <c r="G222" s="126">
        <v>0.15890596000000001</v>
      </c>
      <c r="H222"/>
      <c r="I222"/>
      <c r="J222"/>
      <c r="K222"/>
      <c r="L222"/>
    </row>
    <row r="223" spans="1:12" x14ac:dyDescent="0.2">
      <c r="A223" s="26" t="s">
        <v>35</v>
      </c>
      <c r="B223" s="27" t="s">
        <v>13</v>
      </c>
      <c r="C223" s="27">
        <v>27</v>
      </c>
      <c r="D223" s="16">
        <v>1.0027318000000001</v>
      </c>
      <c r="E223" s="17">
        <v>-5.1488925101828931E-4</v>
      </c>
      <c r="F223" s="122">
        <v>7.7676068221047453E-6</v>
      </c>
      <c r="G223" s="126">
        <v>0.14932291</v>
      </c>
      <c r="H223"/>
      <c r="I223"/>
      <c r="J223"/>
      <c r="K223"/>
      <c r="L223"/>
    </row>
    <row r="224" spans="1:12" x14ac:dyDescent="0.2">
      <c r="A224" s="26" t="s">
        <v>35</v>
      </c>
      <c r="B224" s="27" t="s">
        <v>13</v>
      </c>
      <c r="C224" s="27">
        <v>28</v>
      </c>
      <c r="D224" s="16">
        <v>1.0043609</v>
      </c>
      <c r="E224" s="17">
        <v>-6.089871068432368E-4</v>
      </c>
      <c r="F224" s="122">
        <v>8.8781700449360148E-6</v>
      </c>
      <c r="G224" s="126">
        <v>0.15824837999999999</v>
      </c>
      <c r="H224"/>
      <c r="I224"/>
      <c r="J224"/>
      <c r="K224"/>
      <c r="L224"/>
    </row>
    <row r="225" spans="1:12" x14ac:dyDescent="0.2">
      <c r="A225" s="26" t="s">
        <v>35</v>
      </c>
      <c r="B225" s="27" t="s">
        <v>13</v>
      </c>
      <c r="C225" s="27">
        <v>29</v>
      </c>
      <c r="D225" s="16">
        <v>1.0022707</v>
      </c>
      <c r="E225" s="17">
        <v>-4.8008462811330419E-4</v>
      </c>
      <c r="F225" s="122">
        <v>7.3181520438797897E-6</v>
      </c>
      <c r="G225" s="126">
        <v>0.15059653000000001</v>
      </c>
      <c r="H225"/>
      <c r="I225"/>
      <c r="J225"/>
      <c r="K225"/>
      <c r="L225"/>
    </row>
    <row r="226" spans="1:12" x14ac:dyDescent="0.2">
      <c r="A226" s="26" t="s">
        <v>35</v>
      </c>
      <c r="B226" s="27" t="s">
        <v>13</v>
      </c>
      <c r="C226" s="27">
        <v>30</v>
      </c>
      <c r="D226" s="16">
        <v>1.0034194000000001</v>
      </c>
      <c r="E226" s="17">
        <v>-5.9065148057324025E-4</v>
      </c>
      <c r="F226" s="122">
        <v>8.8324445332866707E-6</v>
      </c>
      <c r="G226" s="126">
        <v>0.16190984999999999</v>
      </c>
      <c r="H226"/>
      <c r="I226"/>
      <c r="J226"/>
      <c r="K226"/>
      <c r="L226"/>
    </row>
    <row r="227" spans="1:12" x14ac:dyDescent="0.2">
      <c r="A227" s="26" t="s">
        <v>35</v>
      </c>
      <c r="B227" s="27" t="s">
        <v>13</v>
      </c>
      <c r="C227" s="27">
        <v>31</v>
      </c>
      <c r="D227" s="16">
        <v>1.0031555999999999</v>
      </c>
      <c r="E227" s="17">
        <v>-5.4292798290487068E-4</v>
      </c>
      <c r="F227" s="122">
        <v>8.1153696439952031E-6</v>
      </c>
      <c r="G227" s="126">
        <v>0.15386143999999999</v>
      </c>
      <c r="H227"/>
      <c r="I227"/>
      <c r="J227"/>
      <c r="K227"/>
      <c r="L227"/>
    </row>
    <row r="228" spans="1:12" x14ac:dyDescent="0.2">
      <c r="A228" s="26" t="s">
        <v>35</v>
      </c>
      <c r="B228" s="27" t="s">
        <v>13</v>
      </c>
      <c r="C228" s="27">
        <v>32</v>
      </c>
      <c r="D228" s="16">
        <v>1.0030212000000001</v>
      </c>
      <c r="E228" s="17">
        <v>-5.6162731833769039E-4</v>
      </c>
      <c r="F228" s="122">
        <v>8.4613635525289601E-6</v>
      </c>
      <c r="G228" s="126">
        <v>0.16121184999999999</v>
      </c>
      <c r="H228"/>
      <c r="I228"/>
      <c r="J228"/>
      <c r="K228"/>
      <c r="L228"/>
    </row>
    <row r="229" spans="1:12" x14ac:dyDescent="0.2">
      <c r="A229" s="26" t="s">
        <v>38</v>
      </c>
      <c r="B229" s="27" t="s">
        <v>12</v>
      </c>
      <c r="C229" s="27">
        <v>1</v>
      </c>
      <c r="D229" s="16">
        <v>1.008491</v>
      </c>
      <c r="E229" s="17">
        <v>4.3197668677059784E-4</v>
      </c>
      <c r="F229" s="122">
        <v>-9.4655790463817138E-6</v>
      </c>
      <c r="G229" s="126">
        <v>0.29045434999999997</v>
      </c>
      <c r="H229"/>
      <c r="I229"/>
      <c r="J229"/>
      <c r="K229"/>
      <c r="L229"/>
    </row>
    <row r="230" spans="1:12" x14ac:dyDescent="0.2">
      <c r="A230" s="26" t="s">
        <v>38</v>
      </c>
      <c r="B230" s="27" t="s">
        <v>12</v>
      </c>
      <c r="C230" s="27">
        <v>2</v>
      </c>
      <c r="D230" s="16">
        <v>1.0124371999999999</v>
      </c>
      <c r="E230" s="17">
        <v>2.1378358238765586E-4</v>
      </c>
      <c r="F230" s="122">
        <v>-6.9364935278374051E-6</v>
      </c>
      <c r="G230" s="126">
        <v>0.29900552000000002</v>
      </c>
      <c r="H230"/>
      <c r="I230"/>
      <c r="J230"/>
      <c r="K230"/>
      <c r="L230"/>
    </row>
    <row r="231" spans="1:12" x14ac:dyDescent="0.2">
      <c r="A231" s="26" t="s">
        <v>38</v>
      </c>
      <c r="B231" s="27" t="s">
        <v>12</v>
      </c>
      <c r="C231" s="27">
        <v>3</v>
      </c>
      <c r="D231" s="16">
        <v>1.0127044999999999</v>
      </c>
      <c r="E231" s="17">
        <v>2.0201170310209704E-4</v>
      </c>
      <c r="F231" s="122">
        <v>-6.8149222386876291E-6</v>
      </c>
      <c r="G231" s="126">
        <v>0.28869368000000001</v>
      </c>
      <c r="H231"/>
      <c r="I231"/>
      <c r="J231"/>
      <c r="K231"/>
      <c r="L231"/>
    </row>
    <row r="232" spans="1:12" x14ac:dyDescent="0.2">
      <c r="A232" s="26" t="s">
        <v>38</v>
      </c>
      <c r="B232" s="27" t="s">
        <v>12</v>
      </c>
      <c r="C232" s="27">
        <v>4</v>
      </c>
      <c r="D232" s="16">
        <v>1.0088957999999999</v>
      </c>
      <c r="E232" s="17">
        <v>3.7375412608027135E-4</v>
      </c>
      <c r="F232" s="122">
        <v>-8.6134572025239451E-6</v>
      </c>
      <c r="G232" s="126">
        <v>0.28492395999999998</v>
      </c>
      <c r="H232"/>
      <c r="I232"/>
      <c r="J232"/>
      <c r="K232"/>
      <c r="L232"/>
    </row>
    <row r="233" spans="1:12" x14ac:dyDescent="0.2">
      <c r="A233" s="26" t="s">
        <v>38</v>
      </c>
      <c r="B233" s="27" t="s">
        <v>12</v>
      </c>
      <c r="C233" s="27">
        <v>5</v>
      </c>
      <c r="D233" s="16">
        <v>1.0108785</v>
      </c>
      <c r="E233" s="17">
        <v>2.8872496614210135E-4</v>
      </c>
      <c r="F233" s="122">
        <v>-7.7495512337817275E-6</v>
      </c>
      <c r="G233" s="126">
        <v>0.29910193000000002</v>
      </c>
      <c r="H233"/>
      <c r="I233"/>
      <c r="J233"/>
      <c r="K233"/>
      <c r="L233"/>
    </row>
    <row r="234" spans="1:12" x14ac:dyDescent="0.2">
      <c r="A234" s="26" t="s">
        <v>38</v>
      </c>
      <c r="B234" s="27" t="s">
        <v>12</v>
      </c>
      <c r="C234" s="27">
        <v>6</v>
      </c>
      <c r="D234" s="16">
        <v>1.0112794000000001</v>
      </c>
      <c r="E234" s="17">
        <v>2.7886958054827997E-4</v>
      </c>
      <c r="F234" s="122">
        <v>-7.696199625028024E-6</v>
      </c>
      <c r="G234" s="126">
        <v>0.27998571999999999</v>
      </c>
      <c r="H234"/>
      <c r="I234"/>
      <c r="J234"/>
      <c r="K234"/>
      <c r="L234"/>
    </row>
    <row r="235" spans="1:12" x14ac:dyDescent="0.2">
      <c r="A235" s="26" t="s">
        <v>38</v>
      </c>
      <c r="B235" s="27" t="s">
        <v>12</v>
      </c>
      <c r="C235" s="27">
        <v>7</v>
      </c>
      <c r="D235" s="16">
        <v>1.0142690999999999</v>
      </c>
      <c r="E235" s="17">
        <v>1.2012235558167982E-4</v>
      </c>
      <c r="F235" s="122">
        <v>-5.8885907174911012E-6</v>
      </c>
      <c r="G235" s="126">
        <v>0.29680056999999999</v>
      </c>
      <c r="H235"/>
      <c r="I235"/>
      <c r="J235"/>
      <c r="K235"/>
      <c r="L235"/>
    </row>
    <row r="236" spans="1:12" x14ac:dyDescent="0.2">
      <c r="A236" s="26" t="s">
        <v>38</v>
      </c>
      <c r="B236" s="27" t="s">
        <v>12</v>
      </c>
      <c r="C236" s="27">
        <v>8</v>
      </c>
      <c r="D236" s="16">
        <v>1.0146313</v>
      </c>
      <c r="E236" s="17">
        <v>1.2752169116281455E-4</v>
      </c>
      <c r="F236" s="122">
        <v>-6.1099997567411321E-6</v>
      </c>
      <c r="G236" s="126">
        <v>0.28609518</v>
      </c>
      <c r="H236"/>
      <c r="I236"/>
      <c r="J236"/>
      <c r="K236"/>
      <c r="L236"/>
    </row>
    <row r="237" spans="1:12" x14ac:dyDescent="0.2">
      <c r="A237" s="26" t="s">
        <v>38</v>
      </c>
      <c r="B237" s="27" t="s">
        <v>12</v>
      </c>
      <c r="C237" s="27">
        <v>9</v>
      </c>
      <c r="D237" s="16">
        <v>1.0115101</v>
      </c>
      <c r="E237" s="17">
        <v>2.8015658633870057E-4</v>
      </c>
      <c r="F237" s="122">
        <v>-7.7805746902824855E-6</v>
      </c>
      <c r="G237" s="126">
        <v>0.28671331999999999</v>
      </c>
      <c r="H237"/>
      <c r="I237"/>
      <c r="J237"/>
      <c r="K237"/>
      <c r="L237"/>
    </row>
    <row r="238" spans="1:12" x14ac:dyDescent="0.2">
      <c r="A238" s="26" t="s">
        <v>38</v>
      </c>
      <c r="B238" s="27" t="s">
        <v>12</v>
      </c>
      <c r="C238" s="27">
        <v>10</v>
      </c>
      <c r="D238" s="16">
        <v>1.0149001</v>
      </c>
      <c r="E238" s="17">
        <v>1.0203414020512901E-4</v>
      </c>
      <c r="F238" s="122">
        <v>-5.7620368012058731E-6</v>
      </c>
      <c r="G238" s="126">
        <v>0.28224758</v>
      </c>
      <c r="H238"/>
      <c r="I238"/>
      <c r="J238"/>
      <c r="K238"/>
      <c r="L238"/>
    </row>
    <row r="239" spans="1:12" x14ac:dyDescent="0.2">
      <c r="A239" s="26" t="s">
        <v>38</v>
      </c>
      <c r="B239" s="27" t="s">
        <v>12</v>
      </c>
      <c r="C239" s="27">
        <v>11</v>
      </c>
      <c r="D239" s="16">
        <v>1.0154993000000001</v>
      </c>
      <c r="E239" s="17">
        <v>6.3315600744583378E-5</v>
      </c>
      <c r="F239" s="122">
        <v>-5.2856035811975095E-6</v>
      </c>
      <c r="G239" s="126">
        <v>0.28352325</v>
      </c>
      <c r="H239"/>
      <c r="I239"/>
      <c r="J239"/>
      <c r="K239"/>
      <c r="L239"/>
    </row>
    <row r="240" spans="1:12" x14ac:dyDescent="0.2">
      <c r="A240" s="26" t="s">
        <v>38</v>
      </c>
      <c r="B240" s="27" t="s">
        <v>12</v>
      </c>
      <c r="C240" s="27">
        <v>12</v>
      </c>
      <c r="D240" s="16">
        <v>1.0157967000000001</v>
      </c>
      <c r="E240" s="17">
        <v>7.4554854411652599E-5</v>
      </c>
      <c r="F240" s="122">
        <v>-5.5528027109898777E-6</v>
      </c>
      <c r="G240" s="126">
        <v>0.28865176999999997</v>
      </c>
      <c r="H240"/>
      <c r="I240"/>
      <c r="J240"/>
      <c r="K240"/>
      <c r="L240"/>
    </row>
    <row r="241" spans="1:12" x14ac:dyDescent="0.2">
      <c r="A241" s="26" t="s">
        <v>38</v>
      </c>
      <c r="B241" s="27" t="s">
        <v>12</v>
      </c>
      <c r="C241" s="27">
        <v>13</v>
      </c>
      <c r="D241" s="16">
        <v>1.0135225999999999</v>
      </c>
      <c r="E241" s="17">
        <v>1.6713154758307339E-4</v>
      </c>
      <c r="F241" s="122">
        <v>-6.4618462797612509E-6</v>
      </c>
      <c r="G241" s="126">
        <v>0.28993788999999998</v>
      </c>
      <c r="H241"/>
      <c r="I241"/>
      <c r="J241"/>
      <c r="K241"/>
      <c r="L241"/>
    </row>
    <row r="242" spans="1:12" x14ac:dyDescent="0.2">
      <c r="A242" s="26" t="s">
        <v>38</v>
      </c>
      <c r="B242" s="27" t="s">
        <v>12</v>
      </c>
      <c r="C242" s="27">
        <v>14</v>
      </c>
      <c r="D242" s="16">
        <v>1.0138757</v>
      </c>
      <c r="E242" s="17">
        <v>1.8577944292684896E-4</v>
      </c>
      <c r="F242" s="122">
        <v>-6.8667857913456749E-6</v>
      </c>
      <c r="G242" s="126">
        <v>0.28218416000000002</v>
      </c>
      <c r="H242"/>
      <c r="I242"/>
      <c r="J242"/>
      <c r="K242"/>
      <c r="L242"/>
    </row>
    <row r="243" spans="1:12" x14ac:dyDescent="0.2">
      <c r="A243" s="26" t="s">
        <v>38</v>
      </c>
      <c r="B243" s="27" t="s">
        <v>12</v>
      </c>
      <c r="C243" s="27">
        <v>15</v>
      </c>
      <c r="D243" s="16">
        <v>1.0139828</v>
      </c>
      <c r="E243" s="17">
        <v>2.3383448333992739E-4</v>
      </c>
      <c r="F243" s="122">
        <v>-7.690758244058374E-6</v>
      </c>
      <c r="G243" s="126">
        <v>0.32634224000000001</v>
      </c>
      <c r="H243"/>
      <c r="I243"/>
      <c r="J243"/>
      <c r="K243"/>
      <c r="L243"/>
    </row>
    <row r="244" spans="1:12" x14ac:dyDescent="0.2">
      <c r="A244" s="26" t="s">
        <v>38</v>
      </c>
      <c r="B244" s="27" t="s">
        <v>12</v>
      </c>
      <c r="C244" s="27">
        <v>16</v>
      </c>
      <c r="D244" s="16">
        <v>1.0121214999999999</v>
      </c>
      <c r="E244" s="17">
        <v>2.6072142009324014E-4</v>
      </c>
      <c r="F244" s="122">
        <v>-7.6263800939432305E-6</v>
      </c>
      <c r="G244" s="126">
        <v>0.29226173999999999</v>
      </c>
      <c r="H244"/>
      <c r="I244"/>
      <c r="J244"/>
      <c r="K244"/>
      <c r="L244"/>
    </row>
    <row r="245" spans="1:12" x14ac:dyDescent="0.2">
      <c r="A245" s="26" t="s">
        <v>38</v>
      </c>
      <c r="B245" s="27" t="s">
        <v>13</v>
      </c>
      <c r="C245" s="27">
        <v>1</v>
      </c>
      <c r="D245" s="16">
        <v>0.97672013000000002</v>
      </c>
      <c r="E245" s="17">
        <v>1.4428060094919338E-3</v>
      </c>
      <c r="F245" s="122">
        <v>-1.7493203033372517E-5</v>
      </c>
      <c r="G245" s="126">
        <v>0.29497489999999998</v>
      </c>
      <c r="H245"/>
      <c r="I245"/>
      <c r="J245"/>
      <c r="K245"/>
      <c r="L245"/>
    </row>
    <row r="246" spans="1:12" x14ac:dyDescent="0.2">
      <c r="A246" s="26" t="s">
        <v>38</v>
      </c>
      <c r="B246" s="27" t="s">
        <v>13</v>
      </c>
      <c r="C246" s="27">
        <v>2</v>
      </c>
      <c r="D246" s="16">
        <v>0.98111331999999996</v>
      </c>
      <c r="E246" s="17">
        <v>1.2626628979448902E-3</v>
      </c>
      <c r="F246" s="122">
        <v>-1.5715594981658127E-5</v>
      </c>
      <c r="G246" s="126">
        <v>0.30721754000000001</v>
      </c>
      <c r="H246"/>
      <c r="I246"/>
      <c r="J246"/>
      <c r="K246"/>
      <c r="L246"/>
    </row>
    <row r="247" spans="1:12" x14ac:dyDescent="0.2">
      <c r="A247" s="26" t="s">
        <v>38</v>
      </c>
      <c r="B247" s="27" t="s">
        <v>13</v>
      </c>
      <c r="C247" s="27">
        <v>3</v>
      </c>
      <c r="D247" s="16">
        <v>0.98048553999999999</v>
      </c>
      <c r="E247" s="17">
        <v>1.3419179327588098E-3</v>
      </c>
      <c r="F247" s="122">
        <v>-1.6854550071100616E-5</v>
      </c>
      <c r="G247" s="126">
        <v>0.31744566000000002</v>
      </c>
      <c r="H247"/>
      <c r="I247"/>
      <c r="J247"/>
      <c r="K247"/>
      <c r="L247"/>
    </row>
    <row r="248" spans="1:12" x14ac:dyDescent="0.2">
      <c r="A248" s="26" t="s">
        <v>38</v>
      </c>
      <c r="B248" s="27" t="s">
        <v>13</v>
      </c>
      <c r="C248" s="27">
        <v>4</v>
      </c>
      <c r="D248" s="16">
        <v>0.98507882999999996</v>
      </c>
      <c r="E248" s="17">
        <v>1.0804702288039372E-3</v>
      </c>
      <c r="F248" s="122">
        <v>-1.3787139469813101E-5</v>
      </c>
      <c r="G248" s="126">
        <v>0.30695306</v>
      </c>
      <c r="H248"/>
      <c r="I248"/>
      <c r="J248"/>
      <c r="K248"/>
      <c r="L248"/>
    </row>
    <row r="249" spans="1:12" x14ac:dyDescent="0.2">
      <c r="A249" s="26" t="s">
        <v>38</v>
      </c>
      <c r="B249" s="27" t="s">
        <v>13</v>
      </c>
      <c r="C249" s="27">
        <v>5</v>
      </c>
      <c r="D249" s="16">
        <v>0.98126541</v>
      </c>
      <c r="E249" s="17">
        <v>1.2956199327570064E-3</v>
      </c>
      <c r="F249" s="122">
        <v>-1.6302194005384614E-5</v>
      </c>
      <c r="G249" s="126">
        <v>0.30037766999999999</v>
      </c>
      <c r="H249"/>
      <c r="I249"/>
      <c r="J249"/>
      <c r="K249"/>
      <c r="L249"/>
    </row>
    <row r="250" spans="1:12" x14ac:dyDescent="0.2">
      <c r="A250" s="26" t="s">
        <v>38</v>
      </c>
      <c r="B250" s="27" t="s">
        <v>13</v>
      </c>
      <c r="C250" s="27">
        <v>6</v>
      </c>
      <c r="D250" s="16">
        <v>0.98213346999999995</v>
      </c>
      <c r="E250" s="17">
        <v>1.2605231940951154E-3</v>
      </c>
      <c r="F250" s="122">
        <v>-1.5959190526060902E-5</v>
      </c>
      <c r="G250" s="126">
        <v>0.30252253000000001</v>
      </c>
      <c r="H250"/>
      <c r="I250"/>
      <c r="J250"/>
      <c r="K250"/>
      <c r="L250"/>
    </row>
    <row r="251" spans="1:12" x14ac:dyDescent="0.2">
      <c r="A251" s="26" t="s">
        <v>38</v>
      </c>
      <c r="B251" s="27" t="s">
        <v>13</v>
      </c>
      <c r="C251" s="27">
        <v>7</v>
      </c>
      <c r="D251" s="16">
        <v>0.98004793999999995</v>
      </c>
      <c r="E251" s="17">
        <v>1.4162131432642895E-3</v>
      </c>
      <c r="F251" s="122">
        <v>-1.7963491510788942E-5</v>
      </c>
      <c r="G251" s="126">
        <v>0.30850284</v>
      </c>
      <c r="H251"/>
      <c r="I251"/>
      <c r="J251"/>
      <c r="K251"/>
      <c r="L251"/>
    </row>
    <row r="252" spans="1:12" x14ac:dyDescent="0.2">
      <c r="A252" s="26" t="s">
        <v>38</v>
      </c>
      <c r="B252" s="27" t="s">
        <v>13</v>
      </c>
      <c r="C252" s="27">
        <v>8</v>
      </c>
      <c r="D252" s="16">
        <v>0.98283776</v>
      </c>
      <c r="E252" s="17">
        <v>1.2503953102451801E-3</v>
      </c>
      <c r="F252" s="122">
        <v>-1.5984309583113934E-5</v>
      </c>
      <c r="G252" s="126">
        <v>0.29563852000000002</v>
      </c>
      <c r="H252"/>
      <c r="I252"/>
      <c r="J252"/>
      <c r="K252"/>
      <c r="L252"/>
    </row>
    <row r="253" spans="1:12" x14ac:dyDescent="0.2">
      <c r="A253" s="26" t="s">
        <v>38</v>
      </c>
      <c r="B253" s="27" t="s">
        <v>13</v>
      </c>
      <c r="C253" s="27">
        <v>9</v>
      </c>
      <c r="D253" s="16">
        <v>0.98319385999999998</v>
      </c>
      <c r="E253" s="17">
        <v>1.244301929494155E-3</v>
      </c>
      <c r="F253" s="122">
        <v>-1.5980924369727846E-5</v>
      </c>
      <c r="G253" s="126">
        <v>0.29455344</v>
      </c>
      <c r="H253"/>
      <c r="I253"/>
      <c r="J253"/>
      <c r="K253"/>
      <c r="L253"/>
    </row>
    <row r="254" spans="1:12" x14ac:dyDescent="0.2">
      <c r="A254" s="26" t="s">
        <v>38</v>
      </c>
      <c r="B254" s="27" t="s">
        <v>13</v>
      </c>
      <c r="C254" s="27">
        <v>10</v>
      </c>
      <c r="D254" s="16">
        <v>0.98509747999999997</v>
      </c>
      <c r="E254" s="17">
        <v>1.1333486960444122E-3</v>
      </c>
      <c r="F254" s="122">
        <v>-1.4666683887652329E-5</v>
      </c>
      <c r="G254" s="126">
        <v>0.30152901999999998</v>
      </c>
      <c r="H254"/>
      <c r="I254"/>
      <c r="J254"/>
      <c r="K254"/>
      <c r="L254"/>
    </row>
    <row r="255" spans="1:12" x14ac:dyDescent="0.2">
      <c r="A255" s="26" t="s">
        <v>38</v>
      </c>
      <c r="B255" s="27" t="s">
        <v>13</v>
      </c>
      <c r="C255" s="27">
        <v>11</v>
      </c>
      <c r="D255" s="16">
        <v>0.98485743000000003</v>
      </c>
      <c r="E255" s="17">
        <v>1.1863234705530123E-3</v>
      </c>
      <c r="F255" s="122">
        <v>-1.5477075581938678E-5</v>
      </c>
      <c r="G255" s="126">
        <v>0.30292412000000002</v>
      </c>
      <c r="H255"/>
      <c r="I255"/>
      <c r="J255"/>
      <c r="K255"/>
      <c r="L255"/>
    </row>
    <row r="256" spans="1:12" x14ac:dyDescent="0.2">
      <c r="A256" s="26" t="s">
        <v>38</v>
      </c>
      <c r="B256" s="27" t="s">
        <v>13</v>
      </c>
      <c r="C256" s="27">
        <v>12</v>
      </c>
      <c r="D256" s="16">
        <v>0.98897365999999998</v>
      </c>
      <c r="E256" s="17">
        <v>9.5933170762516138E-4</v>
      </c>
      <c r="F256" s="122">
        <v>-1.2848998845103701E-5</v>
      </c>
      <c r="G256" s="126">
        <v>0.29607776000000002</v>
      </c>
      <c r="H256"/>
      <c r="I256"/>
      <c r="J256"/>
      <c r="K256"/>
      <c r="L256"/>
    </row>
    <row r="257" spans="1:12" x14ac:dyDescent="0.2">
      <c r="A257" s="26" t="s">
        <v>38</v>
      </c>
      <c r="B257" s="27" t="s">
        <v>13</v>
      </c>
      <c r="C257" s="27">
        <v>13</v>
      </c>
      <c r="D257" s="16">
        <v>0.98792221000000002</v>
      </c>
      <c r="E257" s="17">
        <v>1.0235070453419723E-3</v>
      </c>
      <c r="F257" s="122">
        <v>-1.3622720389778706E-5</v>
      </c>
      <c r="G257" s="126">
        <v>0.30858680999999999</v>
      </c>
      <c r="H257"/>
      <c r="I257"/>
      <c r="J257"/>
      <c r="K257"/>
      <c r="L257"/>
    </row>
    <row r="258" spans="1:12" x14ac:dyDescent="0.2">
      <c r="A258" s="26" t="s">
        <v>38</v>
      </c>
      <c r="B258" s="27" t="s">
        <v>13</v>
      </c>
      <c r="C258" s="27">
        <v>14</v>
      </c>
      <c r="D258" s="16">
        <v>0.98859116999999996</v>
      </c>
      <c r="E258" s="17">
        <v>9.9645657123774781E-4</v>
      </c>
      <c r="F258" s="122">
        <v>-1.3358328918744512E-5</v>
      </c>
      <c r="G258" s="126">
        <v>0.29974812000000001</v>
      </c>
      <c r="H258"/>
      <c r="I258"/>
      <c r="J258"/>
      <c r="K258"/>
      <c r="L258"/>
    </row>
    <row r="259" spans="1:12" x14ac:dyDescent="0.2">
      <c r="A259" s="26" t="s">
        <v>38</v>
      </c>
      <c r="B259" s="27" t="s">
        <v>13</v>
      </c>
      <c r="C259" s="27">
        <v>15</v>
      </c>
      <c r="D259" s="16">
        <v>0.98574150000000005</v>
      </c>
      <c r="E259" s="17">
        <v>1.1355748111454536E-3</v>
      </c>
      <c r="F259" s="122">
        <v>-1.4879616947196793E-5</v>
      </c>
      <c r="G259" s="126">
        <v>0.29651931999999998</v>
      </c>
      <c r="H259"/>
      <c r="I259"/>
      <c r="J259"/>
      <c r="K259"/>
      <c r="L259"/>
    </row>
    <row r="260" spans="1:12" x14ac:dyDescent="0.2">
      <c r="A260" s="26" t="s">
        <v>38</v>
      </c>
      <c r="B260" s="27" t="s">
        <v>13</v>
      </c>
      <c r="C260" s="27">
        <v>16</v>
      </c>
      <c r="D260" s="16">
        <v>0.98659361000000001</v>
      </c>
      <c r="E260" s="17">
        <v>1.0596532504830881E-3</v>
      </c>
      <c r="F260" s="122">
        <v>-1.385713659285363E-5</v>
      </c>
      <c r="G260" s="126">
        <v>0.29616843999999998</v>
      </c>
      <c r="H260"/>
      <c r="I260"/>
      <c r="J260"/>
      <c r="K260"/>
      <c r="L260"/>
    </row>
    <row r="261" spans="1:12" x14ac:dyDescent="0.2">
      <c r="A261" s="26" t="s">
        <v>39</v>
      </c>
      <c r="B261" s="27" t="s">
        <v>12</v>
      </c>
      <c r="C261" s="27">
        <v>1</v>
      </c>
      <c r="D261" s="16">
        <v>1.0131253</v>
      </c>
      <c r="E261" s="17">
        <v>-1.4627735186125451E-4</v>
      </c>
      <c r="F261" s="122">
        <v>-1.1703817984835612E-6</v>
      </c>
      <c r="G261" s="126">
        <v>0.216701</v>
      </c>
      <c r="H261"/>
      <c r="I261"/>
      <c r="J261"/>
      <c r="K261"/>
      <c r="L261"/>
    </row>
    <row r="262" spans="1:12" x14ac:dyDescent="0.2">
      <c r="A262" s="26" t="s">
        <v>39</v>
      </c>
      <c r="B262" s="27" t="s">
        <v>12</v>
      </c>
      <c r="C262" s="27">
        <v>2</v>
      </c>
      <c r="D262" s="16">
        <v>1.012362</v>
      </c>
      <c r="E262" s="17">
        <v>-1.1119596860612217E-4</v>
      </c>
      <c r="F262" s="122">
        <v>-1.5417869226376674E-6</v>
      </c>
      <c r="G262" s="126">
        <v>0.21550235000000001</v>
      </c>
      <c r="H262"/>
      <c r="I262"/>
      <c r="J262"/>
      <c r="K262"/>
      <c r="L262"/>
    </row>
    <row r="263" spans="1:12" x14ac:dyDescent="0.2">
      <c r="A263" s="26" t="s">
        <v>39</v>
      </c>
      <c r="B263" s="27" t="s">
        <v>12</v>
      </c>
      <c r="C263" s="27">
        <v>3</v>
      </c>
      <c r="D263" s="16">
        <v>1.0136993999999999</v>
      </c>
      <c r="E263" s="17">
        <v>-1.6467727780622373E-4</v>
      </c>
      <c r="F263" s="122">
        <v>-1.0230940975205512E-6</v>
      </c>
      <c r="G263" s="126">
        <v>0.21588979999999999</v>
      </c>
      <c r="H263"/>
      <c r="I263"/>
      <c r="J263"/>
      <c r="K263"/>
      <c r="L263"/>
    </row>
    <row r="264" spans="1:12" x14ac:dyDescent="0.2">
      <c r="A264" s="26" t="s">
        <v>39</v>
      </c>
      <c r="B264" s="27" t="s">
        <v>12</v>
      </c>
      <c r="C264" s="27">
        <v>4</v>
      </c>
      <c r="D264" s="16">
        <v>1.0125694000000001</v>
      </c>
      <c r="E264" s="17">
        <v>-1.0185418454194362E-4</v>
      </c>
      <c r="F264" s="122">
        <v>-1.7529846072033499E-6</v>
      </c>
      <c r="G264" s="126">
        <v>0.21097003</v>
      </c>
      <c r="H264"/>
      <c r="I264"/>
      <c r="J264"/>
      <c r="K264"/>
      <c r="L264"/>
    </row>
    <row r="265" spans="1:12" x14ac:dyDescent="0.2">
      <c r="A265" s="26" t="s">
        <v>39</v>
      </c>
      <c r="B265" s="27" t="s">
        <v>12</v>
      </c>
      <c r="C265" s="27">
        <v>5</v>
      </c>
      <c r="D265" s="16">
        <v>1.0142591999999999</v>
      </c>
      <c r="E265" s="17">
        <v>-1.6498733380251128E-4</v>
      </c>
      <c r="F265" s="122">
        <v>-1.1710597854747804E-6</v>
      </c>
      <c r="G265" s="126">
        <v>0.2134384</v>
      </c>
      <c r="H265"/>
      <c r="I265"/>
      <c r="J265"/>
      <c r="K265"/>
      <c r="L265"/>
    </row>
    <row r="266" spans="1:12" x14ac:dyDescent="0.2">
      <c r="A266" s="26" t="s">
        <v>39</v>
      </c>
      <c r="B266" s="27" t="s">
        <v>12</v>
      </c>
      <c r="C266" s="27">
        <v>6</v>
      </c>
      <c r="D266" s="16">
        <v>1.0120034</v>
      </c>
      <c r="E266" s="17">
        <v>-8.4994441848689303E-5</v>
      </c>
      <c r="F266" s="122">
        <v>-1.8770143417012569E-6</v>
      </c>
      <c r="G266" s="126">
        <v>0.21145625000000001</v>
      </c>
      <c r="H266"/>
      <c r="I266"/>
      <c r="J266"/>
      <c r="K266"/>
      <c r="L266"/>
    </row>
    <row r="267" spans="1:12" x14ac:dyDescent="0.2">
      <c r="A267" s="26" t="s">
        <v>39</v>
      </c>
      <c r="B267" s="27" t="s">
        <v>12</v>
      </c>
      <c r="C267" s="27">
        <v>7</v>
      </c>
      <c r="D267" s="16">
        <v>1.0136072</v>
      </c>
      <c r="E267" s="17">
        <v>-1.5442333755106313E-4</v>
      </c>
      <c r="F267" s="122">
        <v>-1.167465665462201E-6</v>
      </c>
      <c r="G267" s="126">
        <v>0.20680613</v>
      </c>
      <c r="H267"/>
      <c r="I267"/>
      <c r="J267"/>
      <c r="K267"/>
      <c r="L267"/>
    </row>
    <row r="268" spans="1:12" x14ac:dyDescent="0.2">
      <c r="A268" s="26" t="s">
        <v>39</v>
      </c>
      <c r="B268" s="27" t="s">
        <v>12</v>
      </c>
      <c r="C268" s="27">
        <v>8</v>
      </c>
      <c r="D268" s="16">
        <v>1.0153903</v>
      </c>
      <c r="E268" s="17">
        <v>-2.3957687837837652E-4</v>
      </c>
      <c r="F268" s="122">
        <v>-2.4691661754495516E-7</v>
      </c>
      <c r="G268" s="126">
        <v>0.20916766000000001</v>
      </c>
      <c r="H268"/>
      <c r="I268"/>
      <c r="J268"/>
      <c r="K268"/>
      <c r="L268"/>
    </row>
    <row r="269" spans="1:12" x14ac:dyDescent="0.2">
      <c r="A269" s="26" t="s">
        <v>39</v>
      </c>
      <c r="B269" s="27" t="s">
        <v>12</v>
      </c>
      <c r="C269" s="27">
        <v>9</v>
      </c>
      <c r="D269" s="16">
        <v>1.0139385999999999</v>
      </c>
      <c r="E269" s="17">
        <v>-1.7812879215073181E-4</v>
      </c>
      <c r="F269" s="122">
        <v>-8.6608221651265804E-7</v>
      </c>
      <c r="G269" s="126">
        <v>0.21282693999999999</v>
      </c>
      <c r="H269"/>
      <c r="I269"/>
      <c r="J269"/>
      <c r="K269"/>
      <c r="L269"/>
    </row>
    <row r="270" spans="1:12" x14ac:dyDescent="0.2">
      <c r="A270" s="26" t="s">
        <v>39</v>
      </c>
      <c r="B270" s="27" t="s">
        <v>12</v>
      </c>
      <c r="C270" s="27">
        <v>10</v>
      </c>
      <c r="D270" s="16">
        <v>1.013036</v>
      </c>
      <c r="E270" s="17">
        <v>-1.2283236496316569E-4</v>
      </c>
      <c r="F270" s="122">
        <v>-1.5336632329780855E-6</v>
      </c>
      <c r="G270" s="126">
        <v>0.21193545999999999</v>
      </c>
      <c r="H270"/>
      <c r="I270"/>
      <c r="J270"/>
      <c r="K270"/>
      <c r="L270"/>
    </row>
    <row r="271" spans="1:12" x14ac:dyDescent="0.2">
      <c r="A271" s="26" t="s">
        <v>39</v>
      </c>
      <c r="B271" s="27" t="s">
        <v>12</v>
      </c>
      <c r="C271" s="27">
        <v>11</v>
      </c>
      <c r="D271" s="16">
        <v>1.0132760000000001</v>
      </c>
      <c r="E271" s="17">
        <v>-1.3984287443319501E-4</v>
      </c>
      <c r="F271" s="122">
        <v>-1.3179947699274192E-6</v>
      </c>
      <c r="G271" s="126">
        <v>0.21158059000000001</v>
      </c>
      <c r="H271"/>
      <c r="I271"/>
      <c r="J271"/>
      <c r="K271"/>
      <c r="L271"/>
    </row>
    <row r="272" spans="1:12" x14ac:dyDescent="0.2">
      <c r="A272" s="26" t="s">
        <v>39</v>
      </c>
      <c r="B272" s="27" t="s">
        <v>12</v>
      </c>
      <c r="C272" s="27">
        <v>12</v>
      </c>
      <c r="D272" s="16">
        <v>1.0163218000000001</v>
      </c>
      <c r="E272" s="17">
        <v>-3.0234450333369896E-4</v>
      </c>
      <c r="F272" s="122">
        <v>5.3634083533245912E-7</v>
      </c>
      <c r="G272" s="126">
        <v>0.21055356</v>
      </c>
      <c r="H272"/>
      <c r="I272"/>
      <c r="J272"/>
      <c r="K272"/>
      <c r="L272"/>
    </row>
    <row r="273" spans="1:12" x14ac:dyDescent="0.2">
      <c r="A273" s="26" t="s">
        <v>39</v>
      </c>
      <c r="B273" s="27" t="s">
        <v>12</v>
      </c>
      <c r="C273" s="27">
        <v>13</v>
      </c>
      <c r="D273" s="16">
        <v>1.0140712000000001</v>
      </c>
      <c r="E273" s="17">
        <v>-1.7801117441243992E-4</v>
      </c>
      <c r="F273" s="122">
        <v>-9.0428255080881639E-7</v>
      </c>
      <c r="G273" s="126">
        <v>0.20567189999999999</v>
      </c>
      <c r="H273"/>
      <c r="I273"/>
      <c r="J273"/>
      <c r="K273"/>
      <c r="L273"/>
    </row>
    <row r="274" spans="1:12" x14ac:dyDescent="0.2">
      <c r="A274" s="26" t="s">
        <v>39</v>
      </c>
      <c r="B274" s="27" t="s">
        <v>12</v>
      </c>
      <c r="C274" s="27">
        <v>14</v>
      </c>
      <c r="D274" s="16">
        <v>1.0136677999999999</v>
      </c>
      <c r="E274" s="17">
        <v>-1.6617030226154976E-4</v>
      </c>
      <c r="F274" s="122">
        <v>-9.8977869955331851E-7</v>
      </c>
      <c r="G274" s="126">
        <v>0.21905177000000001</v>
      </c>
      <c r="H274"/>
      <c r="I274"/>
      <c r="J274"/>
      <c r="K274"/>
      <c r="L274"/>
    </row>
    <row r="275" spans="1:12" x14ac:dyDescent="0.2">
      <c r="A275" s="26" t="s">
        <v>39</v>
      </c>
      <c r="B275" s="27" t="s">
        <v>12</v>
      </c>
      <c r="C275" s="27">
        <v>15</v>
      </c>
      <c r="D275" s="16">
        <v>1.0131691</v>
      </c>
      <c r="E275" s="17">
        <v>-1.51620787321978E-4</v>
      </c>
      <c r="F275" s="122">
        <v>-1.0940080580711536E-6</v>
      </c>
      <c r="G275" s="126">
        <v>0.21272596999999999</v>
      </c>
      <c r="H275"/>
      <c r="I275"/>
      <c r="J275"/>
      <c r="K275"/>
      <c r="L275"/>
    </row>
    <row r="276" spans="1:12" x14ac:dyDescent="0.2">
      <c r="A276" s="26" t="s">
        <v>39</v>
      </c>
      <c r="B276" s="27" t="s">
        <v>12</v>
      </c>
      <c r="C276" s="27">
        <v>16</v>
      </c>
      <c r="D276" s="16">
        <v>1.0122836</v>
      </c>
      <c r="E276" s="17">
        <v>-1.1678197167161711E-4</v>
      </c>
      <c r="F276" s="122">
        <v>-1.4279779555023798E-6</v>
      </c>
      <c r="G276" s="126">
        <v>0.20777444</v>
      </c>
      <c r="H276"/>
      <c r="I276"/>
      <c r="J276"/>
      <c r="K276"/>
      <c r="L276"/>
    </row>
    <row r="277" spans="1:12" x14ac:dyDescent="0.2">
      <c r="A277" s="26" t="s">
        <v>39</v>
      </c>
      <c r="B277" s="27" t="s">
        <v>13</v>
      </c>
      <c r="C277" s="27">
        <v>1</v>
      </c>
      <c r="D277" s="16">
        <v>0.99618958000000002</v>
      </c>
      <c r="E277" s="17">
        <v>5.2575654360583206E-4</v>
      </c>
      <c r="F277" s="122">
        <v>-7.6523444643361704E-6</v>
      </c>
      <c r="G277" s="126">
        <v>0.2162731</v>
      </c>
      <c r="H277"/>
      <c r="I277"/>
      <c r="J277"/>
      <c r="K277"/>
      <c r="L277"/>
    </row>
    <row r="278" spans="1:12" x14ac:dyDescent="0.2">
      <c r="A278" s="26" t="s">
        <v>39</v>
      </c>
      <c r="B278" s="27" t="s">
        <v>13</v>
      </c>
      <c r="C278" s="27">
        <v>2</v>
      </c>
      <c r="D278" s="16">
        <v>0.99625828000000005</v>
      </c>
      <c r="E278" s="17">
        <v>5.2373979820186003E-4</v>
      </c>
      <c r="F278" s="122">
        <v>-7.6377822285832663E-6</v>
      </c>
      <c r="G278" s="126">
        <v>0.22013868</v>
      </c>
      <c r="H278"/>
      <c r="I278"/>
      <c r="J278"/>
      <c r="K278"/>
      <c r="L278"/>
    </row>
    <row r="279" spans="1:12" x14ac:dyDescent="0.2">
      <c r="A279" s="26" t="s">
        <v>39</v>
      </c>
      <c r="B279" s="27" t="s">
        <v>13</v>
      </c>
      <c r="C279" s="27">
        <v>3</v>
      </c>
      <c r="D279" s="16">
        <v>0.99679251000000002</v>
      </c>
      <c r="E279" s="17">
        <v>5.0708900807198368E-4</v>
      </c>
      <c r="F279" s="122">
        <v>-7.5085242234625923E-6</v>
      </c>
      <c r="G279" s="126">
        <v>0.22050358</v>
      </c>
      <c r="H279"/>
      <c r="I279"/>
      <c r="J279"/>
      <c r="K279"/>
      <c r="L279"/>
    </row>
    <row r="280" spans="1:12" x14ac:dyDescent="0.2">
      <c r="A280" s="26" t="s">
        <v>39</v>
      </c>
      <c r="B280" s="27" t="s">
        <v>13</v>
      </c>
      <c r="C280" s="27">
        <v>4</v>
      </c>
      <c r="D280" s="16">
        <v>0.99674803999999995</v>
      </c>
      <c r="E280" s="17">
        <v>5.2480327967497774E-4</v>
      </c>
      <c r="F280" s="122">
        <v>-7.7893016747419543E-6</v>
      </c>
      <c r="G280" s="126">
        <v>0.21894278</v>
      </c>
      <c r="H280"/>
      <c r="I280"/>
      <c r="J280"/>
      <c r="K280"/>
      <c r="L280"/>
    </row>
    <row r="281" spans="1:12" x14ac:dyDescent="0.2">
      <c r="A281" s="26" t="s">
        <v>39</v>
      </c>
      <c r="B281" s="27" t="s">
        <v>13</v>
      </c>
      <c r="C281" s="27">
        <v>5</v>
      </c>
      <c r="D281" s="16">
        <v>0.99857834000000001</v>
      </c>
      <c r="E281" s="17">
        <v>4.558381999853336E-4</v>
      </c>
      <c r="F281" s="122">
        <v>-7.1493638361933948E-6</v>
      </c>
      <c r="G281" s="126">
        <v>0.21254169000000001</v>
      </c>
      <c r="H281"/>
      <c r="I281"/>
      <c r="J281"/>
      <c r="K281"/>
      <c r="L281"/>
    </row>
    <row r="282" spans="1:12" x14ac:dyDescent="0.2">
      <c r="A282" s="26" t="s">
        <v>39</v>
      </c>
      <c r="B282" s="27" t="s">
        <v>13</v>
      </c>
      <c r="C282" s="27">
        <v>6</v>
      </c>
      <c r="D282" s="16">
        <v>1.0007229</v>
      </c>
      <c r="E282" s="17">
        <v>3.5398382171184303E-4</v>
      </c>
      <c r="F282" s="122">
        <v>-6.051472698025252E-6</v>
      </c>
      <c r="G282" s="126">
        <v>0.22378369000000001</v>
      </c>
      <c r="H282"/>
      <c r="I282"/>
      <c r="J282"/>
      <c r="K282"/>
      <c r="L282"/>
    </row>
    <row r="283" spans="1:12" x14ac:dyDescent="0.2">
      <c r="A283" s="26" t="s">
        <v>39</v>
      </c>
      <c r="B283" s="27" t="s">
        <v>13</v>
      </c>
      <c r="C283" s="27">
        <v>7</v>
      </c>
      <c r="D283" s="16">
        <v>1.0007368000000001</v>
      </c>
      <c r="E283" s="17">
        <v>3.621183824763681E-4</v>
      </c>
      <c r="F283" s="122">
        <v>-6.1897991637329766E-6</v>
      </c>
      <c r="G283" s="126">
        <v>0.22424691999999999</v>
      </c>
      <c r="H283"/>
      <c r="I283"/>
      <c r="J283"/>
      <c r="K283"/>
      <c r="L283"/>
    </row>
    <row r="284" spans="1:12" x14ac:dyDescent="0.2">
      <c r="A284" s="26" t="s">
        <v>39</v>
      </c>
      <c r="B284" s="27" t="s">
        <v>13</v>
      </c>
      <c r="C284" s="27">
        <v>8</v>
      </c>
      <c r="D284" s="16">
        <v>0.99929888</v>
      </c>
      <c r="E284" s="17">
        <v>4.3114212268217169E-4</v>
      </c>
      <c r="F284" s="122">
        <v>-6.9380132641447217E-6</v>
      </c>
      <c r="G284" s="126">
        <v>0.21699825</v>
      </c>
      <c r="H284"/>
      <c r="I284"/>
      <c r="J284"/>
      <c r="K284"/>
      <c r="L284"/>
    </row>
    <row r="285" spans="1:12" x14ac:dyDescent="0.2">
      <c r="A285" s="26" t="s">
        <v>39</v>
      </c>
      <c r="B285" s="27" t="s">
        <v>13</v>
      </c>
      <c r="C285" s="27">
        <v>9</v>
      </c>
      <c r="D285" s="16">
        <v>1.0000363999999999</v>
      </c>
      <c r="E285" s="17">
        <v>4.1588586807793138E-4</v>
      </c>
      <c r="F285" s="122">
        <v>-6.8874163107181497E-6</v>
      </c>
      <c r="G285" s="126">
        <v>0.21560515999999999</v>
      </c>
      <c r="H285"/>
      <c r="I285"/>
      <c r="J285"/>
      <c r="K285"/>
      <c r="L285"/>
    </row>
    <row r="286" spans="1:12" x14ac:dyDescent="0.2">
      <c r="A286" s="26" t="s">
        <v>39</v>
      </c>
      <c r="B286" s="27" t="s">
        <v>13</v>
      </c>
      <c r="C286" s="27">
        <v>10</v>
      </c>
      <c r="D286" s="16">
        <v>1.0002968000000001</v>
      </c>
      <c r="E286" s="17">
        <v>3.8101404999674453E-4</v>
      </c>
      <c r="F286" s="122">
        <v>-6.3819551829260504E-6</v>
      </c>
      <c r="G286" s="126">
        <v>0.21732784999999999</v>
      </c>
      <c r="H286"/>
      <c r="I286"/>
      <c r="J286"/>
      <c r="K286"/>
      <c r="L286"/>
    </row>
    <row r="287" spans="1:12" x14ac:dyDescent="0.2">
      <c r="A287" s="26" t="s">
        <v>39</v>
      </c>
      <c r="B287" s="27" t="s">
        <v>13</v>
      </c>
      <c r="C287" s="27">
        <v>11</v>
      </c>
      <c r="D287" s="16">
        <v>1.000821</v>
      </c>
      <c r="E287" s="17">
        <v>3.9213722530592212E-4</v>
      </c>
      <c r="F287" s="122">
        <v>-6.7092516742332992E-6</v>
      </c>
      <c r="G287" s="126">
        <v>0.21843462</v>
      </c>
      <c r="H287"/>
      <c r="I287"/>
      <c r="J287"/>
      <c r="K287"/>
      <c r="L287"/>
    </row>
    <row r="288" spans="1:12" x14ac:dyDescent="0.2">
      <c r="A288" s="26" t="s">
        <v>39</v>
      </c>
      <c r="B288" s="27" t="s">
        <v>13</v>
      </c>
      <c r="C288" s="27">
        <v>12</v>
      </c>
      <c r="D288" s="16">
        <v>1.0021127000000001</v>
      </c>
      <c r="E288" s="17">
        <v>3.3694347409292158E-4</v>
      </c>
      <c r="F288" s="122">
        <v>-6.1497581177542731E-6</v>
      </c>
      <c r="G288" s="126">
        <v>0.22690572000000001</v>
      </c>
      <c r="H288"/>
      <c r="I288"/>
      <c r="J288"/>
      <c r="K288"/>
      <c r="L288"/>
    </row>
    <row r="289" spans="1:12" x14ac:dyDescent="0.2">
      <c r="A289" s="26" t="s">
        <v>39</v>
      </c>
      <c r="B289" s="27" t="s">
        <v>13</v>
      </c>
      <c r="C289" s="27">
        <v>13</v>
      </c>
      <c r="D289" s="16">
        <v>0.99904448000000001</v>
      </c>
      <c r="E289" s="17">
        <v>4.5215527601094526E-4</v>
      </c>
      <c r="F289" s="122">
        <v>-7.215934317878743E-6</v>
      </c>
      <c r="G289" s="126">
        <v>0.21381763000000001</v>
      </c>
      <c r="H289"/>
      <c r="I289"/>
      <c r="J289"/>
      <c r="K289"/>
      <c r="L289"/>
    </row>
    <row r="290" spans="1:12" x14ac:dyDescent="0.2">
      <c r="A290" s="26" t="s">
        <v>39</v>
      </c>
      <c r="B290" s="27" t="s">
        <v>13</v>
      </c>
      <c r="C290" s="27">
        <v>14</v>
      </c>
      <c r="D290" s="16">
        <v>1.0002880999999999</v>
      </c>
      <c r="E290" s="17">
        <v>4.297432238334057E-4</v>
      </c>
      <c r="F290" s="122">
        <v>-7.1854092154767558E-6</v>
      </c>
      <c r="G290" s="126">
        <v>0.22322201</v>
      </c>
      <c r="H290"/>
      <c r="I290"/>
      <c r="J290"/>
      <c r="K290"/>
      <c r="L290"/>
    </row>
    <row r="291" spans="1:12" x14ac:dyDescent="0.2">
      <c r="A291" s="26" t="s">
        <v>39</v>
      </c>
      <c r="B291" s="27" t="s">
        <v>13</v>
      </c>
      <c r="C291" s="27">
        <v>15</v>
      </c>
      <c r="D291" s="16">
        <v>1.0002523000000001</v>
      </c>
      <c r="E291" s="17">
        <v>3.9719909901572611E-4</v>
      </c>
      <c r="F291" s="122">
        <v>-6.6374234958824325E-6</v>
      </c>
      <c r="G291" s="126">
        <v>0.21291594999999999</v>
      </c>
      <c r="H291"/>
      <c r="I291"/>
      <c r="J291"/>
      <c r="K291"/>
      <c r="L291"/>
    </row>
    <row r="292" spans="1:12" x14ac:dyDescent="0.2">
      <c r="A292" s="26" t="s">
        <v>39</v>
      </c>
      <c r="B292" s="27" t="s">
        <v>13</v>
      </c>
      <c r="C292" s="27">
        <v>16</v>
      </c>
      <c r="D292" s="16">
        <v>1.0009774</v>
      </c>
      <c r="E292" s="17">
        <v>3.7810989193459612E-4</v>
      </c>
      <c r="F292" s="122">
        <v>-6.5200467886031198E-6</v>
      </c>
      <c r="G292" s="126">
        <v>0.22170353000000001</v>
      </c>
      <c r="H292"/>
      <c r="I292"/>
      <c r="J292"/>
      <c r="K292"/>
      <c r="L292"/>
    </row>
    <row r="293" spans="1:12" x14ac:dyDescent="0.2">
      <c r="A293" s="26" t="s">
        <v>40</v>
      </c>
      <c r="B293" s="27" t="s">
        <v>12</v>
      </c>
      <c r="C293" s="27">
        <v>1</v>
      </c>
      <c r="D293" s="16">
        <v>1.0167748999999999</v>
      </c>
      <c r="E293" s="17">
        <v>-5.3365276220770474E-4</v>
      </c>
      <c r="F293" s="122">
        <v>4.2375505944632508E-6</v>
      </c>
      <c r="G293" s="126">
        <v>0.13445393999999999</v>
      </c>
      <c r="H293"/>
      <c r="I293"/>
      <c r="J293"/>
      <c r="K293"/>
      <c r="L293"/>
    </row>
    <row r="294" spans="1:12" x14ac:dyDescent="0.2">
      <c r="A294" s="26" t="s">
        <v>40</v>
      </c>
      <c r="B294" s="27" t="s">
        <v>12</v>
      </c>
      <c r="C294" s="27">
        <v>2</v>
      </c>
      <c r="D294" s="16">
        <v>1.015738</v>
      </c>
      <c r="E294" s="17">
        <v>-4.7440000347309609E-4</v>
      </c>
      <c r="F294" s="122">
        <v>3.5412463485573592E-6</v>
      </c>
      <c r="G294" s="126">
        <v>0.13733266999999999</v>
      </c>
      <c r="H294"/>
      <c r="I294"/>
      <c r="J294"/>
      <c r="K294"/>
      <c r="L294"/>
    </row>
    <row r="295" spans="1:12" x14ac:dyDescent="0.2">
      <c r="A295" s="26" t="s">
        <v>40</v>
      </c>
      <c r="B295" s="27" t="s">
        <v>12</v>
      </c>
      <c r="C295" s="27">
        <v>3</v>
      </c>
      <c r="D295" s="16">
        <v>1.0162765</v>
      </c>
      <c r="E295" s="17">
        <v>-5.0053018291603671E-4</v>
      </c>
      <c r="F295" s="122">
        <v>3.8261050640270223E-6</v>
      </c>
      <c r="G295" s="126">
        <v>0.13063640000000001</v>
      </c>
      <c r="H295"/>
      <c r="I295"/>
      <c r="J295"/>
      <c r="K295"/>
      <c r="L295"/>
    </row>
    <row r="296" spans="1:12" x14ac:dyDescent="0.2">
      <c r="A296" s="26" t="s">
        <v>40</v>
      </c>
      <c r="B296" s="27" t="s">
        <v>12</v>
      </c>
      <c r="C296" s="27">
        <v>4</v>
      </c>
      <c r="D296" s="16">
        <v>1.0165365</v>
      </c>
      <c r="E296" s="17">
        <v>-5.0537745094101543E-4</v>
      </c>
      <c r="F296" s="122">
        <v>3.8351582937430837E-6</v>
      </c>
      <c r="G296" s="126">
        <v>0.13358210000000001</v>
      </c>
      <c r="H296"/>
      <c r="I296"/>
      <c r="J296"/>
      <c r="K296"/>
      <c r="L296"/>
    </row>
    <row r="297" spans="1:12" x14ac:dyDescent="0.2">
      <c r="A297" s="26" t="s">
        <v>40</v>
      </c>
      <c r="B297" s="27" t="s">
        <v>12</v>
      </c>
      <c r="C297" s="27">
        <v>5</v>
      </c>
      <c r="D297" s="16">
        <v>1.0164667000000001</v>
      </c>
      <c r="E297" s="17">
        <v>-5.0322800815401434E-4</v>
      </c>
      <c r="F297" s="122">
        <v>3.8187028607262056E-6</v>
      </c>
      <c r="G297" s="126">
        <v>0.13330891</v>
      </c>
      <c r="H297"/>
      <c r="I297"/>
      <c r="J297"/>
      <c r="K297"/>
      <c r="L297"/>
    </row>
    <row r="298" spans="1:12" x14ac:dyDescent="0.2">
      <c r="A298" s="26" t="s">
        <v>40</v>
      </c>
      <c r="B298" s="27" t="s">
        <v>12</v>
      </c>
      <c r="C298" s="27">
        <v>6</v>
      </c>
      <c r="D298" s="16">
        <v>1.0162538000000001</v>
      </c>
      <c r="E298" s="17">
        <v>-4.9472699805974056E-4</v>
      </c>
      <c r="F298" s="122">
        <v>3.7363330919462006E-6</v>
      </c>
      <c r="G298" s="126">
        <v>0.14034727999999999</v>
      </c>
      <c r="H298"/>
      <c r="I298"/>
      <c r="J298"/>
      <c r="K298"/>
      <c r="L298"/>
    </row>
    <row r="299" spans="1:12" x14ac:dyDescent="0.2">
      <c r="A299" s="26" t="s">
        <v>40</v>
      </c>
      <c r="B299" s="27" t="s">
        <v>12</v>
      </c>
      <c r="C299" s="27">
        <v>7</v>
      </c>
      <c r="D299" s="16">
        <v>1.0166873000000001</v>
      </c>
      <c r="E299" s="17">
        <v>-5.2547196767129434E-4</v>
      </c>
      <c r="F299" s="122">
        <v>4.1262299861067165E-6</v>
      </c>
      <c r="G299" s="126">
        <v>0.13238258</v>
      </c>
      <c r="H299"/>
      <c r="I299"/>
      <c r="J299"/>
      <c r="K299"/>
      <c r="L299"/>
    </row>
    <row r="300" spans="1:12" x14ac:dyDescent="0.2">
      <c r="A300" s="26" t="s">
        <v>40</v>
      </c>
      <c r="B300" s="27" t="s">
        <v>12</v>
      </c>
      <c r="C300" s="27">
        <v>8</v>
      </c>
      <c r="D300" s="16">
        <v>1.0170693</v>
      </c>
      <c r="E300" s="17">
        <v>-5.4273953970553285E-4</v>
      </c>
      <c r="F300" s="122">
        <v>4.3072939711930969E-6</v>
      </c>
      <c r="G300" s="126">
        <v>0.13638803999999999</v>
      </c>
      <c r="H300"/>
      <c r="I300"/>
      <c r="J300"/>
      <c r="K300"/>
      <c r="L300"/>
    </row>
    <row r="301" spans="1:12" x14ac:dyDescent="0.2">
      <c r="A301" s="26" t="s">
        <v>40</v>
      </c>
      <c r="B301" s="27" t="s">
        <v>12</v>
      </c>
      <c r="C301" s="27">
        <v>9</v>
      </c>
      <c r="D301" s="16">
        <v>1.0178986999999999</v>
      </c>
      <c r="E301" s="17">
        <v>-5.6842956456441308E-4</v>
      </c>
      <c r="F301" s="122">
        <v>4.505335198936449E-6</v>
      </c>
      <c r="G301" s="126">
        <v>0.13964976000000001</v>
      </c>
      <c r="H301"/>
      <c r="I301"/>
      <c r="J301"/>
      <c r="K301"/>
      <c r="L301"/>
    </row>
    <row r="302" spans="1:12" x14ac:dyDescent="0.2">
      <c r="A302" s="26" t="s">
        <v>40</v>
      </c>
      <c r="B302" s="27" t="s">
        <v>12</v>
      </c>
      <c r="C302" s="27">
        <v>10</v>
      </c>
      <c r="D302" s="16">
        <v>1.0169651</v>
      </c>
      <c r="E302" s="17">
        <v>-5.4245138584602863E-4</v>
      </c>
      <c r="F302" s="122">
        <v>4.3310401175351498E-6</v>
      </c>
      <c r="G302" s="126">
        <v>0.13949861999999999</v>
      </c>
      <c r="H302"/>
      <c r="I302"/>
      <c r="J302"/>
      <c r="K302"/>
      <c r="L302"/>
    </row>
    <row r="303" spans="1:12" x14ac:dyDescent="0.2">
      <c r="A303" s="26" t="s">
        <v>40</v>
      </c>
      <c r="B303" s="27" t="s">
        <v>12</v>
      </c>
      <c r="C303" s="27">
        <v>11</v>
      </c>
      <c r="D303" s="16">
        <v>1.0171882999999999</v>
      </c>
      <c r="E303" s="17">
        <v>-5.5357438662228099E-4</v>
      </c>
      <c r="F303" s="122">
        <v>4.4539352739913193E-6</v>
      </c>
      <c r="G303" s="126">
        <v>0.14179997</v>
      </c>
      <c r="H303"/>
      <c r="I303"/>
      <c r="J303"/>
      <c r="K303"/>
      <c r="L303"/>
    </row>
    <row r="304" spans="1:12" x14ac:dyDescent="0.2">
      <c r="A304" s="26" t="s">
        <v>40</v>
      </c>
      <c r="B304" s="27" t="s">
        <v>12</v>
      </c>
      <c r="C304" s="27">
        <v>12</v>
      </c>
      <c r="D304" s="16">
        <v>1.0179838000000001</v>
      </c>
      <c r="E304" s="17">
        <v>-5.8531815580487349E-4</v>
      </c>
      <c r="F304" s="122">
        <v>4.7613335462032608E-6</v>
      </c>
      <c r="G304" s="126">
        <v>0.13862281000000001</v>
      </c>
      <c r="H304"/>
      <c r="I304"/>
      <c r="J304"/>
      <c r="K304"/>
      <c r="L304"/>
    </row>
    <row r="305" spans="1:12" x14ac:dyDescent="0.2">
      <c r="A305" s="26" t="s">
        <v>40</v>
      </c>
      <c r="B305" s="27" t="s">
        <v>12</v>
      </c>
      <c r="C305" s="27">
        <v>13</v>
      </c>
      <c r="D305" s="16">
        <v>1.016189</v>
      </c>
      <c r="E305" s="17">
        <v>-5.1232784071464745E-4</v>
      </c>
      <c r="F305" s="122">
        <v>4.0451286442627036E-6</v>
      </c>
      <c r="G305" s="126">
        <v>0.13309219999999999</v>
      </c>
      <c r="H305"/>
      <c r="I305"/>
      <c r="J305"/>
      <c r="K305"/>
      <c r="L305"/>
    </row>
    <row r="306" spans="1:12" x14ac:dyDescent="0.2">
      <c r="A306" s="26" t="s">
        <v>40</v>
      </c>
      <c r="B306" s="27" t="s">
        <v>12</v>
      </c>
      <c r="C306" s="27">
        <v>14</v>
      </c>
      <c r="D306" s="16">
        <v>1.0167752999999999</v>
      </c>
      <c r="E306" s="17">
        <v>-5.4302682090041107E-4</v>
      </c>
      <c r="F306" s="122">
        <v>4.3924543401557675E-6</v>
      </c>
      <c r="G306" s="126">
        <v>0.13631204999999999</v>
      </c>
      <c r="H306"/>
      <c r="I306"/>
      <c r="J306"/>
      <c r="K306"/>
      <c r="L306"/>
    </row>
    <row r="307" spans="1:12" x14ac:dyDescent="0.2">
      <c r="A307" s="26" t="s">
        <v>40</v>
      </c>
      <c r="B307" s="27" t="s">
        <v>12</v>
      </c>
      <c r="C307" s="27">
        <v>15</v>
      </c>
      <c r="D307" s="16">
        <v>1.0166986</v>
      </c>
      <c r="E307" s="17">
        <v>-5.4430874778270855E-4</v>
      </c>
      <c r="F307" s="122">
        <v>4.4346374558304115E-6</v>
      </c>
      <c r="G307" s="126">
        <v>0.13549609000000001</v>
      </c>
      <c r="H307"/>
      <c r="I307"/>
      <c r="J307"/>
      <c r="K307"/>
      <c r="L307"/>
    </row>
    <row r="308" spans="1:12" x14ac:dyDescent="0.2">
      <c r="A308" s="26" t="s">
        <v>40</v>
      </c>
      <c r="B308" s="27" t="s">
        <v>12</v>
      </c>
      <c r="C308" s="27">
        <v>16</v>
      </c>
      <c r="D308" s="16">
        <v>1.0167652</v>
      </c>
      <c r="E308" s="17">
        <v>-5.443757160661075E-4</v>
      </c>
      <c r="F308" s="122">
        <v>4.417519784542917E-6</v>
      </c>
      <c r="G308" s="126">
        <v>0.14186609</v>
      </c>
      <c r="H308"/>
      <c r="I308"/>
      <c r="J308"/>
      <c r="K308"/>
      <c r="L308"/>
    </row>
    <row r="309" spans="1:12" x14ac:dyDescent="0.2">
      <c r="A309" s="26" t="s">
        <v>40</v>
      </c>
      <c r="B309" s="27" t="s">
        <v>13</v>
      </c>
      <c r="C309" s="27">
        <v>1</v>
      </c>
      <c r="D309" s="16">
        <v>1.0056938</v>
      </c>
      <c r="E309" s="17">
        <v>-1.8865394784500609E-5</v>
      </c>
      <c r="F309" s="122">
        <v>-1.2451030198553677E-6</v>
      </c>
      <c r="G309" s="126">
        <v>0.14265663000000001</v>
      </c>
      <c r="H309"/>
      <c r="I309"/>
      <c r="J309"/>
      <c r="K309"/>
      <c r="L309"/>
    </row>
    <row r="310" spans="1:12" x14ac:dyDescent="0.2">
      <c r="A310" s="26" t="s">
        <v>40</v>
      </c>
      <c r="B310" s="27" t="s">
        <v>13</v>
      </c>
      <c r="C310" s="27">
        <v>2</v>
      </c>
      <c r="D310" s="16">
        <v>1.005717</v>
      </c>
      <c r="E310" s="17">
        <v>-1.258778772414332E-5</v>
      </c>
      <c r="F310" s="122">
        <v>-1.3552618478345773E-6</v>
      </c>
      <c r="G310" s="126">
        <v>0.13576387000000001</v>
      </c>
      <c r="H310"/>
      <c r="I310"/>
      <c r="J310"/>
      <c r="K310"/>
      <c r="L310"/>
    </row>
    <row r="311" spans="1:12" x14ac:dyDescent="0.2">
      <c r="A311" s="26" t="s">
        <v>40</v>
      </c>
      <c r="B311" s="27" t="s">
        <v>13</v>
      </c>
      <c r="C311" s="27">
        <v>3</v>
      </c>
      <c r="D311" s="16">
        <v>1.0061078000000001</v>
      </c>
      <c r="E311" s="17">
        <v>-2.8677497958201823E-5</v>
      </c>
      <c r="F311" s="122">
        <v>-1.1960541626178934E-6</v>
      </c>
      <c r="G311" s="126">
        <v>0.14220865999999999</v>
      </c>
      <c r="H311"/>
      <c r="I311"/>
      <c r="J311"/>
      <c r="K311"/>
      <c r="L311"/>
    </row>
    <row r="312" spans="1:12" x14ac:dyDescent="0.2">
      <c r="A312" s="26" t="s">
        <v>40</v>
      </c>
      <c r="B312" s="27" t="s">
        <v>13</v>
      </c>
      <c r="C312" s="27">
        <v>4</v>
      </c>
      <c r="D312" s="16">
        <v>1.0068235999999999</v>
      </c>
      <c r="E312" s="17">
        <v>-5.7411324672682507E-5</v>
      </c>
      <c r="F312" s="122">
        <v>-9.1663228931832521E-7</v>
      </c>
      <c r="G312" s="126">
        <v>0.13833562999999999</v>
      </c>
      <c r="H312"/>
      <c r="I312"/>
      <c r="J312"/>
      <c r="K312"/>
      <c r="L312"/>
    </row>
    <row r="313" spans="1:12" x14ac:dyDescent="0.2">
      <c r="A313" s="26" t="s">
        <v>40</v>
      </c>
      <c r="B313" s="27" t="s">
        <v>13</v>
      </c>
      <c r="C313" s="27">
        <v>5</v>
      </c>
      <c r="D313" s="16">
        <v>1.0067408</v>
      </c>
      <c r="E313" s="17">
        <v>-5.1060244312271093E-5</v>
      </c>
      <c r="F313" s="122">
        <v>-9.9902097484009908E-7</v>
      </c>
      <c r="G313" s="126">
        <v>0.13939752</v>
      </c>
      <c r="H313"/>
      <c r="I313"/>
      <c r="J313"/>
      <c r="K313"/>
      <c r="L313"/>
    </row>
    <row r="314" spans="1:12" x14ac:dyDescent="0.2">
      <c r="A314" s="26" t="s">
        <v>40</v>
      </c>
      <c r="B314" s="27" t="s">
        <v>13</v>
      </c>
      <c r="C314" s="27">
        <v>6</v>
      </c>
      <c r="D314" s="16">
        <v>1.0066328</v>
      </c>
      <c r="E314" s="17">
        <v>-3.5735312747294048E-5</v>
      </c>
      <c r="F314" s="122">
        <v>-1.2229092343462897E-6</v>
      </c>
      <c r="G314" s="126">
        <v>0.13600781000000001</v>
      </c>
      <c r="H314"/>
      <c r="I314"/>
      <c r="J314"/>
      <c r="K314"/>
      <c r="L314"/>
    </row>
    <row r="315" spans="1:12" x14ac:dyDescent="0.2">
      <c r="A315" s="26" t="s">
        <v>40</v>
      </c>
      <c r="B315" s="27" t="s">
        <v>13</v>
      </c>
      <c r="C315" s="27">
        <v>7</v>
      </c>
      <c r="D315" s="16">
        <v>1.0071009</v>
      </c>
      <c r="E315" s="17">
        <v>-5.3471215961037272E-5</v>
      </c>
      <c r="F315" s="122">
        <v>-1.0576271426998972E-6</v>
      </c>
      <c r="G315" s="126">
        <v>0.142765</v>
      </c>
      <c r="H315"/>
      <c r="I315"/>
      <c r="J315"/>
      <c r="K315"/>
      <c r="L315"/>
    </row>
    <row r="316" spans="1:12" x14ac:dyDescent="0.2">
      <c r="A316" s="26" t="s">
        <v>40</v>
      </c>
      <c r="B316" s="27" t="s">
        <v>13</v>
      </c>
      <c r="C316" s="27">
        <v>8</v>
      </c>
      <c r="D316" s="16">
        <v>1.0080636999999999</v>
      </c>
      <c r="E316" s="17">
        <v>-9.7447011759830689E-5</v>
      </c>
      <c r="F316" s="122">
        <v>-5.9370964723308375E-7</v>
      </c>
      <c r="G316" s="126">
        <v>0.14225466</v>
      </c>
      <c r="H316"/>
      <c r="I316"/>
      <c r="J316"/>
      <c r="K316"/>
      <c r="L316"/>
    </row>
    <row r="317" spans="1:12" x14ac:dyDescent="0.2">
      <c r="A317" s="26" t="s">
        <v>40</v>
      </c>
      <c r="B317" s="27" t="s">
        <v>13</v>
      </c>
      <c r="C317" s="27">
        <v>9</v>
      </c>
      <c r="D317" s="16">
        <v>1.0074765000000001</v>
      </c>
      <c r="E317" s="17">
        <v>-6.1502629512098748E-5</v>
      </c>
      <c r="F317" s="122">
        <v>-1.0275239658860574E-6</v>
      </c>
      <c r="G317" s="126">
        <v>0.14295689</v>
      </c>
      <c r="H317"/>
      <c r="I317"/>
      <c r="J317"/>
      <c r="K317"/>
      <c r="L317"/>
    </row>
    <row r="318" spans="1:12" x14ac:dyDescent="0.2">
      <c r="A318" s="26" t="s">
        <v>40</v>
      </c>
      <c r="B318" s="27" t="s">
        <v>13</v>
      </c>
      <c r="C318" s="27">
        <v>10</v>
      </c>
      <c r="D318" s="16">
        <v>1.0080568000000001</v>
      </c>
      <c r="E318" s="17">
        <v>-1.0454096533641474E-4</v>
      </c>
      <c r="F318" s="122">
        <v>-4.7449506121322921E-7</v>
      </c>
      <c r="G318" s="126">
        <v>0.13716295000000001</v>
      </c>
      <c r="H318"/>
      <c r="I318"/>
      <c r="J318"/>
      <c r="K318"/>
      <c r="L318"/>
    </row>
    <row r="319" spans="1:12" x14ac:dyDescent="0.2">
      <c r="A319" s="26" t="s">
        <v>40</v>
      </c>
      <c r="B319" s="27" t="s">
        <v>13</v>
      </c>
      <c r="C319" s="27">
        <v>11</v>
      </c>
      <c r="D319" s="16">
        <v>1.0079947</v>
      </c>
      <c r="E319" s="17">
        <v>-1.0322080352619396E-4</v>
      </c>
      <c r="F319" s="122">
        <v>-4.7933817357041803E-7</v>
      </c>
      <c r="G319" s="126">
        <v>0.14157375999999999</v>
      </c>
      <c r="H319"/>
      <c r="I319"/>
      <c r="J319"/>
      <c r="K319"/>
      <c r="L319"/>
    </row>
    <row r="320" spans="1:12" x14ac:dyDescent="0.2">
      <c r="A320" s="26" t="s">
        <v>40</v>
      </c>
      <c r="B320" s="27" t="s">
        <v>13</v>
      </c>
      <c r="C320" s="27">
        <v>12</v>
      </c>
      <c r="D320" s="16">
        <v>1.0075050000000001</v>
      </c>
      <c r="E320" s="17">
        <v>-6.7536943085248714E-5</v>
      </c>
      <c r="F320" s="122">
        <v>-9.3554245135081238E-7</v>
      </c>
      <c r="G320" s="126">
        <v>0.14249895000000001</v>
      </c>
      <c r="H320"/>
      <c r="I320"/>
      <c r="J320"/>
      <c r="K320"/>
      <c r="L320"/>
    </row>
    <row r="321" spans="1:12" x14ac:dyDescent="0.2">
      <c r="A321" s="26" t="s">
        <v>40</v>
      </c>
      <c r="B321" s="27" t="s">
        <v>13</v>
      </c>
      <c r="C321" s="27">
        <v>13</v>
      </c>
      <c r="D321" s="16">
        <v>1.0074962999999999</v>
      </c>
      <c r="E321" s="17">
        <v>-7.4210301982699395E-5</v>
      </c>
      <c r="F321" s="122">
        <v>-8.2280701692633706E-7</v>
      </c>
      <c r="G321" s="126">
        <v>0.14225910999999999</v>
      </c>
      <c r="H321"/>
      <c r="I321"/>
      <c r="J321"/>
      <c r="K321"/>
      <c r="L321"/>
    </row>
    <row r="322" spans="1:12" x14ac:dyDescent="0.2">
      <c r="A322" s="26" t="s">
        <v>40</v>
      </c>
      <c r="B322" s="27" t="s">
        <v>13</v>
      </c>
      <c r="C322" s="27">
        <v>14</v>
      </c>
      <c r="D322" s="16">
        <v>1.0076586000000001</v>
      </c>
      <c r="E322" s="17">
        <v>-8.4150742706958257E-5</v>
      </c>
      <c r="F322" s="122">
        <v>-7.0280740135395011E-7</v>
      </c>
      <c r="G322" s="126">
        <v>0.13960195</v>
      </c>
      <c r="H322"/>
      <c r="I322"/>
      <c r="J322"/>
      <c r="K322"/>
      <c r="L322"/>
    </row>
    <row r="323" spans="1:12" x14ac:dyDescent="0.2">
      <c r="A323" s="26" t="s">
        <v>40</v>
      </c>
      <c r="B323" s="27" t="s">
        <v>13</v>
      </c>
      <c r="C323" s="27">
        <v>15</v>
      </c>
      <c r="D323" s="16">
        <v>1.0083778999999999</v>
      </c>
      <c r="E323" s="17">
        <v>-1.2091205249102492E-4</v>
      </c>
      <c r="F323" s="122">
        <v>-2.915735861168222E-7</v>
      </c>
      <c r="G323" s="126">
        <v>0.14391561</v>
      </c>
      <c r="H323"/>
      <c r="I323"/>
      <c r="J323"/>
      <c r="K323"/>
      <c r="L323"/>
    </row>
    <row r="324" spans="1:12" x14ac:dyDescent="0.2">
      <c r="A324" s="26" t="s">
        <v>40</v>
      </c>
      <c r="B324" s="27" t="s">
        <v>13</v>
      </c>
      <c r="C324" s="27">
        <v>16</v>
      </c>
      <c r="D324" s="16">
        <v>1.0070726000000001</v>
      </c>
      <c r="E324" s="17">
        <v>-5.6198467450203613E-5</v>
      </c>
      <c r="F324" s="122">
        <v>-1.0047866210531119E-6</v>
      </c>
      <c r="G324" s="126">
        <v>0.14179764</v>
      </c>
      <c r="H324"/>
      <c r="I324"/>
      <c r="J324"/>
      <c r="K324"/>
      <c r="L324"/>
    </row>
    <row r="325" spans="1:12" x14ac:dyDescent="0.2">
      <c r="A325" s="26" t="s">
        <v>41</v>
      </c>
      <c r="B325" s="27" t="s">
        <v>12</v>
      </c>
      <c r="C325" s="27">
        <v>1</v>
      </c>
      <c r="D325" s="16">
        <v>1.0178725</v>
      </c>
      <c r="E325" s="17">
        <v>-7.4828867613557196E-4</v>
      </c>
      <c r="F325" s="122">
        <v>7.4867864197691932E-6</v>
      </c>
      <c r="G325" s="126">
        <v>0.1260667</v>
      </c>
      <c r="H325"/>
      <c r="I325"/>
      <c r="J325"/>
      <c r="K325"/>
      <c r="L325"/>
    </row>
    <row r="326" spans="1:12" x14ac:dyDescent="0.2">
      <c r="A326" s="26" t="s">
        <v>41</v>
      </c>
      <c r="B326" s="27" t="s">
        <v>12</v>
      </c>
      <c r="C326" s="27">
        <v>2</v>
      </c>
      <c r="D326" s="16">
        <v>1.0173802999999999</v>
      </c>
      <c r="E326" s="17">
        <v>-7.0863172375077734E-4</v>
      </c>
      <c r="F326" s="122">
        <v>6.9656030730896435E-6</v>
      </c>
      <c r="G326" s="126">
        <v>0.13525685000000001</v>
      </c>
      <c r="H326"/>
      <c r="I326"/>
      <c r="J326"/>
      <c r="K326"/>
      <c r="L326"/>
    </row>
    <row r="327" spans="1:12" x14ac:dyDescent="0.2">
      <c r="A327" s="26" t="s">
        <v>41</v>
      </c>
      <c r="B327" s="27" t="s">
        <v>12</v>
      </c>
      <c r="C327" s="27">
        <v>3</v>
      </c>
      <c r="D327" s="16">
        <v>1.0191219</v>
      </c>
      <c r="E327" s="17">
        <v>-8.0814772734573849E-4</v>
      </c>
      <c r="F327" s="122">
        <v>8.1350144213972489E-6</v>
      </c>
      <c r="G327" s="126">
        <v>0.12714204000000001</v>
      </c>
      <c r="H327"/>
      <c r="I327"/>
      <c r="J327"/>
      <c r="K327"/>
      <c r="L327"/>
    </row>
    <row r="328" spans="1:12" x14ac:dyDescent="0.2">
      <c r="A328" s="26" t="s">
        <v>41</v>
      </c>
      <c r="B328" s="27" t="s">
        <v>12</v>
      </c>
      <c r="C328" s="27">
        <v>4</v>
      </c>
      <c r="D328" s="16">
        <v>1.0161022</v>
      </c>
      <c r="E328" s="17">
        <v>-6.6489916576318805E-4</v>
      </c>
      <c r="F328" s="122">
        <v>6.5919267519153492E-6</v>
      </c>
      <c r="G328" s="126">
        <v>0.13219479000000001</v>
      </c>
      <c r="H328"/>
      <c r="I328"/>
      <c r="J328"/>
      <c r="K328"/>
      <c r="L328"/>
    </row>
    <row r="329" spans="1:12" x14ac:dyDescent="0.2">
      <c r="A329" s="26" t="s">
        <v>41</v>
      </c>
      <c r="B329" s="27" t="s">
        <v>12</v>
      </c>
      <c r="C329" s="27">
        <v>5</v>
      </c>
      <c r="D329" s="16">
        <v>1.0193428</v>
      </c>
      <c r="E329" s="17">
        <v>-8.2671548240625026E-4</v>
      </c>
      <c r="F329" s="122">
        <v>8.3816515707365943E-6</v>
      </c>
      <c r="G329" s="126">
        <v>0.12595883999999999</v>
      </c>
      <c r="H329"/>
      <c r="I329"/>
      <c r="J329"/>
      <c r="K329"/>
      <c r="L329"/>
    </row>
    <row r="330" spans="1:12" x14ac:dyDescent="0.2">
      <c r="A330" s="26" t="s">
        <v>41</v>
      </c>
      <c r="B330" s="27" t="s">
        <v>12</v>
      </c>
      <c r="C330" s="27">
        <v>6</v>
      </c>
      <c r="D330" s="16">
        <v>1.0191365999999999</v>
      </c>
      <c r="E330" s="17">
        <v>-8.2428722327124312E-4</v>
      </c>
      <c r="F330" s="122">
        <v>8.3978931623247813E-6</v>
      </c>
      <c r="G330" s="126">
        <v>0.12999932</v>
      </c>
      <c r="H330"/>
      <c r="I330"/>
      <c r="J330"/>
      <c r="K330"/>
      <c r="L330"/>
    </row>
    <row r="331" spans="1:12" x14ac:dyDescent="0.2">
      <c r="A331" s="26" t="s">
        <v>41</v>
      </c>
      <c r="B331" s="27" t="s">
        <v>12</v>
      </c>
      <c r="C331" s="27">
        <v>7</v>
      </c>
      <c r="D331" s="16">
        <v>1.0177432</v>
      </c>
      <c r="E331" s="17">
        <v>-7.5232141645193752E-4</v>
      </c>
      <c r="F331" s="122">
        <v>7.5888332553977414E-6</v>
      </c>
      <c r="G331" s="126">
        <v>0.12867839</v>
      </c>
      <c r="H331"/>
      <c r="I331"/>
      <c r="J331"/>
      <c r="K331"/>
      <c r="L331"/>
    </row>
    <row r="332" spans="1:12" x14ac:dyDescent="0.2">
      <c r="A332" s="26" t="s">
        <v>41</v>
      </c>
      <c r="B332" s="27" t="s">
        <v>12</v>
      </c>
      <c r="C332" s="27">
        <v>8</v>
      </c>
      <c r="D332" s="16">
        <v>1.0185356999999999</v>
      </c>
      <c r="E332" s="17">
        <v>-7.894266974703165E-4</v>
      </c>
      <c r="F332" s="122">
        <v>7.9857275163081784E-6</v>
      </c>
      <c r="G332" s="126">
        <v>0.13087967</v>
      </c>
      <c r="H332"/>
      <c r="I332"/>
      <c r="J332"/>
      <c r="K332"/>
      <c r="L332"/>
    </row>
    <row r="333" spans="1:12" x14ac:dyDescent="0.2">
      <c r="A333" s="26" t="s">
        <v>41</v>
      </c>
      <c r="B333" s="27" t="s">
        <v>12</v>
      </c>
      <c r="C333" s="27">
        <v>9</v>
      </c>
      <c r="D333" s="16">
        <v>1.0198934</v>
      </c>
      <c r="E333" s="17">
        <v>-8.6286865141108125E-4</v>
      </c>
      <c r="F333" s="122">
        <v>8.8289496576294585E-6</v>
      </c>
      <c r="G333" s="126">
        <v>0.13068075000000001</v>
      </c>
      <c r="H333"/>
      <c r="I333"/>
      <c r="J333"/>
      <c r="K333"/>
      <c r="L333"/>
    </row>
    <row r="334" spans="1:12" x14ac:dyDescent="0.2">
      <c r="A334" s="26" t="s">
        <v>41</v>
      </c>
      <c r="B334" s="27" t="s">
        <v>12</v>
      </c>
      <c r="C334" s="27">
        <v>10</v>
      </c>
      <c r="D334" s="16">
        <v>1.0181473000000001</v>
      </c>
      <c r="E334" s="17">
        <v>-7.856579032967301E-4</v>
      </c>
      <c r="F334" s="122">
        <v>8.0296161849162072E-6</v>
      </c>
      <c r="G334" s="126">
        <v>0.12952626</v>
      </c>
      <c r="H334"/>
      <c r="I334"/>
      <c r="J334"/>
      <c r="K334"/>
      <c r="L334"/>
    </row>
    <row r="335" spans="1:12" x14ac:dyDescent="0.2">
      <c r="A335" s="26" t="s">
        <v>41</v>
      </c>
      <c r="B335" s="27" t="s">
        <v>12</v>
      </c>
      <c r="C335" s="27">
        <v>11</v>
      </c>
      <c r="D335" s="16">
        <v>1.0184432999999999</v>
      </c>
      <c r="E335" s="17">
        <v>-7.9691482318648796E-4</v>
      </c>
      <c r="F335" s="122">
        <v>8.1348252539795602E-6</v>
      </c>
      <c r="G335" s="126">
        <v>0.13773901999999999</v>
      </c>
      <c r="H335"/>
      <c r="I335"/>
      <c r="J335"/>
      <c r="K335"/>
      <c r="L335"/>
    </row>
    <row r="336" spans="1:12" x14ac:dyDescent="0.2">
      <c r="A336" s="26" t="s">
        <v>41</v>
      </c>
      <c r="B336" s="27" t="s">
        <v>12</v>
      </c>
      <c r="C336" s="27">
        <v>12</v>
      </c>
      <c r="D336" s="16">
        <v>1.0176033</v>
      </c>
      <c r="E336" s="17">
        <v>-7.7410745393337169E-4</v>
      </c>
      <c r="F336" s="122">
        <v>7.9873742780795441E-6</v>
      </c>
      <c r="G336" s="126">
        <v>0.12910748</v>
      </c>
      <c r="H336"/>
      <c r="I336"/>
      <c r="J336"/>
      <c r="K336"/>
      <c r="L336"/>
    </row>
    <row r="337" spans="1:12" x14ac:dyDescent="0.2">
      <c r="A337" s="26" t="s">
        <v>41</v>
      </c>
      <c r="B337" s="27" t="s">
        <v>12</v>
      </c>
      <c r="C337" s="27">
        <v>13</v>
      </c>
      <c r="D337" s="16">
        <v>1.0185995000000001</v>
      </c>
      <c r="E337" s="17">
        <v>-8.2299187480699791E-4</v>
      </c>
      <c r="F337" s="122">
        <v>8.5233343111755288E-6</v>
      </c>
      <c r="G337" s="126">
        <v>0.13142351999999999</v>
      </c>
      <c r="H337"/>
      <c r="I337"/>
      <c r="J337"/>
      <c r="K337"/>
      <c r="L337"/>
    </row>
    <row r="338" spans="1:12" x14ac:dyDescent="0.2">
      <c r="A338" s="26" t="s">
        <v>41</v>
      </c>
      <c r="B338" s="27" t="s">
        <v>12</v>
      </c>
      <c r="C338" s="27">
        <v>14</v>
      </c>
      <c r="D338" s="16">
        <v>1.0178607</v>
      </c>
      <c r="E338" s="17">
        <v>-7.9904121017407032E-4</v>
      </c>
      <c r="F338" s="122">
        <v>8.3293045902333465E-6</v>
      </c>
      <c r="G338" s="126">
        <v>0.13060859</v>
      </c>
      <c r="H338"/>
      <c r="I338"/>
      <c r="J338"/>
      <c r="K338"/>
      <c r="L338"/>
    </row>
    <row r="339" spans="1:12" x14ac:dyDescent="0.2">
      <c r="A339" s="26" t="s">
        <v>41</v>
      </c>
      <c r="B339" s="27" t="s">
        <v>12</v>
      </c>
      <c r="C339" s="27">
        <v>15</v>
      </c>
      <c r="D339" s="16">
        <v>1.0191447</v>
      </c>
      <c r="E339" s="17">
        <v>-8.723898413597308E-4</v>
      </c>
      <c r="F339" s="122">
        <v>9.1911269758242241E-6</v>
      </c>
      <c r="G339" s="126">
        <v>0.12758436000000001</v>
      </c>
      <c r="H339"/>
      <c r="I339"/>
      <c r="J339"/>
      <c r="K339"/>
      <c r="L339"/>
    </row>
    <row r="340" spans="1:12" x14ac:dyDescent="0.2">
      <c r="A340" s="26" t="s">
        <v>41</v>
      </c>
      <c r="B340" s="27" t="s">
        <v>12</v>
      </c>
      <c r="C340" s="27">
        <v>16</v>
      </c>
      <c r="D340" s="16">
        <v>1.01702</v>
      </c>
      <c r="E340" s="17">
        <v>-7.811855494483721E-4</v>
      </c>
      <c r="F340" s="122">
        <v>8.2639352150342194E-6</v>
      </c>
      <c r="G340" s="126">
        <v>0.12910572000000001</v>
      </c>
      <c r="H340"/>
      <c r="I340"/>
      <c r="J340"/>
      <c r="K340"/>
      <c r="L340"/>
    </row>
    <row r="341" spans="1:12" x14ac:dyDescent="0.2">
      <c r="A341" s="26" t="s">
        <v>41</v>
      </c>
      <c r="B341" s="27" t="s">
        <v>13</v>
      </c>
      <c r="C341" s="27">
        <v>1</v>
      </c>
      <c r="D341" s="16">
        <v>1.0110283</v>
      </c>
      <c r="E341" s="17">
        <v>-3.9312345850634655E-4</v>
      </c>
      <c r="F341" s="122">
        <v>3.4851519645558958E-6</v>
      </c>
      <c r="G341" s="126">
        <v>0.12862531999999999</v>
      </c>
      <c r="H341"/>
      <c r="I341"/>
      <c r="J341"/>
      <c r="K341"/>
      <c r="L341"/>
    </row>
    <row r="342" spans="1:12" x14ac:dyDescent="0.2">
      <c r="A342" s="26" t="s">
        <v>41</v>
      </c>
      <c r="B342" s="27" t="s">
        <v>13</v>
      </c>
      <c r="C342" s="27">
        <v>2</v>
      </c>
      <c r="D342" s="16">
        <v>1.0113747</v>
      </c>
      <c r="E342" s="17">
        <v>-3.9810539613640921E-4</v>
      </c>
      <c r="F342" s="122">
        <v>3.4728134359674355E-6</v>
      </c>
      <c r="G342" s="126">
        <v>0.12859187999999999</v>
      </c>
      <c r="H342"/>
      <c r="I342"/>
      <c r="J342"/>
      <c r="K342"/>
      <c r="L342"/>
    </row>
    <row r="343" spans="1:12" x14ac:dyDescent="0.2">
      <c r="A343" s="26" t="s">
        <v>41</v>
      </c>
      <c r="B343" s="27" t="s">
        <v>13</v>
      </c>
      <c r="C343" s="27">
        <v>3</v>
      </c>
      <c r="D343" s="16">
        <v>1.0120711</v>
      </c>
      <c r="E343" s="17">
        <v>-4.2398995539371666E-4</v>
      </c>
      <c r="F343" s="122">
        <v>3.7103961371210409E-6</v>
      </c>
      <c r="G343" s="126">
        <v>0.13342743000000001</v>
      </c>
      <c r="H343"/>
      <c r="I343"/>
      <c r="J343"/>
      <c r="K343"/>
      <c r="L343"/>
    </row>
    <row r="344" spans="1:12" x14ac:dyDescent="0.2">
      <c r="A344" s="26" t="s">
        <v>41</v>
      </c>
      <c r="B344" s="27" t="s">
        <v>13</v>
      </c>
      <c r="C344" s="27">
        <v>4</v>
      </c>
      <c r="D344" s="16">
        <v>1.0126134</v>
      </c>
      <c r="E344" s="17">
        <v>-4.6208537915004458E-4</v>
      </c>
      <c r="F344" s="122">
        <v>4.1920952784652583E-6</v>
      </c>
      <c r="G344" s="126">
        <v>0.12604387</v>
      </c>
      <c r="H344"/>
      <c r="I344"/>
      <c r="J344"/>
      <c r="K344"/>
      <c r="L344"/>
    </row>
    <row r="345" spans="1:12" x14ac:dyDescent="0.2">
      <c r="A345" s="26" t="s">
        <v>41</v>
      </c>
      <c r="B345" s="27" t="s">
        <v>13</v>
      </c>
      <c r="C345" s="27">
        <v>5</v>
      </c>
      <c r="D345" s="16">
        <v>1.0124439999999999</v>
      </c>
      <c r="E345" s="17">
        <v>-4.5248322337739498E-4</v>
      </c>
      <c r="F345" s="122">
        <v>4.0796088992432002E-6</v>
      </c>
      <c r="G345" s="126">
        <v>0.12929345</v>
      </c>
      <c r="H345"/>
      <c r="I345"/>
      <c r="J345"/>
      <c r="K345"/>
      <c r="L345"/>
    </row>
    <row r="346" spans="1:12" x14ac:dyDescent="0.2">
      <c r="A346" s="26" t="s">
        <v>41</v>
      </c>
      <c r="B346" s="27" t="s">
        <v>13</v>
      </c>
      <c r="C346" s="27">
        <v>6</v>
      </c>
      <c r="D346" s="16">
        <v>1.0125902</v>
      </c>
      <c r="E346" s="17">
        <v>-4.5286028430899586E-4</v>
      </c>
      <c r="F346" s="122">
        <v>4.045883181611515E-6</v>
      </c>
      <c r="G346" s="126">
        <v>0.13216206999999999</v>
      </c>
      <c r="H346"/>
      <c r="I346"/>
      <c r="J346"/>
      <c r="K346"/>
      <c r="L346"/>
    </row>
    <row r="347" spans="1:12" x14ac:dyDescent="0.2">
      <c r="A347" s="26" t="s">
        <v>41</v>
      </c>
      <c r="B347" s="27" t="s">
        <v>13</v>
      </c>
      <c r="C347" s="27">
        <v>7</v>
      </c>
      <c r="D347" s="16">
        <v>1.0134449999999999</v>
      </c>
      <c r="E347" s="17">
        <v>-4.9570258475172782E-4</v>
      </c>
      <c r="F347" s="122">
        <v>4.5205852608232312E-6</v>
      </c>
      <c r="G347" s="126">
        <v>0.13282350000000001</v>
      </c>
      <c r="H347"/>
      <c r="I347"/>
      <c r="J347"/>
      <c r="K347"/>
      <c r="L347"/>
    </row>
    <row r="348" spans="1:12" x14ac:dyDescent="0.2">
      <c r="A348" s="26" t="s">
        <v>41</v>
      </c>
      <c r="B348" s="27" t="s">
        <v>13</v>
      </c>
      <c r="C348" s="27">
        <v>8</v>
      </c>
      <c r="D348" s="16">
        <v>1.0129923999999999</v>
      </c>
      <c r="E348" s="17">
        <v>-4.7841570937596215E-4</v>
      </c>
      <c r="F348" s="122">
        <v>4.3584806639443762E-6</v>
      </c>
      <c r="G348" s="126">
        <v>0.12686973000000001</v>
      </c>
      <c r="H348"/>
      <c r="I348"/>
      <c r="J348"/>
      <c r="K348"/>
      <c r="L348"/>
    </row>
    <row r="349" spans="1:12" x14ac:dyDescent="0.2">
      <c r="A349" s="26" t="s">
        <v>41</v>
      </c>
      <c r="B349" s="27" t="s">
        <v>13</v>
      </c>
      <c r="C349" s="27">
        <v>9</v>
      </c>
      <c r="D349" s="16">
        <v>1.0137996</v>
      </c>
      <c r="E349" s="17">
        <v>-5.1882491612165887E-4</v>
      </c>
      <c r="F349" s="122">
        <v>4.8059938107356096E-6</v>
      </c>
      <c r="G349" s="126">
        <v>0.13067234</v>
      </c>
      <c r="H349"/>
      <c r="I349"/>
      <c r="J349"/>
      <c r="K349"/>
      <c r="L349"/>
    </row>
    <row r="350" spans="1:12" x14ac:dyDescent="0.2">
      <c r="A350" s="26" t="s">
        <v>41</v>
      </c>
      <c r="B350" s="27" t="s">
        <v>13</v>
      </c>
      <c r="C350" s="27">
        <v>10</v>
      </c>
      <c r="D350" s="16">
        <v>1.0131102000000001</v>
      </c>
      <c r="E350" s="17">
        <v>-4.8568673358647806E-4</v>
      </c>
      <c r="F350" s="122">
        <v>4.4465309383685634E-6</v>
      </c>
      <c r="G350" s="126">
        <v>0.13233565999999999</v>
      </c>
      <c r="H350"/>
      <c r="I350"/>
      <c r="J350"/>
      <c r="K350"/>
      <c r="L350"/>
    </row>
    <row r="351" spans="1:12" x14ac:dyDescent="0.2">
      <c r="A351" s="26" t="s">
        <v>41</v>
      </c>
      <c r="B351" s="27" t="s">
        <v>13</v>
      </c>
      <c r="C351" s="27">
        <v>11</v>
      </c>
      <c r="D351" s="16">
        <v>1.0117697999999999</v>
      </c>
      <c r="E351" s="17">
        <v>-4.2820082401354078E-4</v>
      </c>
      <c r="F351" s="122">
        <v>3.8624303867191678E-6</v>
      </c>
      <c r="G351" s="126">
        <v>0.13003899999999999</v>
      </c>
      <c r="H351"/>
      <c r="I351"/>
      <c r="J351"/>
      <c r="K351"/>
      <c r="L351"/>
    </row>
    <row r="352" spans="1:12" x14ac:dyDescent="0.2">
      <c r="A352" s="26" t="s">
        <v>41</v>
      </c>
      <c r="B352" s="27" t="s">
        <v>13</v>
      </c>
      <c r="C352" s="27">
        <v>12</v>
      </c>
      <c r="D352" s="16">
        <v>1.0124685</v>
      </c>
      <c r="E352" s="17">
        <v>-4.6886315586065433E-4</v>
      </c>
      <c r="F352" s="122">
        <v>4.343795058136459E-6</v>
      </c>
      <c r="G352" s="126">
        <v>0.13185198000000001</v>
      </c>
      <c r="H352"/>
      <c r="I352"/>
      <c r="J352"/>
      <c r="K352"/>
      <c r="L352"/>
    </row>
    <row r="353" spans="1:12" x14ac:dyDescent="0.2">
      <c r="A353" s="26" t="s">
        <v>41</v>
      </c>
      <c r="B353" s="27" t="s">
        <v>13</v>
      </c>
      <c r="C353" s="27">
        <v>13</v>
      </c>
      <c r="D353" s="16">
        <v>1.0137794</v>
      </c>
      <c r="E353" s="17">
        <v>-5.3313998447346875E-4</v>
      </c>
      <c r="F353" s="122">
        <v>5.0482365491771126E-6</v>
      </c>
      <c r="G353" s="126">
        <v>0.12535627999999999</v>
      </c>
      <c r="H353"/>
      <c r="I353"/>
      <c r="J353"/>
      <c r="K353"/>
      <c r="L353"/>
    </row>
    <row r="354" spans="1:12" x14ac:dyDescent="0.2">
      <c r="A354" s="26" t="s">
        <v>41</v>
      </c>
      <c r="B354" s="27" t="s">
        <v>13</v>
      </c>
      <c r="C354" s="27">
        <v>14</v>
      </c>
      <c r="D354" s="16">
        <v>1.0131516</v>
      </c>
      <c r="E354" s="17">
        <v>-5.1489811729088942E-4</v>
      </c>
      <c r="F354" s="122">
        <v>4.918270003938015E-6</v>
      </c>
      <c r="G354" s="126">
        <v>0.12454579</v>
      </c>
      <c r="H354"/>
      <c r="I354"/>
      <c r="J354"/>
      <c r="K354"/>
      <c r="L354"/>
    </row>
    <row r="355" spans="1:12" x14ac:dyDescent="0.2">
      <c r="A355" s="26" t="s">
        <v>41</v>
      </c>
      <c r="B355" s="27" t="s">
        <v>13</v>
      </c>
      <c r="C355" s="27">
        <v>15</v>
      </c>
      <c r="D355" s="16">
        <v>1.0129573000000001</v>
      </c>
      <c r="E355" s="17">
        <v>-5.0836498338153167E-4</v>
      </c>
      <c r="F355" s="122">
        <v>4.8633462646807915E-6</v>
      </c>
      <c r="G355" s="126">
        <v>0.12758299000000001</v>
      </c>
      <c r="H355"/>
      <c r="I355"/>
      <c r="J355"/>
      <c r="K355"/>
      <c r="L355"/>
    </row>
    <row r="356" spans="1:12" x14ac:dyDescent="0.2">
      <c r="A356" s="26" t="s">
        <v>41</v>
      </c>
      <c r="B356" s="27" t="s">
        <v>13</v>
      </c>
      <c r="C356" s="27">
        <v>16</v>
      </c>
      <c r="D356" s="16">
        <v>1.0122348999999999</v>
      </c>
      <c r="E356" s="17">
        <v>-4.8288052340195143E-4</v>
      </c>
      <c r="F356" s="122">
        <v>4.6394798767053418E-6</v>
      </c>
      <c r="G356" s="126">
        <v>0.12895117</v>
      </c>
      <c r="H356"/>
      <c r="I356"/>
      <c r="J356"/>
      <c r="K356"/>
      <c r="L356"/>
    </row>
    <row r="357" spans="1:12" x14ac:dyDescent="0.2">
      <c r="A357" s="26" t="s">
        <v>42</v>
      </c>
      <c r="B357" s="27" t="s">
        <v>12</v>
      </c>
      <c r="C357" s="27">
        <v>1</v>
      </c>
      <c r="D357" s="16">
        <v>1.0187649999999999</v>
      </c>
      <c r="E357" s="17">
        <v>-7.555753559494782E-4</v>
      </c>
      <c r="F357" s="122">
        <v>7.3632220188417527E-6</v>
      </c>
      <c r="G357" s="126">
        <v>0.18613493</v>
      </c>
      <c r="H357"/>
      <c r="I357"/>
      <c r="J357"/>
      <c r="K357"/>
      <c r="L357"/>
    </row>
    <row r="358" spans="1:12" x14ac:dyDescent="0.2">
      <c r="A358" s="26" t="s">
        <v>42</v>
      </c>
      <c r="B358" s="27" t="s">
        <v>12</v>
      </c>
      <c r="C358" s="27">
        <v>2</v>
      </c>
      <c r="D358" s="16">
        <v>1.0180799</v>
      </c>
      <c r="E358" s="17">
        <v>-7.4220637822529692E-4</v>
      </c>
      <c r="F358" s="122">
        <v>7.3294938642707088E-6</v>
      </c>
      <c r="G358" s="126">
        <v>0.19026067999999999</v>
      </c>
      <c r="H358"/>
      <c r="I358"/>
      <c r="J358"/>
      <c r="K358"/>
      <c r="L358"/>
    </row>
    <row r="359" spans="1:12" x14ac:dyDescent="0.2">
      <c r="A359" s="26" t="s">
        <v>42</v>
      </c>
      <c r="B359" s="27" t="s">
        <v>12</v>
      </c>
      <c r="C359" s="27">
        <v>3</v>
      </c>
      <c r="D359" s="16">
        <v>1.0220692</v>
      </c>
      <c r="E359" s="17">
        <v>-9.1342136270351857E-4</v>
      </c>
      <c r="F359" s="122">
        <v>9.0698995997413869E-6</v>
      </c>
      <c r="G359" s="126">
        <v>0.18621605999999999</v>
      </c>
      <c r="H359"/>
      <c r="I359"/>
      <c r="J359"/>
      <c r="K359"/>
      <c r="L359"/>
    </row>
    <row r="360" spans="1:12" x14ac:dyDescent="0.2">
      <c r="A360" s="26" t="s">
        <v>42</v>
      </c>
      <c r="B360" s="27" t="s">
        <v>12</v>
      </c>
      <c r="C360" s="27">
        <v>4</v>
      </c>
      <c r="D360" s="16">
        <v>1.0209488</v>
      </c>
      <c r="E360" s="17">
        <v>-8.9064322771537335E-4</v>
      </c>
      <c r="F360" s="122">
        <v>8.9996149178565798E-6</v>
      </c>
      <c r="G360" s="126">
        <v>0.18949489</v>
      </c>
      <c r="H360"/>
      <c r="I360"/>
      <c r="J360"/>
      <c r="K360"/>
      <c r="L360"/>
    </row>
    <row r="361" spans="1:12" x14ac:dyDescent="0.2">
      <c r="A361" s="26" t="s">
        <v>42</v>
      </c>
      <c r="B361" s="27" t="s">
        <v>12</v>
      </c>
      <c r="C361" s="27">
        <v>5</v>
      </c>
      <c r="D361" s="16">
        <v>1.0188740999999999</v>
      </c>
      <c r="E361" s="17">
        <v>-8.0181918093129962E-4</v>
      </c>
      <c r="F361" s="122">
        <v>8.0981261657133368E-6</v>
      </c>
      <c r="G361" s="126">
        <v>0.18323672999999999</v>
      </c>
      <c r="H361"/>
      <c r="I361"/>
      <c r="J361"/>
      <c r="K361"/>
      <c r="L361"/>
    </row>
    <row r="362" spans="1:12" x14ac:dyDescent="0.2">
      <c r="A362" s="26" t="s">
        <v>42</v>
      </c>
      <c r="B362" s="27" t="s">
        <v>12</v>
      </c>
      <c r="C362" s="27">
        <v>6</v>
      </c>
      <c r="D362" s="16">
        <v>1.0208885000000001</v>
      </c>
      <c r="E362" s="17">
        <v>-8.8113830423535236E-4</v>
      </c>
      <c r="F362" s="122">
        <v>8.858923097884212E-6</v>
      </c>
      <c r="G362" s="126">
        <v>0.18915522000000001</v>
      </c>
      <c r="H362"/>
      <c r="I362"/>
      <c r="J362"/>
      <c r="K362"/>
      <c r="L362"/>
    </row>
    <row r="363" spans="1:12" x14ac:dyDescent="0.2">
      <c r="A363" s="26" t="s">
        <v>42</v>
      </c>
      <c r="B363" s="27" t="s">
        <v>12</v>
      </c>
      <c r="C363" s="27">
        <v>7</v>
      </c>
      <c r="D363" s="16">
        <v>1.0195228999999999</v>
      </c>
      <c r="E363" s="17">
        <v>-8.0756581711983111E-4</v>
      </c>
      <c r="F363" s="122">
        <v>8.0157289813655508E-6</v>
      </c>
      <c r="G363" s="126">
        <v>0.19351226999999999</v>
      </c>
      <c r="H363"/>
      <c r="I363"/>
      <c r="J363"/>
      <c r="K363"/>
      <c r="L363"/>
    </row>
    <row r="364" spans="1:12" x14ac:dyDescent="0.2">
      <c r="A364" s="26" t="s">
        <v>42</v>
      </c>
      <c r="B364" s="27" t="s">
        <v>12</v>
      </c>
      <c r="C364" s="27">
        <v>8</v>
      </c>
      <c r="D364" s="16">
        <v>1.0198488999999999</v>
      </c>
      <c r="E364" s="17">
        <v>-8.2496406195516645E-4</v>
      </c>
      <c r="F364" s="122">
        <v>8.2142725232341324E-6</v>
      </c>
      <c r="G364" s="126">
        <v>0.19097821000000001</v>
      </c>
      <c r="H364"/>
      <c r="I364"/>
      <c r="J364"/>
      <c r="K364"/>
      <c r="L364"/>
    </row>
    <row r="365" spans="1:12" x14ac:dyDescent="0.2">
      <c r="A365" s="26" t="s">
        <v>42</v>
      </c>
      <c r="B365" s="27" t="s">
        <v>12</v>
      </c>
      <c r="C365" s="27">
        <v>9</v>
      </c>
      <c r="D365" s="16">
        <v>1.0216056</v>
      </c>
      <c r="E365" s="17">
        <v>-9.2903326304943771E-4</v>
      </c>
      <c r="F365" s="122">
        <v>9.4548580362923209E-6</v>
      </c>
      <c r="G365" s="126">
        <v>0.19157932999999999</v>
      </c>
      <c r="H365"/>
      <c r="I365"/>
      <c r="J365"/>
      <c r="K365"/>
      <c r="L365"/>
    </row>
    <row r="366" spans="1:12" x14ac:dyDescent="0.2">
      <c r="A366" s="26" t="s">
        <v>42</v>
      </c>
      <c r="B366" s="27" t="s">
        <v>12</v>
      </c>
      <c r="C366" s="27">
        <v>10</v>
      </c>
      <c r="D366" s="16">
        <v>1.0202530000000001</v>
      </c>
      <c r="E366" s="17">
        <v>-8.9584268573011212E-4</v>
      </c>
      <c r="F366" s="122">
        <v>9.2758925606108519E-6</v>
      </c>
      <c r="G366" s="126">
        <v>0.18119904000000001</v>
      </c>
      <c r="H366"/>
      <c r="I366"/>
      <c r="J366"/>
      <c r="K366"/>
      <c r="L366"/>
    </row>
    <row r="367" spans="1:12" x14ac:dyDescent="0.2">
      <c r="A367" s="26" t="s">
        <v>42</v>
      </c>
      <c r="B367" s="27" t="s">
        <v>12</v>
      </c>
      <c r="C367" s="27">
        <v>11</v>
      </c>
      <c r="D367" s="16">
        <v>1.0220245999999999</v>
      </c>
      <c r="E367" s="17">
        <v>-9.6674813521566074E-4</v>
      </c>
      <c r="F367" s="122">
        <v>9.96396086533797E-6</v>
      </c>
      <c r="G367" s="126">
        <v>0.18712893</v>
      </c>
      <c r="H367"/>
      <c r="I367"/>
      <c r="J367"/>
      <c r="K367"/>
      <c r="L367"/>
    </row>
    <row r="368" spans="1:12" x14ac:dyDescent="0.2">
      <c r="A368" s="26" t="s">
        <v>42</v>
      </c>
      <c r="B368" s="27" t="s">
        <v>12</v>
      </c>
      <c r="C368" s="27">
        <v>12</v>
      </c>
      <c r="D368" s="16">
        <v>1.0186158999999999</v>
      </c>
      <c r="E368" s="17">
        <v>-8.0079673214889619E-4</v>
      </c>
      <c r="F368" s="122">
        <v>8.1518186413597813E-6</v>
      </c>
      <c r="G368" s="126">
        <v>0.18785038000000001</v>
      </c>
      <c r="H368"/>
      <c r="I368"/>
      <c r="J368"/>
      <c r="K368"/>
      <c r="L368"/>
    </row>
    <row r="369" spans="1:12" x14ac:dyDescent="0.2">
      <c r="A369" s="26" t="s">
        <v>42</v>
      </c>
      <c r="B369" s="27" t="s">
        <v>12</v>
      </c>
      <c r="C369" s="27">
        <v>13</v>
      </c>
      <c r="D369" s="16">
        <v>1.0210306</v>
      </c>
      <c r="E369" s="17">
        <v>-9.1872417911656055E-4</v>
      </c>
      <c r="F369" s="122">
        <v>9.4416208863154885E-6</v>
      </c>
      <c r="G369" s="126">
        <v>0.18228568000000001</v>
      </c>
      <c r="H369"/>
      <c r="I369"/>
      <c r="J369"/>
      <c r="K369"/>
      <c r="L369"/>
    </row>
    <row r="370" spans="1:12" x14ac:dyDescent="0.2">
      <c r="A370" s="26" t="s">
        <v>42</v>
      </c>
      <c r="B370" s="27" t="s">
        <v>12</v>
      </c>
      <c r="C370" s="27">
        <v>14</v>
      </c>
      <c r="D370" s="16">
        <v>1.0192251999999999</v>
      </c>
      <c r="E370" s="17">
        <v>-8.2076560262632394E-4</v>
      </c>
      <c r="F370" s="122">
        <v>8.3154207374743073E-6</v>
      </c>
      <c r="G370" s="126">
        <v>0.19143747999999999</v>
      </c>
      <c r="H370"/>
      <c r="I370"/>
      <c r="J370"/>
      <c r="K370"/>
      <c r="L370"/>
    </row>
    <row r="371" spans="1:12" x14ac:dyDescent="0.2">
      <c r="A371" s="26" t="s">
        <v>42</v>
      </c>
      <c r="B371" s="27" t="s">
        <v>12</v>
      </c>
      <c r="C371" s="27">
        <v>15</v>
      </c>
      <c r="D371" s="16">
        <v>1.0203778999999999</v>
      </c>
      <c r="E371" s="17">
        <v>-8.8842014948723055E-4</v>
      </c>
      <c r="F371" s="122">
        <v>9.118977426095483E-6</v>
      </c>
      <c r="G371" s="126">
        <v>0.18403940999999999</v>
      </c>
      <c r="H371"/>
      <c r="I371"/>
      <c r="J371"/>
      <c r="K371"/>
      <c r="L371"/>
    </row>
    <row r="372" spans="1:12" x14ac:dyDescent="0.2">
      <c r="A372" s="26" t="s">
        <v>42</v>
      </c>
      <c r="B372" s="27" t="s">
        <v>12</v>
      </c>
      <c r="C372" s="27">
        <v>16</v>
      </c>
      <c r="D372" s="16">
        <v>1.02024</v>
      </c>
      <c r="E372" s="17">
        <v>-8.8940688883313809E-4</v>
      </c>
      <c r="F372" s="122">
        <v>9.1730046762862731E-6</v>
      </c>
      <c r="G372" s="126">
        <v>0.19750479000000001</v>
      </c>
      <c r="H372"/>
      <c r="I372"/>
      <c r="J372"/>
      <c r="K372"/>
      <c r="L372"/>
    </row>
    <row r="373" spans="1:12" x14ac:dyDescent="0.2">
      <c r="A373" s="26" t="s">
        <v>42</v>
      </c>
      <c r="B373" s="27" t="s">
        <v>13</v>
      </c>
      <c r="C373" s="27">
        <v>1</v>
      </c>
      <c r="D373" s="16">
        <v>1.0169987</v>
      </c>
      <c r="E373" s="17">
        <v>-8.3944882867014771E-4</v>
      </c>
      <c r="F373" s="122">
        <v>9.233264398885899E-6</v>
      </c>
      <c r="G373" s="126">
        <v>0.17391851</v>
      </c>
      <c r="H373"/>
      <c r="I373"/>
      <c r="J373"/>
      <c r="K373"/>
      <c r="L373"/>
    </row>
    <row r="374" spans="1:12" x14ac:dyDescent="0.2">
      <c r="A374" s="26" t="s">
        <v>42</v>
      </c>
      <c r="B374" s="27" t="s">
        <v>13</v>
      </c>
      <c r="C374" s="27">
        <v>2</v>
      </c>
      <c r="D374" s="16">
        <v>1.0164242999999999</v>
      </c>
      <c r="E374" s="17">
        <v>-7.8973176357027255E-4</v>
      </c>
      <c r="F374" s="122">
        <v>8.5681858754475037E-6</v>
      </c>
      <c r="G374" s="126">
        <v>0.18638767000000001</v>
      </c>
      <c r="H374"/>
      <c r="I374"/>
      <c r="J374"/>
      <c r="K374"/>
      <c r="L374"/>
    </row>
    <row r="375" spans="1:12" x14ac:dyDescent="0.2">
      <c r="A375" s="26" t="s">
        <v>42</v>
      </c>
      <c r="B375" s="27" t="s">
        <v>13</v>
      </c>
      <c r="C375" s="27">
        <v>3</v>
      </c>
      <c r="D375" s="16">
        <v>1.0170870999999999</v>
      </c>
      <c r="E375" s="17">
        <v>-8.3283682333189235E-4</v>
      </c>
      <c r="F375" s="122">
        <v>9.0997542392024225E-6</v>
      </c>
      <c r="G375" s="126">
        <v>0.19640763999999999</v>
      </c>
      <c r="H375"/>
      <c r="I375"/>
      <c r="J375"/>
      <c r="K375"/>
      <c r="L375"/>
    </row>
    <row r="376" spans="1:12" x14ac:dyDescent="0.2">
      <c r="A376" s="26" t="s">
        <v>42</v>
      </c>
      <c r="B376" s="27" t="s">
        <v>13</v>
      </c>
      <c r="C376" s="27">
        <v>4</v>
      </c>
      <c r="D376" s="16">
        <v>1.0188101000000001</v>
      </c>
      <c r="E376" s="17">
        <v>-9.1976289436759243E-4</v>
      </c>
      <c r="F376" s="122">
        <v>1.0066053088962066E-5</v>
      </c>
      <c r="G376" s="126">
        <v>0.17857418</v>
      </c>
      <c r="H376"/>
      <c r="I376"/>
      <c r="J376"/>
      <c r="K376"/>
      <c r="L376"/>
    </row>
    <row r="377" spans="1:12" x14ac:dyDescent="0.2">
      <c r="A377" s="26" t="s">
        <v>42</v>
      </c>
      <c r="B377" s="27" t="s">
        <v>13</v>
      </c>
      <c r="C377" s="27">
        <v>5</v>
      </c>
      <c r="D377" s="16">
        <v>1.0208534</v>
      </c>
      <c r="E377" s="17">
        <v>-1.018219989252076E-3</v>
      </c>
      <c r="F377" s="122">
        <v>1.113544879059626E-5</v>
      </c>
      <c r="G377" s="126">
        <v>0.19013049000000001</v>
      </c>
      <c r="H377"/>
      <c r="I377"/>
      <c r="J377"/>
      <c r="K377"/>
      <c r="L377"/>
    </row>
    <row r="378" spans="1:12" x14ac:dyDescent="0.2">
      <c r="A378" s="26" t="s">
        <v>42</v>
      </c>
      <c r="B378" s="27" t="s">
        <v>13</v>
      </c>
      <c r="C378" s="27">
        <v>6</v>
      </c>
      <c r="D378" s="16">
        <v>1.0187898</v>
      </c>
      <c r="E378" s="17">
        <v>-9.1331809157167818E-4</v>
      </c>
      <c r="F378" s="122">
        <v>9.9650178877846291E-6</v>
      </c>
      <c r="G378" s="126">
        <v>0.17729912</v>
      </c>
      <c r="H378"/>
      <c r="I378"/>
      <c r="J378"/>
      <c r="K378"/>
      <c r="L378"/>
    </row>
    <row r="379" spans="1:12" x14ac:dyDescent="0.2">
      <c r="A379" s="26" t="s">
        <v>42</v>
      </c>
      <c r="B379" s="27" t="s">
        <v>13</v>
      </c>
      <c r="C379" s="27">
        <v>7</v>
      </c>
      <c r="D379" s="16">
        <v>1.0209372999999999</v>
      </c>
      <c r="E379" s="17">
        <v>-1.0492652078548503E-3</v>
      </c>
      <c r="F379" s="122">
        <v>1.1625892279592874E-5</v>
      </c>
      <c r="G379" s="126">
        <v>0.18153152</v>
      </c>
      <c r="H379"/>
      <c r="I379"/>
      <c r="J379"/>
      <c r="K379"/>
      <c r="L379"/>
    </row>
    <row r="380" spans="1:12" x14ac:dyDescent="0.2">
      <c r="A380" s="26" t="s">
        <v>42</v>
      </c>
      <c r="B380" s="27" t="s">
        <v>13</v>
      </c>
      <c r="C380" s="27">
        <v>8</v>
      </c>
      <c r="D380" s="16">
        <v>1.0184698000000001</v>
      </c>
      <c r="E380" s="17">
        <v>-8.882088075681066E-4</v>
      </c>
      <c r="F380" s="122">
        <v>9.6372873166541849E-6</v>
      </c>
      <c r="G380" s="126">
        <v>0.19515282</v>
      </c>
      <c r="H380"/>
      <c r="I380"/>
      <c r="J380"/>
      <c r="K380"/>
      <c r="L380"/>
    </row>
    <row r="381" spans="1:12" x14ac:dyDescent="0.2">
      <c r="A381" s="26" t="s">
        <v>42</v>
      </c>
      <c r="B381" s="27" t="s">
        <v>13</v>
      </c>
      <c r="C381" s="27">
        <v>9</v>
      </c>
      <c r="D381" s="16">
        <v>1.0222849000000001</v>
      </c>
      <c r="E381" s="17">
        <v>-1.1086187593537615E-3</v>
      </c>
      <c r="F381" s="122">
        <v>1.2238887621213557E-5</v>
      </c>
      <c r="G381" s="126">
        <v>0.17679201</v>
      </c>
      <c r="H381"/>
      <c r="I381"/>
      <c r="J381"/>
      <c r="K381"/>
      <c r="L381"/>
    </row>
    <row r="382" spans="1:12" x14ac:dyDescent="0.2">
      <c r="A382" s="26" t="s">
        <v>42</v>
      </c>
      <c r="B382" s="27" t="s">
        <v>13</v>
      </c>
      <c r="C382" s="27">
        <v>10</v>
      </c>
      <c r="D382" s="16">
        <v>1.0191238</v>
      </c>
      <c r="E382" s="17">
        <v>-9.4427571209929474E-4</v>
      </c>
      <c r="F382" s="122">
        <v>1.038562752867772E-5</v>
      </c>
      <c r="G382" s="126">
        <v>0.18142359</v>
      </c>
      <c r="H382"/>
      <c r="I382"/>
      <c r="J382"/>
      <c r="K382"/>
      <c r="L382"/>
    </row>
    <row r="383" spans="1:12" x14ac:dyDescent="0.2">
      <c r="A383" s="26" t="s">
        <v>42</v>
      </c>
      <c r="B383" s="27" t="s">
        <v>13</v>
      </c>
      <c r="C383" s="27">
        <v>11</v>
      </c>
      <c r="D383" s="16">
        <v>1.0204521</v>
      </c>
      <c r="E383" s="17">
        <v>-1.0150378525999623E-3</v>
      </c>
      <c r="F383" s="122">
        <v>1.1192549325935279E-5</v>
      </c>
      <c r="G383" s="126">
        <v>0.19245733000000001</v>
      </c>
      <c r="H383"/>
      <c r="I383"/>
      <c r="J383"/>
      <c r="K383"/>
      <c r="L383"/>
    </row>
    <row r="384" spans="1:12" x14ac:dyDescent="0.2">
      <c r="A384" s="26" t="s">
        <v>42</v>
      </c>
      <c r="B384" s="27" t="s">
        <v>13</v>
      </c>
      <c r="C384" s="27">
        <v>12</v>
      </c>
      <c r="D384" s="16">
        <v>1.0183271</v>
      </c>
      <c r="E384" s="17">
        <v>-9.3388976386615981E-4</v>
      </c>
      <c r="F384" s="122">
        <v>1.0431731679779858E-5</v>
      </c>
      <c r="G384" s="126">
        <v>0.18241093</v>
      </c>
      <c r="H384"/>
      <c r="I384"/>
      <c r="J384"/>
      <c r="K384"/>
      <c r="L384"/>
    </row>
    <row r="385" spans="1:12" x14ac:dyDescent="0.2">
      <c r="A385" s="26" t="s">
        <v>42</v>
      </c>
      <c r="B385" s="27" t="s">
        <v>13</v>
      </c>
      <c r="C385" s="27">
        <v>13</v>
      </c>
      <c r="D385" s="16">
        <v>1.0194022</v>
      </c>
      <c r="E385" s="17">
        <v>-9.6553890129670908E-4</v>
      </c>
      <c r="F385" s="122">
        <v>1.0661101286061176E-5</v>
      </c>
      <c r="G385" s="126">
        <v>0.18814760999999999</v>
      </c>
      <c r="H385"/>
      <c r="I385"/>
      <c r="J385"/>
      <c r="K385"/>
      <c r="L385"/>
    </row>
    <row r="386" spans="1:12" x14ac:dyDescent="0.2">
      <c r="A386" s="26" t="s">
        <v>42</v>
      </c>
      <c r="B386" s="27" t="s">
        <v>13</v>
      </c>
      <c r="C386" s="27">
        <v>14</v>
      </c>
      <c r="D386" s="16">
        <v>1.0194114000000001</v>
      </c>
      <c r="E386" s="17">
        <v>-9.8018748461528257E-4</v>
      </c>
      <c r="F386" s="122">
        <v>1.0900838241607513E-5</v>
      </c>
      <c r="G386" s="126">
        <v>0.18808770999999999</v>
      </c>
      <c r="H386"/>
      <c r="I386"/>
      <c r="J386"/>
      <c r="K386"/>
      <c r="L386"/>
    </row>
    <row r="387" spans="1:12" x14ac:dyDescent="0.2">
      <c r="A387" s="26" t="s">
        <v>42</v>
      </c>
      <c r="B387" s="27" t="s">
        <v>13</v>
      </c>
      <c r="C387" s="27">
        <v>15</v>
      </c>
      <c r="D387" s="16">
        <v>1.0182661</v>
      </c>
      <c r="E387" s="17">
        <v>-9.3623573072693534E-4</v>
      </c>
      <c r="F387" s="122">
        <v>1.0487210127358514E-5</v>
      </c>
      <c r="G387" s="126">
        <v>0.18446551999999999</v>
      </c>
      <c r="H387"/>
      <c r="I387"/>
      <c r="J387"/>
      <c r="K387"/>
      <c r="L387"/>
    </row>
    <row r="388" spans="1:12" x14ac:dyDescent="0.2">
      <c r="A388" s="26" t="s">
        <v>42</v>
      </c>
      <c r="B388" s="27" t="s">
        <v>13</v>
      </c>
      <c r="C388" s="27">
        <v>16</v>
      </c>
      <c r="D388" s="16">
        <v>1.0193763</v>
      </c>
      <c r="E388" s="17">
        <v>-1.012952009610904E-3</v>
      </c>
      <c r="F388" s="122">
        <v>1.1452273144246082E-5</v>
      </c>
      <c r="G388" s="126">
        <v>0.18596704</v>
      </c>
      <c r="H388"/>
      <c r="I388"/>
      <c r="J388"/>
      <c r="K388"/>
      <c r="L388"/>
    </row>
    <row r="389" spans="1:12" x14ac:dyDescent="0.2">
      <c r="A389" s="26" t="s">
        <v>43</v>
      </c>
      <c r="B389" s="27" t="s">
        <v>12</v>
      </c>
      <c r="C389" s="27">
        <v>1</v>
      </c>
      <c r="D389" s="16">
        <v>1.0160281</v>
      </c>
      <c r="E389" s="17">
        <v>-5.8444748085422361E-4</v>
      </c>
      <c r="F389" s="122">
        <v>5.2817684478823944E-6</v>
      </c>
      <c r="G389" s="126">
        <v>0.13947388999999999</v>
      </c>
      <c r="H389"/>
      <c r="I389"/>
      <c r="J389"/>
      <c r="K389"/>
      <c r="L389"/>
    </row>
    <row r="390" spans="1:12" x14ac:dyDescent="0.2">
      <c r="A390" s="26" t="s">
        <v>43</v>
      </c>
      <c r="B390" s="27" t="s">
        <v>12</v>
      </c>
      <c r="C390" s="27">
        <v>2</v>
      </c>
      <c r="D390" s="16">
        <v>1.0158430000000001</v>
      </c>
      <c r="E390" s="17">
        <v>-5.7746707141745736E-4</v>
      </c>
      <c r="F390" s="122">
        <v>5.2169452517169438E-6</v>
      </c>
      <c r="G390" s="126">
        <v>0.13721615000000001</v>
      </c>
      <c r="H390"/>
      <c r="I390"/>
      <c r="J390"/>
      <c r="K390"/>
      <c r="L390"/>
    </row>
    <row r="391" spans="1:12" x14ac:dyDescent="0.2">
      <c r="A391" s="26" t="s">
        <v>43</v>
      </c>
      <c r="B391" s="27" t="s">
        <v>12</v>
      </c>
      <c r="C391" s="27">
        <v>3</v>
      </c>
      <c r="D391" s="16">
        <v>1.0135384999999999</v>
      </c>
      <c r="E391" s="17">
        <v>-4.7921088138317075E-4</v>
      </c>
      <c r="F391" s="122">
        <v>4.2223133265080991E-6</v>
      </c>
      <c r="G391" s="126">
        <v>0.14191924</v>
      </c>
      <c r="H391"/>
      <c r="I391"/>
      <c r="J391"/>
      <c r="K391"/>
      <c r="L391"/>
    </row>
    <row r="392" spans="1:12" x14ac:dyDescent="0.2">
      <c r="A392" s="26" t="s">
        <v>43</v>
      </c>
      <c r="B392" s="27" t="s">
        <v>12</v>
      </c>
      <c r="C392" s="27">
        <v>4</v>
      </c>
      <c r="D392" s="16">
        <v>1.0163529</v>
      </c>
      <c r="E392" s="17">
        <v>-5.901530319921632E-4</v>
      </c>
      <c r="F392" s="122">
        <v>5.2872792816237566E-6</v>
      </c>
      <c r="G392" s="126">
        <v>0.13753351</v>
      </c>
      <c r="H392"/>
      <c r="I392"/>
      <c r="J392"/>
      <c r="K392"/>
      <c r="L392"/>
    </row>
    <row r="393" spans="1:12" x14ac:dyDescent="0.2">
      <c r="A393" s="26" t="s">
        <v>43</v>
      </c>
      <c r="B393" s="27" t="s">
        <v>12</v>
      </c>
      <c r="C393" s="27">
        <v>5</v>
      </c>
      <c r="D393" s="16">
        <v>1.0164317</v>
      </c>
      <c r="E393" s="17">
        <v>-6.1434186425481801E-4</v>
      </c>
      <c r="F393" s="122">
        <v>5.6657341362622448E-6</v>
      </c>
      <c r="G393" s="126">
        <v>0.13709773</v>
      </c>
      <c r="H393"/>
      <c r="I393"/>
      <c r="J393"/>
      <c r="K393"/>
      <c r="L393"/>
    </row>
    <row r="394" spans="1:12" x14ac:dyDescent="0.2">
      <c r="A394" s="26" t="s">
        <v>43</v>
      </c>
      <c r="B394" s="27" t="s">
        <v>12</v>
      </c>
      <c r="C394" s="27">
        <v>6</v>
      </c>
      <c r="D394" s="16">
        <v>1.0165222</v>
      </c>
      <c r="E394" s="17">
        <v>-6.3821208666252122E-4</v>
      </c>
      <c r="F394" s="122">
        <v>6.0357449960242445E-6</v>
      </c>
      <c r="G394" s="126">
        <v>0.13714572999999999</v>
      </c>
      <c r="H394"/>
      <c r="I394"/>
      <c r="J394"/>
      <c r="K394"/>
      <c r="L394"/>
    </row>
    <row r="395" spans="1:12" x14ac:dyDescent="0.2">
      <c r="A395" s="26" t="s">
        <v>43</v>
      </c>
      <c r="B395" s="27" t="s">
        <v>12</v>
      </c>
      <c r="C395" s="27">
        <v>7</v>
      </c>
      <c r="D395" s="16">
        <v>1.0160012</v>
      </c>
      <c r="E395" s="17">
        <v>-5.9530143912628114E-4</v>
      </c>
      <c r="F395" s="122">
        <v>5.4685960991685595E-6</v>
      </c>
      <c r="G395" s="126">
        <v>0.13914281000000001</v>
      </c>
      <c r="H395"/>
      <c r="I395"/>
      <c r="J395"/>
      <c r="K395"/>
      <c r="L395"/>
    </row>
    <row r="396" spans="1:12" x14ac:dyDescent="0.2">
      <c r="A396" s="26" t="s">
        <v>43</v>
      </c>
      <c r="B396" s="27" t="s">
        <v>12</v>
      </c>
      <c r="C396" s="27">
        <v>8</v>
      </c>
      <c r="D396" s="16">
        <v>1.0172121000000001</v>
      </c>
      <c r="E396" s="17">
        <v>-6.55139860544689E-4</v>
      </c>
      <c r="F396" s="122">
        <v>6.1269922302690938E-6</v>
      </c>
      <c r="G396" s="126">
        <v>0.13769988999999999</v>
      </c>
      <c r="H396"/>
      <c r="I396"/>
      <c r="J396"/>
      <c r="K396"/>
      <c r="L396"/>
    </row>
    <row r="397" spans="1:12" x14ac:dyDescent="0.2">
      <c r="A397" s="26" t="s">
        <v>43</v>
      </c>
      <c r="B397" s="27" t="s">
        <v>12</v>
      </c>
      <c r="C397" s="27">
        <v>9</v>
      </c>
      <c r="D397" s="16">
        <v>1.0166307999999999</v>
      </c>
      <c r="E397" s="17">
        <v>-6.2077406577353282E-4</v>
      </c>
      <c r="F397" s="122">
        <v>5.7176634862829643E-6</v>
      </c>
      <c r="G397" s="126">
        <v>0.14076756000000001</v>
      </c>
      <c r="H397"/>
      <c r="I397"/>
      <c r="J397"/>
      <c r="K397"/>
      <c r="L397"/>
    </row>
    <row r="398" spans="1:12" x14ac:dyDescent="0.2">
      <c r="A398" s="26" t="s">
        <v>43</v>
      </c>
      <c r="B398" s="27" t="s">
        <v>12</v>
      </c>
      <c r="C398" s="27">
        <v>10</v>
      </c>
      <c r="D398" s="16">
        <v>1.0170116</v>
      </c>
      <c r="E398" s="17">
        <v>-6.5396474781261374E-4</v>
      </c>
      <c r="F398" s="122">
        <v>6.1624040053192981E-6</v>
      </c>
      <c r="G398" s="126">
        <v>0.13651679999999999</v>
      </c>
      <c r="H398"/>
      <c r="I398"/>
      <c r="J398"/>
      <c r="K398"/>
      <c r="L398"/>
    </row>
    <row r="399" spans="1:12" x14ac:dyDescent="0.2">
      <c r="A399" s="26" t="s">
        <v>43</v>
      </c>
      <c r="B399" s="27" t="s">
        <v>12</v>
      </c>
      <c r="C399" s="27">
        <v>11</v>
      </c>
      <c r="D399" s="16">
        <v>1.0168508000000001</v>
      </c>
      <c r="E399" s="17">
        <v>-6.2699654852932808E-4</v>
      </c>
      <c r="F399" s="122">
        <v>5.7604055749229161E-6</v>
      </c>
      <c r="G399" s="126">
        <v>0.14040129000000001</v>
      </c>
      <c r="H399"/>
      <c r="I399"/>
      <c r="J399"/>
      <c r="K399"/>
      <c r="L399"/>
    </row>
    <row r="400" spans="1:12" x14ac:dyDescent="0.2">
      <c r="A400" s="26" t="s">
        <v>43</v>
      </c>
      <c r="B400" s="27" t="s">
        <v>12</v>
      </c>
      <c r="C400" s="27">
        <v>12</v>
      </c>
      <c r="D400" s="16">
        <v>1.0164698999999999</v>
      </c>
      <c r="E400" s="17">
        <v>-6.2666601807558531E-4</v>
      </c>
      <c r="F400" s="122">
        <v>5.8590936988808958E-6</v>
      </c>
      <c r="G400" s="126">
        <v>0.13951604000000001</v>
      </c>
      <c r="H400"/>
      <c r="I400"/>
      <c r="J400"/>
      <c r="K400"/>
      <c r="L400"/>
    </row>
    <row r="401" spans="1:12" x14ac:dyDescent="0.2">
      <c r="A401" s="26" t="s">
        <v>43</v>
      </c>
      <c r="B401" s="27" t="s">
        <v>12</v>
      </c>
      <c r="C401" s="27">
        <v>13</v>
      </c>
      <c r="D401" s="16">
        <v>1.0167733999999999</v>
      </c>
      <c r="E401" s="17">
        <v>-6.3651150765254791E-4</v>
      </c>
      <c r="F401" s="122">
        <v>5.9389314876676326E-6</v>
      </c>
      <c r="G401" s="126">
        <v>0.14199745</v>
      </c>
      <c r="H401"/>
      <c r="I401"/>
      <c r="J401"/>
      <c r="K401"/>
      <c r="L401"/>
    </row>
    <row r="402" spans="1:12" x14ac:dyDescent="0.2">
      <c r="A402" s="26" t="s">
        <v>43</v>
      </c>
      <c r="B402" s="27" t="s">
        <v>12</v>
      </c>
      <c r="C402" s="27">
        <v>14</v>
      </c>
      <c r="D402" s="16">
        <v>1.0172146</v>
      </c>
      <c r="E402" s="17">
        <v>-6.4978393376250896E-4</v>
      </c>
      <c r="F402" s="122">
        <v>6.0377551663774169E-6</v>
      </c>
      <c r="G402" s="126">
        <v>0.14229391999999999</v>
      </c>
      <c r="H402"/>
      <c r="I402"/>
      <c r="J402"/>
      <c r="K402"/>
      <c r="L402"/>
    </row>
    <row r="403" spans="1:12" x14ac:dyDescent="0.2">
      <c r="A403" s="26" t="s">
        <v>43</v>
      </c>
      <c r="B403" s="27" t="s">
        <v>12</v>
      </c>
      <c r="C403" s="27">
        <v>15</v>
      </c>
      <c r="D403" s="16">
        <v>1.0161137</v>
      </c>
      <c r="E403" s="17">
        <v>-6.1739631261885559E-4</v>
      </c>
      <c r="F403" s="122">
        <v>5.8032244271526535E-6</v>
      </c>
      <c r="G403" s="126">
        <v>0.13792144000000001</v>
      </c>
      <c r="H403"/>
      <c r="I403"/>
      <c r="J403"/>
      <c r="K403"/>
      <c r="L403"/>
    </row>
    <row r="404" spans="1:12" x14ac:dyDescent="0.2">
      <c r="A404" s="26" t="s">
        <v>43</v>
      </c>
      <c r="B404" s="27" t="s">
        <v>12</v>
      </c>
      <c r="C404" s="27">
        <v>16</v>
      </c>
      <c r="D404" s="16">
        <v>1.0155608</v>
      </c>
      <c r="E404" s="17">
        <v>-5.9322451476970044E-4</v>
      </c>
      <c r="F404" s="122">
        <v>5.554688902053198E-6</v>
      </c>
      <c r="G404" s="126">
        <v>0.14473079999999999</v>
      </c>
      <c r="H404"/>
      <c r="I404"/>
      <c r="J404"/>
      <c r="K404"/>
      <c r="L404"/>
    </row>
    <row r="405" spans="1:12" x14ac:dyDescent="0.2">
      <c r="A405" s="26" t="s">
        <v>43</v>
      </c>
      <c r="B405" s="27" t="s">
        <v>13</v>
      </c>
      <c r="C405" s="27">
        <v>1</v>
      </c>
      <c r="D405" s="16">
        <v>1.0193734000000001</v>
      </c>
      <c r="E405" s="17">
        <v>-8.5859201878504203E-4</v>
      </c>
      <c r="F405" s="122">
        <v>8.9004223474514332E-6</v>
      </c>
      <c r="G405" s="126">
        <v>0.13614121000000001</v>
      </c>
      <c r="H405"/>
      <c r="I405"/>
      <c r="J405"/>
      <c r="K405"/>
      <c r="L405"/>
    </row>
    <row r="406" spans="1:12" x14ac:dyDescent="0.2">
      <c r="A406" s="26" t="s">
        <v>43</v>
      </c>
      <c r="B406" s="27" t="s">
        <v>13</v>
      </c>
      <c r="C406" s="27">
        <v>2</v>
      </c>
      <c r="D406" s="16">
        <v>1.0188817999999999</v>
      </c>
      <c r="E406" s="17">
        <v>-8.4600060269591658E-4</v>
      </c>
      <c r="F406" s="122">
        <v>8.8266293867429436E-6</v>
      </c>
      <c r="G406" s="126">
        <v>0.13936000000000001</v>
      </c>
      <c r="H406"/>
      <c r="I406"/>
      <c r="J406"/>
      <c r="K406"/>
      <c r="L406"/>
    </row>
    <row r="407" spans="1:12" x14ac:dyDescent="0.2">
      <c r="A407" s="26" t="s">
        <v>43</v>
      </c>
      <c r="B407" s="27" t="s">
        <v>13</v>
      </c>
      <c r="C407" s="27">
        <v>3</v>
      </c>
      <c r="D407" s="16">
        <v>1.0191452000000001</v>
      </c>
      <c r="E407" s="17">
        <v>-8.6385385486724702E-4</v>
      </c>
      <c r="F407" s="122">
        <v>9.0498460257619889E-6</v>
      </c>
      <c r="G407" s="126">
        <v>0.13808255999999999</v>
      </c>
      <c r="H407"/>
      <c r="I407"/>
      <c r="J407"/>
      <c r="K407"/>
      <c r="L407"/>
    </row>
    <row r="408" spans="1:12" x14ac:dyDescent="0.2">
      <c r="A408" s="26" t="s">
        <v>43</v>
      </c>
      <c r="B408" s="27" t="s">
        <v>13</v>
      </c>
      <c r="C408" s="27">
        <v>4</v>
      </c>
      <c r="D408" s="16">
        <v>1.0177008999999999</v>
      </c>
      <c r="E408" s="17">
        <v>-8.0004774155369553E-4</v>
      </c>
      <c r="F408" s="122">
        <v>8.3896541749718105E-6</v>
      </c>
      <c r="G408" s="126">
        <v>0.13679832</v>
      </c>
      <c r="H408"/>
      <c r="I408"/>
      <c r="J408"/>
      <c r="K408"/>
      <c r="L408"/>
    </row>
    <row r="409" spans="1:12" x14ac:dyDescent="0.2">
      <c r="A409" s="26" t="s">
        <v>43</v>
      </c>
      <c r="B409" s="27" t="s">
        <v>13</v>
      </c>
      <c r="C409" s="27">
        <v>5</v>
      </c>
      <c r="D409" s="16">
        <v>1.0194829999999999</v>
      </c>
      <c r="E409" s="17">
        <v>-8.9115658140826251E-4</v>
      </c>
      <c r="F409" s="122">
        <v>9.4089750374369479E-6</v>
      </c>
      <c r="G409" s="126">
        <v>0.13179883000000001</v>
      </c>
      <c r="H409"/>
      <c r="I409"/>
      <c r="J409"/>
      <c r="K409"/>
      <c r="L409"/>
    </row>
    <row r="410" spans="1:12" x14ac:dyDescent="0.2">
      <c r="A410" s="26" t="s">
        <v>43</v>
      </c>
      <c r="B410" s="27" t="s">
        <v>13</v>
      </c>
      <c r="C410" s="27">
        <v>6</v>
      </c>
      <c r="D410" s="16">
        <v>1.0180667000000001</v>
      </c>
      <c r="E410" s="17">
        <v>-8.099141052685118E-4</v>
      </c>
      <c r="F410" s="122">
        <v>8.4527855259877671E-6</v>
      </c>
      <c r="G410" s="126">
        <v>0.13794667999999999</v>
      </c>
      <c r="H410"/>
      <c r="I410"/>
      <c r="J410"/>
      <c r="K410"/>
      <c r="L410"/>
    </row>
    <row r="411" spans="1:12" x14ac:dyDescent="0.2">
      <c r="A411" s="26" t="s">
        <v>43</v>
      </c>
      <c r="B411" s="27" t="s">
        <v>13</v>
      </c>
      <c r="C411" s="27">
        <v>7</v>
      </c>
      <c r="D411" s="16">
        <v>1.019002</v>
      </c>
      <c r="E411" s="17">
        <v>-8.4961795465030758E-4</v>
      </c>
      <c r="F411" s="122">
        <v>8.8535968622992407E-6</v>
      </c>
      <c r="G411" s="126">
        <v>0.13155146000000001</v>
      </c>
      <c r="H411"/>
      <c r="I411"/>
      <c r="J411"/>
      <c r="K411"/>
      <c r="L411"/>
    </row>
    <row r="412" spans="1:12" x14ac:dyDescent="0.2">
      <c r="A412" s="26" t="s">
        <v>43</v>
      </c>
      <c r="B412" s="27" t="s">
        <v>13</v>
      </c>
      <c r="C412" s="27">
        <v>8</v>
      </c>
      <c r="D412" s="16">
        <v>1.0191171999999999</v>
      </c>
      <c r="E412" s="17">
        <v>-8.6514363573117839E-4</v>
      </c>
      <c r="F412" s="122">
        <v>9.0788218439669397E-6</v>
      </c>
      <c r="G412" s="126">
        <v>0.1391947</v>
      </c>
      <c r="H412"/>
      <c r="I412"/>
      <c r="J412"/>
      <c r="K412"/>
      <c r="L412"/>
    </row>
    <row r="413" spans="1:12" x14ac:dyDescent="0.2">
      <c r="A413" s="26" t="s">
        <v>43</v>
      </c>
      <c r="B413" s="27" t="s">
        <v>13</v>
      </c>
      <c r="C413" s="27">
        <v>9</v>
      </c>
      <c r="D413" s="16">
        <v>1.0202150999999999</v>
      </c>
      <c r="E413" s="17">
        <v>-9.3322301318531282E-4</v>
      </c>
      <c r="F413" s="122">
        <v>9.9044121197961246E-6</v>
      </c>
      <c r="G413" s="126">
        <v>0.13447766</v>
      </c>
      <c r="H413"/>
      <c r="I413"/>
      <c r="J413"/>
      <c r="K413"/>
      <c r="L413"/>
    </row>
    <row r="414" spans="1:12" x14ac:dyDescent="0.2">
      <c r="A414" s="26" t="s">
        <v>43</v>
      </c>
      <c r="B414" s="27" t="s">
        <v>13</v>
      </c>
      <c r="C414" s="27">
        <v>10</v>
      </c>
      <c r="D414" s="16">
        <v>1.0202154999999999</v>
      </c>
      <c r="E414" s="17">
        <v>-9.1974746565700466E-4</v>
      </c>
      <c r="F414" s="122">
        <v>9.6814470947658229E-6</v>
      </c>
      <c r="G414" s="126">
        <v>0.1354947</v>
      </c>
      <c r="H414"/>
      <c r="I414"/>
      <c r="J414"/>
      <c r="K414"/>
      <c r="L414"/>
    </row>
    <row r="415" spans="1:12" x14ac:dyDescent="0.2">
      <c r="A415" s="26" t="s">
        <v>43</v>
      </c>
      <c r="B415" s="27" t="s">
        <v>13</v>
      </c>
      <c r="C415" s="27">
        <v>11</v>
      </c>
      <c r="D415" s="16">
        <v>1.0185678</v>
      </c>
      <c r="E415" s="17">
        <v>-8.5245130470470271E-4</v>
      </c>
      <c r="F415" s="122">
        <v>9.0191707469720469E-6</v>
      </c>
      <c r="G415" s="126">
        <v>0.13852497</v>
      </c>
      <c r="H415"/>
      <c r="I415"/>
      <c r="J415"/>
      <c r="K415"/>
      <c r="L415"/>
    </row>
    <row r="416" spans="1:12" x14ac:dyDescent="0.2">
      <c r="A416" s="26" t="s">
        <v>43</v>
      </c>
      <c r="B416" s="27" t="s">
        <v>13</v>
      </c>
      <c r="C416" s="27">
        <v>12</v>
      </c>
      <c r="D416" s="16">
        <v>1.0179007</v>
      </c>
      <c r="E416" s="17">
        <v>-8.264043076539121E-4</v>
      </c>
      <c r="F416" s="122">
        <v>8.7708786111909998E-6</v>
      </c>
      <c r="G416" s="126">
        <v>0.13377550999999999</v>
      </c>
      <c r="H416"/>
      <c r="I416"/>
      <c r="J416"/>
      <c r="K416"/>
      <c r="L416"/>
    </row>
    <row r="417" spans="1:12" x14ac:dyDescent="0.2">
      <c r="A417" s="26" t="s">
        <v>43</v>
      </c>
      <c r="B417" s="27" t="s">
        <v>13</v>
      </c>
      <c r="C417" s="27">
        <v>13</v>
      </c>
      <c r="D417" s="16">
        <v>1.0195628000000001</v>
      </c>
      <c r="E417" s="17">
        <v>-9.0658173152421821E-4</v>
      </c>
      <c r="F417" s="122">
        <v>9.6422263834986071E-6</v>
      </c>
      <c r="G417" s="126">
        <v>0.13858939000000001</v>
      </c>
      <c r="H417"/>
      <c r="I417"/>
      <c r="J417"/>
      <c r="K417"/>
      <c r="L417"/>
    </row>
    <row r="418" spans="1:12" x14ac:dyDescent="0.2">
      <c r="A418" s="26" t="s">
        <v>43</v>
      </c>
      <c r="B418" s="27" t="s">
        <v>13</v>
      </c>
      <c r="C418" s="27">
        <v>14</v>
      </c>
      <c r="D418" s="16">
        <v>1.0183268000000001</v>
      </c>
      <c r="E418" s="17">
        <v>-8.4657602029700662E-4</v>
      </c>
      <c r="F418" s="122">
        <v>8.9879297936335611E-6</v>
      </c>
      <c r="G418" s="126">
        <v>0.14104451000000001</v>
      </c>
      <c r="H418"/>
      <c r="I418"/>
      <c r="J418"/>
      <c r="K418"/>
      <c r="L418"/>
    </row>
    <row r="419" spans="1:12" x14ac:dyDescent="0.2">
      <c r="A419" s="26" t="s">
        <v>43</v>
      </c>
      <c r="B419" s="27" t="s">
        <v>13</v>
      </c>
      <c r="C419" s="27">
        <v>15</v>
      </c>
      <c r="D419" s="16">
        <v>1.0178313999999999</v>
      </c>
      <c r="E419" s="17">
        <v>-8.3341957131584073E-4</v>
      </c>
      <c r="F419" s="122">
        <v>8.9058299158874878E-6</v>
      </c>
      <c r="G419" s="126">
        <v>0.13897485000000001</v>
      </c>
      <c r="H419"/>
      <c r="I419"/>
      <c r="J419"/>
      <c r="K419"/>
      <c r="L419"/>
    </row>
    <row r="420" spans="1:12" x14ac:dyDescent="0.2">
      <c r="A420" s="26" t="s">
        <v>43</v>
      </c>
      <c r="B420" s="27" t="s">
        <v>13</v>
      </c>
      <c r="C420" s="27">
        <v>16</v>
      </c>
      <c r="D420" s="16">
        <v>1.0175989000000001</v>
      </c>
      <c r="E420" s="17">
        <v>-8.204852329352835E-4</v>
      </c>
      <c r="F420" s="122">
        <v>8.7555338132866631E-6</v>
      </c>
      <c r="G420" s="126">
        <v>0.13577408999999999</v>
      </c>
      <c r="H420"/>
      <c r="I420"/>
      <c r="J420"/>
      <c r="K420"/>
      <c r="L420"/>
    </row>
    <row r="421" spans="1:12" x14ac:dyDescent="0.2">
      <c r="A421" s="26" t="s">
        <v>44</v>
      </c>
      <c r="B421" s="27" t="s">
        <v>12</v>
      </c>
      <c r="C421" s="27">
        <v>1</v>
      </c>
      <c r="D421" s="16">
        <v>1.0044504999999999</v>
      </c>
      <c r="E421" s="17">
        <v>-5.0300898678618162E-4</v>
      </c>
      <c r="F421" s="122">
        <v>7.1011365016753434E-6</v>
      </c>
      <c r="G421" s="126">
        <v>0.10968925</v>
      </c>
      <c r="H421"/>
      <c r="I421"/>
      <c r="J421"/>
      <c r="K421"/>
      <c r="L421"/>
    </row>
    <row r="422" spans="1:12" x14ac:dyDescent="0.2">
      <c r="A422" s="26" t="s">
        <v>44</v>
      </c>
      <c r="B422" s="27" t="s">
        <v>12</v>
      </c>
      <c r="C422" s="27">
        <v>2</v>
      </c>
      <c r="D422" s="16">
        <v>1.005236</v>
      </c>
      <c r="E422" s="17">
        <v>-5.4827397876360689E-4</v>
      </c>
      <c r="F422" s="122">
        <v>7.6348624706146122E-6</v>
      </c>
      <c r="G422" s="126">
        <v>0.10996379000000001</v>
      </c>
      <c r="H422"/>
      <c r="I422"/>
      <c r="J422"/>
      <c r="K422"/>
      <c r="L422"/>
    </row>
    <row r="423" spans="1:12" x14ac:dyDescent="0.2">
      <c r="A423" s="26" t="s">
        <v>44</v>
      </c>
      <c r="B423" s="27" t="s">
        <v>12</v>
      </c>
      <c r="C423" s="27">
        <v>3</v>
      </c>
      <c r="D423" s="16">
        <v>1.0054879000000001</v>
      </c>
      <c r="E423" s="17">
        <v>-5.7673832664157959E-4</v>
      </c>
      <c r="F423" s="122">
        <v>8.0366793490288008E-6</v>
      </c>
      <c r="G423" s="126">
        <v>0.10836961000000001</v>
      </c>
      <c r="H423"/>
      <c r="I423"/>
      <c r="J423"/>
      <c r="K423"/>
      <c r="L423"/>
    </row>
    <row r="424" spans="1:12" x14ac:dyDescent="0.2">
      <c r="A424" s="26" t="s">
        <v>44</v>
      </c>
      <c r="B424" s="27" t="s">
        <v>12</v>
      </c>
      <c r="C424" s="27">
        <v>4</v>
      </c>
      <c r="D424" s="16">
        <v>1.0058286000000001</v>
      </c>
      <c r="E424" s="17">
        <v>-5.8963917215379099E-4</v>
      </c>
      <c r="F424" s="122">
        <v>8.1568487888127196E-6</v>
      </c>
      <c r="G424" s="126">
        <v>0.10818135</v>
      </c>
      <c r="H424"/>
      <c r="I424"/>
      <c r="J424"/>
      <c r="K424"/>
      <c r="L424"/>
    </row>
    <row r="425" spans="1:12" x14ac:dyDescent="0.2">
      <c r="A425" s="26" t="s">
        <v>44</v>
      </c>
      <c r="B425" s="27" t="s">
        <v>12</v>
      </c>
      <c r="C425" s="27">
        <v>5</v>
      </c>
      <c r="D425" s="16">
        <v>1.0052635999999999</v>
      </c>
      <c r="E425" s="17">
        <v>-5.7196879558148465E-4</v>
      </c>
      <c r="F425" s="122">
        <v>8.019154099633633E-6</v>
      </c>
      <c r="G425" s="126">
        <v>0.10780749000000001</v>
      </c>
      <c r="H425"/>
      <c r="I425"/>
      <c r="J425"/>
      <c r="K425"/>
      <c r="L425"/>
    </row>
    <row r="426" spans="1:12" x14ac:dyDescent="0.2">
      <c r="A426" s="26" t="s">
        <v>44</v>
      </c>
      <c r="B426" s="27" t="s">
        <v>12</v>
      </c>
      <c r="C426" s="27">
        <v>6</v>
      </c>
      <c r="D426" s="16">
        <v>1.0050243000000001</v>
      </c>
      <c r="E426" s="17">
        <v>-5.5919911156256065E-4</v>
      </c>
      <c r="F426" s="122">
        <v>7.8734111136063611E-6</v>
      </c>
      <c r="G426" s="126">
        <v>0.10427842</v>
      </c>
      <c r="H426"/>
      <c r="I426"/>
      <c r="J426"/>
      <c r="K426"/>
      <c r="L426"/>
    </row>
    <row r="427" spans="1:12" x14ac:dyDescent="0.2">
      <c r="A427" s="26" t="s">
        <v>44</v>
      </c>
      <c r="B427" s="27" t="s">
        <v>12</v>
      </c>
      <c r="C427" s="27">
        <v>7</v>
      </c>
      <c r="D427" s="16">
        <v>1.0056560000000001</v>
      </c>
      <c r="E427" s="17">
        <v>-5.936294486094556E-4</v>
      </c>
      <c r="F427" s="122">
        <v>8.2700561974674123E-6</v>
      </c>
      <c r="G427" s="126">
        <v>0.10474702</v>
      </c>
      <c r="H427"/>
      <c r="I427"/>
      <c r="J427"/>
      <c r="K427"/>
      <c r="L427"/>
    </row>
    <row r="428" spans="1:12" x14ac:dyDescent="0.2">
      <c r="A428" s="26" t="s">
        <v>44</v>
      </c>
      <c r="B428" s="27" t="s">
        <v>12</v>
      </c>
      <c r="C428" s="27">
        <v>8</v>
      </c>
      <c r="D428" s="16">
        <v>1.0053669000000001</v>
      </c>
      <c r="E428" s="17">
        <v>-6.0475667308249775E-4</v>
      </c>
      <c r="F428" s="122">
        <v>8.5331000410364708E-6</v>
      </c>
      <c r="G428" s="126">
        <v>0.1135036</v>
      </c>
      <c r="H428"/>
      <c r="I428"/>
      <c r="J428"/>
      <c r="K428"/>
      <c r="L428"/>
    </row>
    <row r="429" spans="1:12" x14ac:dyDescent="0.2">
      <c r="A429" s="26" t="s">
        <v>44</v>
      </c>
      <c r="B429" s="27" t="s">
        <v>12</v>
      </c>
      <c r="C429" s="27">
        <v>9</v>
      </c>
      <c r="D429" s="16">
        <v>1.0056039999999999</v>
      </c>
      <c r="E429" s="17">
        <v>-6.0835843924666837E-4</v>
      </c>
      <c r="F429" s="122">
        <v>8.5278265042651233E-6</v>
      </c>
      <c r="G429" s="126">
        <v>0.10785249</v>
      </c>
      <c r="H429"/>
      <c r="I429"/>
      <c r="J429"/>
      <c r="K429"/>
      <c r="L429"/>
    </row>
    <row r="430" spans="1:12" x14ac:dyDescent="0.2">
      <c r="A430" s="26" t="s">
        <v>44</v>
      </c>
      <c r="B430" s="27" t="s">
        <v>12</v>
      </c>
      <c r="C430" s="27">
        <v>10</v>
      </c>
      <c r="D430" s="16">
        <v>1.0051441999999999</v>
      </c>
      <c r="E430" s="17">
        <v>-5.8423338131488155E-4</v>
      </c>
      <c r="F430" s="122">
        <v>8.2546315897990924E-6</v>
      </c>
      <c r="G430" s="126">
        <v>0.11066092</v>
      </c>
      <c r="H430"/>
      <c r="I430"/>
      <c r="J430"/>
      <c r="K430"/>
      <c r="L430"/>
    </row>
    <row r="431" spans="1:12" x14ac:dyDescent="0.2">
      <c r="A431" s="26" t="s">
        <v>44</v>
      </c>
      <c r="B431" s="27" t="s">
        <v>12</v>
      </c>
      <c r="C431" s="27">
        <v>11</v>
      </c>
      <c r="D431" s="16">
        <v>1.0048611000000001</v>
      </c>
      <c r="E431" s="17">
        <v>-5.8832986105552989E-4</v>
      </c>
      <c r="F431" s="122">
        <v>8.3997790487706812E-6</v>
      </c>
      <c r="G431" s="126">
        <v>0.11466722</v>
      </c>
      <c r="H431"/>
      <c r="I431"/>
      <c r="J431"/>
      <c r="K431"/>
      <c r="L431"/>
    </row>
    <row r="432" spans="1:12" x14ac:dyDescent="0.2">
      <c r="A432" s="26" t="s">
        <v>44</v>
      </c>
      <c r="B432" s="27" t="s">
        <v>12</v>
      </c>
      <c r="C432" s="27">
        <v>12</v>
      </c>
      <c r="D432" s="16">
        <v>1.0052958999999999</v>
      </c>
      <c r="E432" s="17">
        <v>-6.1008628029955779E-4</v>
      </c>
      <c r="F432" s="122">
        <v>8.6406616704328374E-6</v>
      </c>
      <c r="G432" s="126">
        <v>0.11016499</v>
      </c>
      <c r="H432"/>
      <c r="I432"/>
      <c r="J432"/>
      <c r="K432"/>
      <c r="L432"/>
    </row>
    <row r="433" spans="1:12" x14ac:dyDescent="0.2">
      <c r="A433" s="26" t="s">
        <v>44</v>
      </c>
      <c r="B433" s="27" t="s">
        <v>12</v>
      </c>
      <c r="C433" s="27">
        <v>13</v>
      </c>
      <c r="D433" s="16">
        <v>1.0057844</v>
      </c>
      <c r="E433" s="17">
        <v>-6.3325529922697978E-4</v>
      </c>
      <c r="F433" s="122">
        <v>8.8902149223318012E-6</v>
      </c>
      <c r="G433" s="126">
        <v>0.11132274</v>
      </c>
      <c r="H433"/>
      <c r="I433"/>
      <c r="J433"/>
      <c r="K433"/>
      <c r="L433"/>
    </row>
    <row r="434" spans="1:12" x14ac:dyDescent="0.2">
      <c r="A434" s="26" t="s">
        <v>44</v>
      </c>
      <c r="B434" s="27" t="s">
        <v>12</v>
      </c>
      <c r="C434" s="27">
        <v>14</v>
      </c>
      <c r="D434" s="16">
        <v>1.0049314</v>
      </c>
      <c r="E434" s="17">
        <v>-5.8859227130856728E-4</v>
      </c>
      <c r="F434" s="122">
        <v>8.3848920908482847E-6</v>
      </c>
      <c r="G434" s="126">
        <v>0.11262204000000001</v>
      </c>
      <c r="H434"/>
      <c r="I434"/>
      <c r="J434"/>
      <c r="K434"/>
      <c r="L434"/>
    </row>
    <row r="435" spans="1:12" x14ac:dyDescent="0.2">
      <c r="A435" s="26" t="s">
        <v>44</v>
      </c>
      <c r="B435" s="27" t="s">
        <v>12</v>
      </c>
      <c r="C435" s="27">
        <v>15</v>
      </c>
      <c r="D435" s="16">
        <v>1.0058098</v>
      </c>
      <c r="E435" s="17">
        <v>-6.378155304031755E-4</v>
      </c>
      <c r="F435" s="122">
        <v>8.9586968783263103E-6</v>
      </c>
      <c r="G435" s="126">
        <v>0.11357902</v>
      </c>
      <c r="H435"/>
      <c r="I435"/>
      <c r="J435"/>
      <c r="K435"/>
      <c r="L435"/>
    </row>
    <row r="436" spans="1:12" x14ac:dyDescent="0.2">
      <c r="A436" s="26" t="s">
        <v>44</v>
      </c>
      <c r="B436" s="27" t="s">
        <v>12</v>
      </c>
      <c r="C436" s="27">
        <v>16</v>
      </c>
      <c r="D436" s="16">
        <v>1.0049766</v>
      </c>
      <c r="E436" s="17">
        <v>-6.0326373589363437E-4</v>
      </c>
      <c r="F436" s="122">
        <v>8.6151505707605392E-6</v>
      </c>
      <c r="G436" s="126">
        <v>0.10930433000000001</v>
      </c>
      <c r="H436"/>
      <c r="I436"/>
      <c r="J436"/>
      <c r="K436"/>
      <c r="L436"/>
    </row>
    <row r="437" spans="1:12" x14ac:dyDescent="0.2">
      <c r="A437" s="26" t="s">
        <v>44</v>
      </c>
      <c r="B437" s="27" t="s">
        <v>13</v>
      </c>
      <c r="C437" s="27">
        <v>1</v>
      </c>
      <c r="D437" s="16">
        <v>1.0124905</v>
      </c>
      <c r="E437" s="17">
        <v>-4.7551087063540541E-4</v>
      </c>
      <c r="F437" s="122">
        <v>4.4477210786276703E-6</v>
      </c>
      <c r="G437" s="126">
        <v>0.10945363</v>
      </c>
      <c r="H437"/>
      <c r="I437"/>
      <c r="J437"/>
      <c r="K437"/>
      <c r="L437"/>
    </row>
    <row r="438" spans="1:12" x14ac:dyDescent="0.2">
      <c r="A438" s="26" t="s">
        <v>44</v>
      </c>
      <c r="B438" s="27" t="s">
        <v>13</v>
      </c>
      <c r="C438" s="27">
        <v>2</v>
      </c>
      <c r="D438" s="16">
        <v>1.0131114000000001</v>
      </c>
      <c r="E438" s="17">
        <v>-5.2440047513690991E-4</v>
      </c>
      <c r="F438" s="122">
        <v>5.0863898810053983E-6</v>
      </c>
      <c r="G438" s="126">
        <v>0.10920481999999999</v>
      </c>
      <c r="H438"/>
      <c r="I438"/>
      <c r="J438"/>
      <c r="K438"/>
      <c r="L438"/>
    </row>
    <row r="439" spans="1:12" x14ac:dyDescent="0.2">
      <c r="A439" s="26" t="s">
        <v>44</v>
      </c>
      <c r="B439" s="27" t="s">
        <v>13</v>
      </c>
      <c r="C439" s="27">
        <v>3</v>
      </c>
      <c r="D439" s="16">
        <v>1.0132239999999999</v>
      </c>
      <c r="E439" s="17">
        <v>-5.3054047363225595E-4</v>
      </c>
      <c r="F439" s="122">
        <v>5.1571269197585884E-6</v>
      </c>
      <c r="G439" s="126">
        <v>0.11164356</v>
      </c>
      <c r="H439"/>
      <c r="I439"/>
      <c r="J439"/>
      <c r="K439"/>
      <c r="L439"/>
    </row>
    <row r="440" spans="1:12" x14ac:dyDescent="0.2">
      <c r="A440" s="26" t="s">
        <v>44</v>
      </c>
      <c r="B440" s="27" t="s">
        <v>13</v>
      </c>
      <c r="C440" s="27">
        <v>4</v>
      </c>
      <c r="D440" s="16">
        <v>1.0123819999999999</v>
      </c>
      <c r="E440" s="17">
        <v>-5.0373474704903834E-4</v>
      </c>
      <c r="F440" s="122">
        <v>4.9441094811888424E-6</v>
      </c>
      <c r="G440" s="126">
        <v>0.11450628</v>
      </c>
      <c r="H440"/>
      <c r="I440"/>
      <c r="J440"/>
      <c r="K440"/>
      <c r="L440"/>
    </row>
    <row r="441" spans="1:12" x14ac:dyDescent="0.2">
      <c r="A441" s="26" t="s">
        <v>44</v>
      </c>
      <c r="B441" s="27" t="s">
        <v>13</v>
      </c>
      <c r="C441" s="27">
        <v>5</v>
      </c>
      <c r="D441" s="16">
        <v>1.0135128</v>
      </c>
      <c r="E441" s="17">
        <v>-5.5198118026789046E-4</v>
      </c>
      <c r="F441" s="122">
        <v>5.4327252656667362E-6</v>
      </c>
      <c r="G441" s="126">
        <v>0.10734209</v>
      </c>
      <c r="H441"/>
      <c r="I441"/>
      <c r="J441"/>
      <c r="K441"/>
      <c r="L441"/>
    </row>
    <row r="442" spans="1:12" x14ac:dyDescent="0.2">
      <c r="A442" s="26" t="s">
        <v>44</v>
      </c>
      <c r="B442" s="27" t="s">
        <v>13</v>
      </c>
      <c r="C442" s="27">
        <v>6</v>
      </c>
      <c r="D442" s="16">
        <v>1.0123635</v>
      </c>
      <c r="E442" s="17">
        <v>-5.0498321596957499E-4</v>
      </c>
      <c r="F442" s="122">
        <v>4.9698301576459527E-6</v>
      </c>
      <c r="G442" s="126">
        <v>0.10952831</v>
      </c>
      <c r="H442"/>
      <c r="I442"/>
      <c r="J442"/>
      <c r="K442"/>
      <c r="L442"/>
    </row>
    <row r="443" spans="1:12" x14ac:dyDescent="0.2">
      <c r="A443" s="26" t="s">
        <v>44</v>
      </c>
      <c r="B443" s="27" t="s">
        <v>13</v>
      </c>
      <c r="C443" s="27">
        <v>7</v>
      </c>
      <c r="D443" s="16">
        <v>1.0121967000000001</v>
      </c>
      <c r="E443" s="17">
        <v>-5.0421539327174505E-4</v>
      </c>
      <c r="F443" s="122">
        <v>5.0027401098274488E-6</v>
      </c>
      <c r="G443" s="126">
        <v>0.11026964</v>
      </c>
      <c r="H443"/>
      <c r="I443"/>
      <c r="J443"/>
      <c r="K443"/>
      <c r="L443"/>
    </row>
    <row r="444" spans="1:12" x14ac:dyDescent="0.2">
      <c r="A444" s="26" t="s">
        <v>44</v>
      </c>
      <c r="B444" s="27" t="s">
        <v>13</v>
      </c>
      <c r="C444" s="27">
        <v>8</v>
      </c>
      <c r="D444" s="16">
        <v>1.0134867000000001</v>
      </c>
      <c r="E444" s="17">
        <v>-5.6246045125612977E-4</v>
      </c>
      <c r="F444" s="122">
        <v>5.613153818815441E-6</v>
      </c>
      <c r="G444" s="126">
        <v>0.10965124</v>
      </c>
      <c r="H444"/>
      <c r="I444"/>
      <c r="J444"/>
      <c r="K444"/>
      <c r="L444"/>
    </row>
    <row r="445" spans="1:12" x14ac:dyDescent="0.2">
      <c r="A445" s="26" t="s">
        <v>44</v>
      </c>
      <c r="B445" s="27" t="s">
        <v>13</v>
      </c>
      <c r="C445" s="27">
        <v>9</v>
      </c>
      <c r="D445" s="16">
        <v>1.0134747</v>
      </c>
      <c r="E445" s="17">
        <v>-5.7052647294092895E-4</v>
      </c>
      <c r="F445" s="122">
        <v>5.749820728820167E-6</v>
      </c>
      <c r="G445" s="126">
        <v>0.11330667</v>
      </c>
      <c r="H445"/>
      <c r="I445"/>
      <c r="J445"/>
      <c r="K445"/>
      <c r="L445"/>
    </row>
    <row r="446" spans="1:12" x14ac:dyDescent="0.2">
      <c r="A446" s="26" t="s">
        <v>44</v>
      </c>
      <c r="B446" s="27" t="s">
        <v>13</v>
      </c>
      <c r="C446" s="27">
        <v>10</v>
      </c>
      <c r="D446" s="16">
        <v>1.0140689000000001</v>
      </c>
      <c r="E446" s="17">
        <v>-6.0842751937846236E-4</v>
      </c>
      <c r="F446" s="122">
        <v>6.2140991045442022E-6</v>
      </c>
      <c r="G446" s="126">
        <v>0.10845005000000001</v>
      </c>
      <c r="H446"/>
      <c r="I446"/>
      <c r="J446"/>
      <c r="K446"/>
      <c r="L446"/>
    </row>
    <row r="447" spans="1:12" x14ac:dyDescent="0.2">
      <c r="A447" s="26" t="s">
        <v>44</v>
      </c>
      <c r="B447" s="27" t="s">
        <v>13</v>
      </c>
      <c r="C447" s="27">
        <v>11</v>
      </c>
      <c r="D447" s="16">
        <v>1.0131047</v>
      </c>
      <c r="E447" s="17">
        <v>-5.6595383247375162E-4</v>
      </c>
      <c r="F447" s="122">
        <v>5.77539488429836E-6</v>
      </c>
      <c r="G447" s="126">
        <v>0.1114322</v>
      </c>
      <c r="H447"/>
      <c r="I447"/>
      <c r="J447"/>
      <c r="K447"/>
      <c r="L447"/>
    </row>
    <row r="448" spans="1:12" x14ac:dyDescent="0.2">
      <c r="A448" s="26" t="s">
        <v>44</v>
      </c>
      <c r="B448" s="27" t="s">
        <v>13</v>
      </c>
      <c r="C448" s="27">
        <v>12</v>
      </c>
      <c r="D448" s="16">
        <v>1.0135273</v>
      </c>
      <c r="E448" s="17">
        <v>-5.8114793590332843E-4</v>
      </c>
      <c r="F448" s="122">
        <v>5.9110897601165477E-6</v>
      </c>
      <c r="G448" s="126">
        <v>0.11226137</v>
      </c>
      <c r="H448"/>
      <c r="I448"/>
      <c r="J448"/>
      <c r="K448"/>
      <c r="L448"/>
    </row>
    <row r="449" spans="1:12" x14ac:dyDescent="0.2">
      <c r="A449" s="26" t="s">
        <v>44</v>
      </c>
      <c r="B449" s="27" t="s">
        <v>13</v>
      </c>
      <c r="C449" s="27">
        <v>13</v>
      </c>
      <c r="D449" s="16">
        <v>1.0137771</v>
      </c>
      <c r="E449" s="17">
        <v>-5.9055850688398653E-4</v>
      </c>
      <c r="F449" s="122">
        <v>5.9984052973242096E-6</v>
      </c>
      <c r="G449" s="126">
        <v>0.11483219</v>
      </c>
      <c r="H449"/>
      <c r="I449"/>
      <c r="J449"/>
      <c r="K449"/>
      <c r="L449"/>
    </row>
    <row r="450" spans="1:12" x14ac:dyDescent="0.2">
      <c r="A450" s="26" t="s">
        <v>44</v>
      </c>
      <c r="B450" s="27" t="s">
        <v>13</v>
      </c>
      <c r="C450" s="27">
        <v>14</v>
      </c>
      <c r="D450" s="16">
        <v>1.0133371</v>
      </c>
      <c r="E450" s="17">
        <v>-5.6635085997199517E-4</v>
      </c>
      <c r="F450" s="122">
        <v>5.7184040112304654E-6</v>
      </c>
      <c r="G450" s="126">
        <v>0.11616348</v>
      </c>
      <c r="H450"/>
      <c r="I450"/>
      <c r="J450"/>
      <c r="K450"/>
      <c r="L450"/>
    </row>
    <row r="451" spans="1:12" x14ac:dyDescent="0.2">
      <c r="A451" s="26" t="s">
        <v>44</v>
      </c>
      <c r="B451" s="27" t="s">
        <v>13</v>
      </c>
      <c r="C451" s="27">
        <v>15</v>
      </c>
      <c r="D451" s="16">
        <v>1.0138910999999999</v>
      </c>
      <c r="E451" s="17">
        <v>-6.0105430614024223E-4</v>
      </c>
      <c r="F451" s="122">
        <v>6.1407898762983333E-6</v>
      </c>
      <c r="G451" s="126">
        <v>0.119519</v>
      </c>
      <c r="H451"/>
      <c r="I451"/>
      <c r="J451"/>
      <c r="K451"/>
      <c r="L451"/>
    </row>
    <row r="452" spans="1:12" x14ac:dyDescent="0.2">
      <c r="A452" s="26" t="s">
        <v>44</v>
      </c>
      <c r="B452" s="27" t="s">
        <v>13</v>
      </c>
      <c r="C452" s="27">
        <v>16</v>
      </c>
      <c r="D452" s="16">
        <v>1.0131665999999999</v>
      </c>
      <c r="E452" s="17">
        <v>-5.7707021845213892E-4</v>
      </c>
      <c r="F452" s="122">
        <v>5.9422956824517583E-6</v>
      </c>
      <c r="G452" s="126">
        <v>0.11118829</v>
      </c>
      <c r="H452"/>
      <c r="I452"/>
      <c r="J452"/>
      <c r="K452"/>
      <c r="L452"/>
    </row>
    <row r="453" spans="1:12" x14ac:dyDescent="0.2">
      <c r="A453" s="26" t="s">
        <v>45</v>
      </c>
      <c r="B453" s="27" t="s">
        <v>12</v>
      </c>
      <c r="C453" s="27">
        <v>1</v>
      </c>
      <c r="D453" s="16">
        <v>1.0004519999999999</v>
      </c>
      <c r="E453" s="17">
        <v>-4.3688662956901583E-4</v>
      </c>
      <c r="F453" s="122">
        <v>7.1011435078759981E-6</v>
      </c>
      <c r="G453" s="126">
        <v>8.2223072999999994E-2</v>
      </c>
      <c r="H453"/>
      <c r="I453"/>
      <c r="J453"/>
      <c r="K453"/>
      <c r="L453"/>
    </row>
    <row r="454" spans="1:12" x14ac:dyDescent="0.2">
      <c r="A454" s="26" t="s">
        <v>45</v>
      </c>
      <c r="B454" s="27" t="s">
        <v>12</v>
      </c>
      <c r="C454" s="27">
        <v>2</v>
      </c>
      <c r="D454" s="16">
        <v>1.0009337</v>
      </c>
      <c r="E454" s="17">
        <v>-4.891188886539398E-4</v>
      </c>
      <c r="F454" s="122">
        <v>7.8331595769905844E-6</v>
      </c>
      <c r="G454" s="126">
        <v>8.4151425000000002E-2</v>
      </c>
      <c r="H454"/>
      <c r="I454"/>
      <c r="J454"/>
      <c r="K454"/>
      <c r="L454"/>
    </row>
    <row r="455" spans="1:12" x14ac:dyDescent="0.2">
      <c r="A455" s="26" t="s">
        <v>45</v>
      </c>
      <c r="B455" s="27" t="s">
        <v>12</v>
      </c>
      <c r="C455" s="27">
        <v>3</v>
      </c>
      <c r="D455" s="16">
        <v>1.0010125999999999</v>
      </c>
      <c r="E455" s="17">
        <v>-5.0228043399652158E-4</v>
      </c>
      <c r="F455" s="122">
        <v>8.0292387639330909E-6</v>
      </c>
      <c r="G455" s="126">
        <v>8.4200871999999996E-2</v>
      </c>
      <c r="H455"/>
      <c r="I455"/>
      <c r="J455"/>
      <c r="K455"/>
      <c r="L455"/>
    </row>
    <row r="456" spans="1:12" x14ac:dyDescent="0.2">
      <c r="A456" s="26" t="s">
        <v>45</v>
      </c>
      <c r="B456" s="27" t="s">
        <v>12</v>
      </c>
      <c r="C456" s="27">
        <v>4</v>
      </c>
      <c r="D456" s="16">
        <v>1.0017081999999999</v>
      </c>
      <c r="E456" s="17">
        <v>-5.497899193920117E-4</v>
      </c>
      <c r="F456" s="122">
        <v>8.6246750436250112E-6</v>
      </c>
      <c r="G456" s="126">
        <v>8.4400162000000001E-2</v>
      </c>
      <c r="H456"/>
      <c r="I456"/>
      <c r="J456"/>
      <c r="K456"/>
      <c r="L456"/>
    </row>
    <row r="457" spans="1:12" x14ac:dyDescent="0.2">
      <c r="A457" s="26" t="s">
        <v>45</v>
      </c>
      <c r="B457" s="27" t="s">
        <v>12</v>
      </c>
      <c r="C457" s="27">
        <v>5</v>
      </c>
      <c r="D457" s="16">
        <v>1.0021802</v>
      </c>
      <c r="E457" s="17">
        <v>-5.7368398299729713E-4</v>
      </c>
      <c r="F457" s="122">
        <v>8.8907403873809322E-6</v>
      </c>
      <c r="G457" s="126">
        <v>8.7183648000000002E-2</v>
      </c>
      <c r="H457"/>
      <c r="I457"/>
      <c r="J457"/>
      <c r="K457"/>
      <c r="L457"/>
    </row>
    <row r="458" spans="1:12" x14ac:dyDescent="0.2">
      <c r="A458" s="26" t="s">
        <v>45</v>
      </c>
      <c r="B458" s="27" t="s">
        <v>12</v>
      </c>
      <c r="C458" s="27">
        <v>6</v>
      </c>
      <c r="D458" s="16">
        <v>1.0023508000000001</v>
      </c>
      <c r="E458" s="17">
        <v>-5.9185636862235463E-4</v>
      </c>
      <c r="F458" s="122">
        <v>9.1446021480653599E-6</v>
      </c>
      <c r="G458" s="126">
        <v>8.4641473999999994E-2</v>
      </c>
      <c r="H458"/>
      <c r="I458"/>
      <c r="J458"/>
      <c r="K458"/>
      <c r="L458"/>
    </row>
    <row r="459" spans="1:12" x14ac:dyDescent="0.2">
      <c r="A459" s="26" t="s">
        <v>45</v>
      </c>
      <c r="B459" s="27" t="s">
        <v>12</v>
      </c>
      <c r="C459" s="27">
        <v>7</v>
      </c>
      <c r="D459" s="16">
        <v>1.0026718999999999</v>
      </c>
      <c r="E459" s="17">
        <v>-6.270238803854143E-4</v>
      </c>
      <c r="F459" s="122">
        <v>9.6383425113963253E-6</v>
      </c>
      <c r="G459" s="126">
        <v>9.0046863000000005E-2</v>
      </c>
      <c r="H459"/>
      <c r="I459"/>
      <c r="J459"/>
      <c r="K459"/>
      <c r="L459"/>
    </row>
    <row r="460" spans="1:12" x14ac:dyDescent="0.2">
      <c r="A460" s="26" t="s">
        <v>45</v>
      </c>
      <c r="B460" s="27" t="s">
        <v>12</v>
      </c>
      <c r="C460" s="27">
        <v>8</v>
      </c>
      <c r="D460" s="16">
        <v>1.0022667999999999</v>
      </c>
      <c r="E460" s="17">
        <v>-6.1556610800533689E-4</v>
      </c>
      <c r="F460" s="122">
        <v>9.5596500841079856E-6</v>
      </c>
      <c r="G460" s="126">
        <v>8.9335199000000004E-2</v>
      </c>
      <c r="H460"/>
      <c r="I460"/>
      <c r="J460"/>
      <c r="K460"/>
      <c r="L460"/>
    </row>
    <row r="461" spans="1:12" x14ac:dyDescent="0.2">
      <c r="A461" s="26" t="s">
        <v>45</v>
      </c>
      <c r="B461" s="27" t="s">
        <v>12</v>
      </c>
      <c r="C461" s="27">
        <v>9</v>
      </c>
      <c r="D461" s="16">
        <v>1.0019506</v>
      </c>
      <c r="E461" s="17">
        <v>-6.1171018699549082E-4</v>
      </c>
      <c r="F461" s="122">
        <v>9.5823623589272817E-6</v>
      </c>
      <c r="G461" s="126">
        <v>9.2549664000000004E-2</v>
      </c>
      <c r="H461"/>
      <c r="I461"/>
      <c r="J461"/>
      <c r="K461"/>
      <c r="L461"/>
    </row>
    <row r="462" spans="1:12" x14ac:dyDescent="0.2">
      <c r="A462" s="26" t="s">
        <v>45</v>
      </c>
      <c r="B462" s="27" t="s">
        <v>12</v>
      </c>
      <c r="C462" s="27">
        <v>10</v>
      </c>
      <c r="D462" s="16">
        <v>1.0029749999999999</v>
      </c>
      <c r="E462" s="17">
        <v>-6.7045149444609515E-4</v>
      </c>
      <c r="F462" s="122">
        <v>1.0273614829543432E-5</v>
      </c>
      <c r="G462" s="126">
        <v>9.169157E-2</v>
      </c>
      <c r="H462"/>
      <c r="I462"/>
      <c r="J462"/>
      <c r="K462"/>
      <c r="L462"/>
    </row>
    <row r="463" spans="1:12" x14ac:dyDescent="0.2">
      <c r="A463" s="26" t="s">
        <v>45</v>
      </c>
      <c r="B463" s="27" t="s">
        <v>12</v>
      </c>
      <c r="C463" s="27">
        <v>11</v>
      </c>
      <c r="D463" s="16">
        <v>1.0018351000000001</v>
      </c>
      <c r="E463" s="17">
        <v>-6.0518351080436541E-4</v>
      </c>
      <c r="F463" s="122">
        <v>9.5060075657183868E-6</v>
      </c>
      <c r="G463" s="126">
        <v>9.4829978999999995E-2</v>
      </c>
      <c r="H463"/>
      <c r="I463"/>
      <c r="J463"/>
      <c r="K463"/>
      <c r="L463"/>
    </row>
    <row r="464" spans="1:12" x14ac:dyDescent="0.2">
      <c r="A464" s="26" t="s">
        <v>45</v>
      </c>
      <c r="B464" s="27" t="s">
        <v>12</v>
      </c>
      <c r="C464" s="27">
        <v>12</v>
      </c>
      <c r="D464" s="16">
        <v>1.0014676</v>
      </c>
      <c r="E464" s="17">
        <v>-6.0175369447810145E-4</v>
      </c>
      <c r="F464" s="122">
        <v>9.5497765196804399E-6</v>
      </c>
      <c r="G464" s="126">
        <v>9.1598249000000007E-2</v>
      </c>
      <c r="H464"/>
      <c r="I464"/>
      <c r="J464"/>
      <c r="K464"/>
      <c r="L464"/>
    </row>
    <row r="465" spans="1:12" x14ac:dyDescent="0.2">
      <c r="A465" s="26" t="s">
        <v>45</v>
      </c>
      <c r="B465" s="27" t="s">
        <v>12</v>
      </c>
      <c r="C465" s="27">
        <v>13</v>
      </c>
      <c r="D465" s="16">
        <v>1.0018613999999999</v>
      </c>
      <c r="E465" s="17">
        <v>-6.1083733038327589E-4</v>
      </c>
      <c r="F465" s="122">
        <v>9.5923075084484796E-6</v>
      </c>
      <c r="G465" s="126">
        <v>9.4795206000000007E-2</v>
      </c>
      <c r="H465"/>
      <c r="I465"/>
      <c r="J465"/>
      <c r="K465"/>
      <c r="L465"/>
    </row>
    <row r="466" spans="1:12" x14ac:dyDescent="0.2">
      <c r="A466" s="26" t="s">
        <v>45</v>
      </c>
      <c r="B466" s="27" t="s">
        <v>12</v>
      </c>
      <c r="C466" s="27">
        <v>14</v>
      </c>
      <c r="D466" s="16">
        <v>1.0020868000000001</v>
      </c>
      <c r="E466" s="17">
        <v>-6.313221027343008E-4</v>
      </c>
      <c r="F466" s="122">
        <v>9.8694280276033001E-6</v>
      </c>
      <c r="G466" s="126">
        <v>9.0562857999999996E-2</v>
      </c>
      <c r="H466"/>
      <c r="I466"/>
      <c r="J466"/>
      <c r="K466"/>
      <c r="L466"/>
    </row>
    <row r="467" spans="1:12" x14ac:dyDescent="0.2">
      <c r="A467" s="26" t="s">
        <v>45</v>
      </c>
      <c r="B467" s="27" t="s">
        <v>12</v>
      </c>
      <c r="C467" s="27">
        <v>15</v>
      </c>
      <c r="D467" s="16">
        <v>1.0021066000000001</v>
      </c>
      <c r="E467" s="17">
        <v>-6.4275428858754388E-4</v>
      </c>
      <c r="F467" s="122">
        <v>1.0053053540572668E-5</v>
      </c>
      <c r="G467" s="126">
        <v>9.4061697E-2</v>
      </c>
      <c r="H467"/>
      <c r="I467"/>
      <c r="J467"/>
      <c r="K467"/>
      <c r="L467"/>
    </row>
    <row r="468" spans="1:12" x14ac:dyDescent="0.2">
      <c r="A468" s="26" t="s">
        <v>45</v>
      </c>
      <c r="B468" s="27" t="s">
        <v>12</v>
      </c>
      <c r="C468" s="27">
        <v>16</v>
      </c>
      <c r="D468" s="16">
        <v>1.0021157999999999</v>
      </c>
      <c r="E468" s="17">
        <v>-6.4801764310619815E-4</v>
      </c>
      <c r="F468" s="122">
        <v>1.0137587311502836E-5</v>
      </c>
      <c r="G468" s="126">
        <v>9.5443124000000004E-2</v>
      </c>
      <c r="H468"/>
      <c r="I468"/>
      <c r="J468"/>
      <c r="K468"/>
      <c r="L468"/>
    </row>
    <row r="469" spans="1:12" x14ac:dyDescent="0.2">
      <c r="A469" s="26" t="s">
        <v>45</v>
      </c>
      <c r="B469" s="27" t="s">
        <v>13</v>
      </c>
      <c r="C469" s="27">
        <v>1</v>
      </c>
      <c r="D469" s="16">
        <v>0.99790140000000005</v>
      </c>
      <c r="E469" s="17">
        <v>-3.9750833645259444E-4</v>
      </c>
      <c r="F469" s="122">
        <v>7.1474508387971337E-6</v>
      </c>
      <c r="G469" s="126">
        <v>8.4255089000000005E-2</v>
      </c>
      <c r="H469"/>
      <c r="I469"/>
      <c r="J469"/>
      <c r="K469"/>
      <c r="L469"/>
    </row>
    <row r="470" spans="1:12" x14ac:dyDescent="0.2">
      <c r="A470" s="26" t="s">
        <v>45</v>
      </c>
      <c r="B470" s="27" t="s">
        <v>13</v>
      </c>
      <c r="C470" s="27">
        <v>2</v>
      </c>
      <c r="D470" s="16">
        <v>0.99916572999999997</v>
      </c>
      <c r="E470" s="17">
        <v>-4.7616172136676657E-4</v>
      </c>
      <c r="F470" s="122">
        <v>8.1023783202761394E-6</v>
      </c>
      <c r="G470" s="126">
        <v>8.4834751999999999E-2</v>
      </c>
      <c r="H470"/>
      <c r="I470"/>
      <c r="J470"/>
      <c r="K470"/>
      <c r="L470"/>
    </row>
    <row r="471" spans="1:12" x14ac:dyDescent="0.2">
      <c r="A471" s="26" t="s">
        <v>45</v>
      </c>
      <c r="B471" s="27" t="s">
        <v>13</v>
      </c>
      <c r="C471" s="27">
        <v>3</v>
      </c>
      <c r="D471" s="16">
        <v>0.99923698000000005</v>
      </c>
      <c r="E471" s="17">
        <v>-4.965058725399582E-4</v>
      </c>
      <c r="F471" s="122">
        <v>8.4193214747196779E-6</v>
      </c>
      <c r="G471" s="126">
        <v>8.3682029000000005E-2</v>
      </c>
      <c r="H471"/>
      <c r="I471"/>
      <c r="J471"/>
      <c r="K471"/>
      <c r="L471"/>
    </row>
    <row r="472" spans="1:12" x14ac:dyDescent="0.2">
      <c r="A472" s="26" t="s">
        <v>45</v>
      </c>
      <c r="B472" s="27" t="s">
        <v>13</v>
      </c>
      <c r="C472" s="27">
        <v>4</v>
      </c>
      <c r="D472" s="16">
        <v>0.99914071000000004</v>
      </c>
      <c r="E472" s="17">
        <v>-4.9264180084250531E-4</v>
      </c>
      <c r="F472" s="122">
        <v>8.3817475252238277E-6</v>
      </c>
      <c r="G472" s="126">
        <v>8.5054156000000006E-2</v>
      </c>
      <c r="H472"/>
      <c r="I472"/>
      <c r="J472"/>
      <c r="K472"/>
      <c r="L472"/>
    </row>
    <row r="473" spans="1:12" x14ac:dyDescent="0.2">
      <c r="A473" s="26" t="s">
        <v>45</v>
      </c>
      <c r="B473" s="27" t="s">
        <v>13</v>
      </c>
      <c r="C473" s="27">
        <v>5</v>
      </c>
      <c r="D473" s="16">
        <v>0.99981308000000002</v>
      </c>
      <c r="E473" s="17">
        <v>-5.3531792848715489E-4</v>
      </c>
      <c r="F473" s="122">
        <v>8.9036052948707843E-6</v>
      </c>
      <c r="G473" s="126">
        <v>8.6723678999999998E-2</v>
      </c>
      <c r="H473"/>
      <c r="I473"/>
      <c r="J473"/>
      <c r="K473"/>
      <c r="L473"/>
    </row>
    <row r="474" spans="1:12" x14ac:dyDescent="0.2">
      <c r="A474" s="26" t="s">
        <v>45</v>
      </c>
      <c r="B474" s="27" t="s">
        <v>13</v>
      </c>
      <c r="C474" s="27">
        <v>6</v>
      </c>
      <c r="D474" s="16">
        <v>0.99990263000000001</v>
      </c>
      <c r="E474" s="17">
        <v>-5.4965626207789382E-4</v>
      </c>
      <c r="F474" s="122">
        <v>9.1162288631167468E-6</v>
      </c>
      <c r="G474" s="126">
        <v>8.8021172999999994E-2</v>
      </c>
      <c r="H474"/>
      <c r="I474"/>
      <c r="J474"/>
      <c r="K474"/>
      <c r="L474"/>
    </row>
    <row r="475" spans="1:12" x14ac:dyDescent="0.2">
      <c r="A475" s="26" t="s">
        <v>45</v>
      </c>
      <c r="B475" s="27" t="s">
        <v>13</v>
      </c>
      <c r="C475" s="27">
        <v>7</v>
      </c>
      <c r="D475" s="16">
        <v>1.0000685</v>
      </c>
      <c r="E475" s="17">
        <v>-5.7442415967977529E-4</v>
      </c>
      <c r="F475" s="122">
        <v>9.4804596073382946E-6</v>
      </c>
      <c r="G475" s="126">
        <v>9.2099741999999998E-2</v>
      </c>
      <c r="H475"/>
      <c r="I475"/>
      <c r="J475"/>
      <c r="K475"/>
      <c r="L475"/>
    </row>
    <row r="476" spans="1:12" x14ac:dyDescent="0.2">
      <c r="A476" s="26" t="s">
        <v>45</v>
      </c>
      <c r="B476" s="27" t="s">
        <v>13</v>
      </c>
      <c r="C476" s="27">
        <v>8</v>
      </c>
      <c r="D476" s="16">
        <v>1.0000745</v>
      </c>
      <c r="E476" s="17">
        <v>-5.771646407646717E-4</v>
      </c>
      <c r="F476" s="122">
        <v>9.5241356529873145E-6</v>
      </c>
      <c r="G476" s="126">
        <v>9.1969106999999994E-2</v>
      </c>
      <c r="H476"/>
      <c r="I476"/>
      <c r="J476"/>
      <c r="K476"/>
      <c r="L476"/>
    </row>
    <row r="477" spans="1:12" x14ac:dyDescent="0.2">
      <c r="A477" s="26" t="s">
        <v>45</v>
      </c>
      <c r="B477" s="27" t="s">
        <v>13</v>
      </c>
      <c r="C477" s="27">
        <v>9</v>
      </c>
      <c r="D477" s="16">
        <v>0.99984598000000002</v>
      </c>
      <c r="E477" s="17">
        <v>-5.7667596602740587E-4</v>
      </c>
      <c r="F477" s="122">
        <v>9.5785436749528364E-6</v>
      </c>
      <c r="G477" s="126">
        <v>9.4052255000000001E-2</v>
      </c>
      <c r="H477"/>
      <c r="I477"/>
      <c r="J477"/>
      <c r="K477"/>
      <c r="L477"/>
    </row>
    <row r="478" spans="1:12" x14ac:dyDescent="0.2">
      <c r="A478" s="26" t="s">
        <v>45</v>
      </c>
      <c r="B478" s="27" t="s">
        <v>13</v>
      </c>
      <c r="C478" s="27">
        <v>10</v>
      </c>
      <c r="D478" s="16">
        <v>1.0002461</v>
      </c>
      <c r="E478" s="17">
        <v>-6.0809955455872009E-4</v>
      </c>
      <c r="F478" s="122">
        <v>9.9887631202744235E-6</v>
      </c>
      <c r="G478" s="126">
        <v>9.3321502000000001E-2</v>
      </c>
      <c r="H478"/>
      <c r="I478"/>
      <c r="J478"/>
      <c r="K478"/>
      <c r="L478"/>
    </row>
    <row r="479" spans="1:12" x14ac:dyDescent="0.2">
      <c r="A479" s="26" t="s">
        <v>45</v>
      </c>
      <c r="B479" s="27" t="s">
        <v>13</v>
      </c>
      <c r="C479" s="27">
        <v>11</v>
      </c>
      <c r="D479" s="16">
        <v>1.0000517</v>
      </c>
      <c r="E479" s="17">
        <v>-5.9900151968721648E-4</v>
      </c>
      <c r="F479" s="122">
        <v>9.8914808057087597E-6</v>
      </c>
      <c r="G479" s="126">
        <v>9.1051943999999996E-2</v>
      </c>
      <c r="H479"/>
      <c r="I479"/>
      <c r="J479"/>
      <c r="K479"/>
      <c r="L479"/>
    </row>
    <row r="480" spans="1:12" x14ac:dyDescent="0.2">
      <c r="A480" s="26" t="s">
        <v>45</v>
      </c>
      <c r="B480" s="27" t="s">
        <v>13</v>
      </c>
      <c r="C480" s="27">
        <v>12</v>
      </c>
      <c r="D480" s="16">
        <v>0.99978199000000001</v>
      </c>
      <c r="E480" s="17">
        <v>-5.9082561207271175E-4</v>
      </c>
      <c r="F480" s="122">
        <v>9.8300324659371253E-6</v>
      </c>
      <c r="G480" s="126">
        <v>9.4652106999999999E-2</v>
      </c>
      <c r="H480"/>
      <c r="I480"/>
      <c r="J480"/>
      <c r="K480"/>
      <c r="L480"/>
    </row>
    <row r="481" spans="1:12" x14ac:dyDescent="0.2">
      <c r="A481" s="26" t="s">
        <v>45</v>
      </c>
      <c r="B481" s="27" t="s">
        <v>13</v>
      </c>
      <c r="C481" s="27">
        <v>13</v>
      </c>
      <c r="D481" s="16">
        <v>1.0000644999999999</v>
      </c>
      <c r="E481" s="17">
        <v>-5.9991853312950697E-4</v>
      </c>
      <c r="F481" s="122">
        <v>9.9031479575040095E-6</v>
      </c>
      <c r="G481" s="126">
        <v>9.6359545000000005E-2</v>
      </c>
      <c r="H481"/>
      <c r="I481"/>
      <c r="J481"/>
      <c r="K481"/>
      <c r="L481"/>
    </row>
    <row r="482" spans="1:12" x14ac:dyDescent="0.2">
      <c r="A482" s="26" t="s">
        <v>45</v>
      </c>
      <c r="B482" s="27" t="s">
        <v>13</v>
      </c>
      <c r="C482" s="27">
        <v>14</v>
      </c>
      <c r="D482" s="16">
        <v>0.99985659000000005</v>
      </c>
      <c r="E482" s="17">
        <v>-5.8861492568225817E-4</v>
      </c>
      <c r="F482" s="122">
        <v>9.7730754054028278E-6</v>
      </c>
      <c r="G482" s="126">
        <v>9.5104176999999998E-2</v>
      </c>
      <c r="H482"/>
      <c r="I482"/>
      <c r="J482"/>
      <c r="K482"/>
      <c r="L482"/>
    </row>
    <row r="483" spans="1:12" x14ac:dyDescent="0.2">
      <c r="A483" s="26" t="s">
        <v>45</v>
      </c>
      <c r="B483" s="27" t="s">
        <v>13</v>
      </c>
      <c r="C483" s="27">
        <v>15</v>
      </c>
      <c r="D483" s="16">
        <v>0.99986589999999997</v>
      </c>
      <c r="E483" s="17">
        <v>-6.0606895124048728E-4</v>
      </c>
      <c r="F483" s="122">
        <v>1.0059162947543909E-5</v>
      </c>
      <c r="G483" s="126">
        <v>9.8920472999999995E-2</v>
      </c>
      <c r="H483"/>
      <c r="I483"/>
      <c r="J483"/>
      <c r="K483"/>
      <c r="L483"/>
    </row>
    <row r="484" spans="1:12" x14ac:dyDescent="0.2">
      <c r="A484" s="26" t="s">
        <v>45</v>
      </c>
      <c r="B484" s="27" t="s">
        <v>13</v>
      </c>
      <c r="C484" s="27">
        <v>16</v>
      </c>
      <c r="D484" s="16">
        <v>1.0006891</v>
      </c>
      <c r="E484" s="17">
        <v>-6.456619896680739E-4</v>
      </c>
      <c r="F484" s="122">
        <v>1.0488803276463997E-5</v>
      </c>
      <c r="G484" s="126">
        <v>9.8204001999999999E-2</v>
      </c>
      <c r="H484"/>
      <c r="I484"/>
      <c r="J484"/>
      <c r="K484"/>
      <c r="L484"/>
    </row>
    <row r="485" spans="1:12" x14ac:dyDescent="0.2">
      <c r="A485" s="26" t="s">
        <v>46</v>
      </c>
      <c r="B485" s="27" t="s">
        <v>12</v>
      </c>
      <c r="C485" s="27">
        <v>1</v>
      </c>
      <c r="D485" s="16">
        <v>1.0010015000000001</v>
      </c>
      <c r="E485" s="17">
        <v>-9.6529398000000006E-5</v>
      </c>
      <c r="F485" s="122">
        <v>2.0773813000000001E-6</v>
      </c>
      <c r="G485" s="126">
        <v>9.4068506999999996E-2</v>
      </c>
      <c r="H485"/>
      <c r="I485"/>
      <c r="J485"/>
      <c r="K485"/>
      <c r="L485"/>
    </row>
    <row r="486" spans="1:12" x14ac:dyDescent="0.2">
      <c r="A486" s="26" t="s">
        <v>46</v>
      </c>
      <c r="B486" s="27" t="s">
        <v>12</v>
      </c>
      <c r="C486" s="27">
        <v>2</v>
      </c>
      <c r="D486" s="16">
        <v>1.0010428</v>
      </c>
      <c r="E486" s="17">
        <v>-1.0218325E-4</v>
      </c>
      <c r="F486" s="122">
        <v>2.1765416999999999E-6</v>
      </c>
      <c r="G486" s="126">
        <v>9.5301672000000004E-2</v>
      </c>
      <c r="H486"/>
      <c r="I486"/>
      <c r="J486"/>
      <c r="K486"/>
      <c r="L486"/>
    </row>
    <row r="487" spans="1:12" x14ac:dyDescent="0.2">
      <c r="A487" s="26" t="s">
        <v>46</v>
      </c>
      <c r="B487" s="27" t="s">
        <v>12</v>
      </c>
      <c r="C487" s="27">
        <v>3</v>
      </c>
      <c r="D487" s="16">
        <v>1.0016757999999999</v>
      </c>
      <c r="E487" s="17">
        <v>-1.3099912999999999E-4</v>
      </c>
      <c r="F487" s="122">
        <v>2.4957652999999998E-6</v>
      </c>
      <c r="G487" s="126">
        <v>9.3795249999999997E-2</v>
      </c>
      <c r="H487"/>
      <c r="I487"/>
      <c r="J487"/>
      <c r="K487"/>
      <c r="L487"/>
    </row>
    <row r="488" spans="1:12" x14ac:dyDescent="0.2">
      <c r="A488" s="26" t="s">
        <v>46</v>
      </c>
      <c r="B488" s="27" t="s">
        <v>12</v>
      </c>
      <c r="C488" s="27">
        <v>4</v>
      </c>
      <c r="D488" s="16">
        <v>1.0014158</v>
      </c>
      <c r="E488" s="17">
        <v>-1.2112718999999999E-4</v>
      </c>
      <c r="F488" s="122">
        <v>2.4035126999999998E-6</v>
      </c>
      <c r="G488" s="126">
        <v>9.3932003999999999E-2</v>
      </c>
      <c r="H488"/>
      <c r="I488"/>
      <c r="J488"/>
      <c r="K488"/>
      <c r="L488"/>
    </row>
    <row r="489" spans="1:12" x14ac:dyDescent="0.2">
      <c r="A489" s="26" t="s">
        <v>46</v>
      </c>
      <c r="B489" s="27" t="s">
        <v>12</v>
      </c>
      <c r="C489" s="27">
        <v>5</v>
      </c>
      <c r="D489" s="16">
        <v>1.0010939000000001</v>
      </c>
      <c r="E489" s="17">
        <v>-1.052977E-4</v>
      </c>
      <c r="F489" s="122">
        <v>2.2058623E-6</v>
      </c>
      <c r="G489" s="126">
        <v>9.3603632000000006E-2</v>
      </c>
      <c r="H489"/>
      <c r="I489"/>
      <c r="J489"/>
      <c r="K489"/>
      <c r="L489"/>
    </row>
    <row r="490" spans="1:12" x14ac:dyDescent="0.2">
      <c r="A490" s="26" t="s">
        <v>46</v>
      </c>
      <c r="B490" s="27" t="s">
        <v>12</v>
      </c>
      <c r="C490" s="27">
        <v>6</v>
      </c>
      <c r="D490" s="16">
        <v>1.0014822999999999</v>
      </c>
      <c r="E490" s="17">
        <v>-1.2383865999999999E-4</v>
      </c>
      <c r="F490" s="122">
        <v>2.4277656E-6</v>
      </c>
      <c r="G490" s="126">
        <v>9.5635670000000006E-2</v>
      </c>
      <c r="H490"/>
      <c r="I490"/>
      <c r="J490"/>
      <c r="K490"/>
      <c r="L490"/>
    </row>
    <row r="491" spans="1:12" x14ac:dyDescent="0.2">
      <c r="A491" s="26" t="s">
        <v>46</v>
      </c>
      <c r="B491" s="27" t="s">
        <v>12</v>
      </c>
      <c r="C491" s="27">
        <v>7</v>
      </c>
      <c r="D491" s="16">
        <v>1.0010536999999999</v>
      </c>
      <c r="E491" s="17">
        <v>-1.0614842E-4</v>
      </c>
      <c r="F491" s="122">
        <v>2.2337443000000001E-6</v>
      </c>
      <c r="G491" s="126">
        <v>9.4906779999999996E-2</v>
      </c>
      <c r="H491"/>
      <c r="I491"/>
      <c r="J491"/>
      <c r="K491"/>
      <c r="L491"/>
    </row>
    <row r="492" spans="1:12" x14ac:dyDescent="0.2">
      <c r="A492" s="26" t="s">
        <v>46</v>
      </c>
      <c r="B492" s="27" t="s">
        <v>12</v>
      </c>
      <c r="C492" s="27">
        <v>8</v>
      </c>
      <c r="D492" s="16">
        <v>1.0013700999999999</v>
      </c>
      <c r="E492" s="17">
        <v>-1.2397410000000001E-4</v>
      </c>
      <c r="F492" s="122">
        <v>2.4707623000000002E-6</v>
      </c>
      <c r="G492" s="126">
        <v>9.6405034000000001E-2</v>
      </c>
      <c r="H492"/>
      <c r="I492"/>
      <c r="J492"/>
      <c r="K492"/>
      <c r="L492"/>
    </row>
    <row r="493" spans="1:12" x14ac:dyDescent="0.2">
      <c r="A493" s="26" t="s">
        <v>46</v>
      </c>
      <c r="B493" s="27" t="s">
        <v>12</v>
      </c>
      <c r="C493" s="27">
        <v>9</v>
      </c>
      <c r="D493" s="16">
        <v>1.0010475999999999</v>
      </c>
      <c r="E493" s="17">
        <v>-1.091609E-4</v>
      </c>
      <c r="F493" s="122">
        <v>2.3181995999999999E-6</v>
      </c>
      <c r="G493" s="126">
        <v>9.5770254999999999E-2</v>
      </c>
      <c r="H493"/>
      <c r="I493"/>
      <c r="J493"/>
      <c r="K493"/>
      <c r="L493"/>
    </row>
    <row r="494" spans="1:12" x14ac:dyDescent="0.2">
      <c r="A494" s="26" t="s">
        <v>46</v>
      </c>
      <c r="B494" s="27" t="s">
        <v>12</v>
      </c>
      <c r="C494" s="27">
        <v>10</v>
      </c>
      <c r="D494" s="16">
        <v>1.0011029</v>
      </c>
      <c r="E494" s="17">
        <v>-1.1311542000000001E-4</v>
      </c>
      <c r="F494" s="122">
        <v>2.3501525E-6</v>
      </c>
      <c r="G494" s="126">
        <v>9.5442061999999994E-2</v>
      </c>
      <c r="H494"/>
      <c r="I494"/>
      <c r="J494"/>
      <c r="K494"/>
      <c r="L494"/>
    </row>
    <row r="495" spans="1:12" x14ac:dyDescent="0.2">
      <c r="A495" s="26" t="s">
        <v>46</v>
      </c>
      <c r="B495" s="27" t="s">
        <v>12</v>
      </c>
      <c r="C495" s="27">
        <v>11</v>
      </c>
      <c r="D495" s="16">
        <v>1.0014871999999999</v>
      </c>
      <c r="E495" s="17">
        <v>-1.3710917E-4</v>
      </c>
      <c r="F495" s="122">
        <v>2.7275846E-6</v>
      </c>
      <c r="G495" s="126">
        <v>9.5542134000000001E-2</v>
      </c>
      <c r="H495"/>
      <c r="I495"/>
      <c r="J495"/>
      <c r="K495"/>
      <c r="L495"/>
    </row>
    <row r="496" spans="1:12" x14ac:dyDescent="0.2">
      <c r="A496" s="26" t="s">
        <v>46</v>
      </c>
      <c r="B496" s="27" t="s">
        <v>12</v>
      </c>
      <c r="C496" s="27">
        <v>12</v>
      </c>
      <c r="D496" s="16">
        <v>1.0014122000000001</v>
      </c>
      <c r="E496" s="17">
        <v>-1.3273454999999999E-4</v>
      </c>
      <c r="F496" s="122">
        <v>2.6558275999999998E-6</v>
      </c>
      <c r="G496" s="126">
        <v>9.7773750000000006E-2</v>
      </c>
      <c r="H496"/>
      <c r="I496"/>
      <c r="J496"/>
      <c r="K496"/>
      <c r="L496"/>
    </row>
    <row r="497" spans="1:12" x14ac:dyDescent="0.2">
      <c r="A497" s="26" t="s">
        <v>46</v>
      </c>
      <c r="B497" s="27" t="s">
        <v>12</v>
      </c>
      <c r="C497" s="27">
        <v>13</v>
      </c>
      <c r="D497" s="16">
        <v>1.0010201999999999</v>
      </c>
      <c r="E497" s="17">
        <v>-1.1272983E-4</v>
      </c>
      <c r="F497" s="122">
        <v>2.4256634000000001E-6</v>
      </c>
      <c r="G497" s="126">
        <v>9.5822363999999993E-2</v>
      </c>
      <c r="H497"/>
      <c r="I497"/>
      <c r="J497"/>
      <c r="K497"/>
      <c r="L497"/>
    </row>
    <row r="498" spans="1:12" x14ac:dyDescent="0.2">
      <c r="A498" s="26" t="s">
        <v>46</v>
      </c>
      <c r="B498" s="27" t="s">
        <v>12</v>
      </c>
      <c r="C498" s="27">
        <v>14</v>
      </c>
      <c r="D498" s="16">
        <v>1.0005929</v>
      </c>
      <c r="E498" s="17">
        <v>-9.7027286999999996E-5</v>
      </c>
      <c r="F498" s="122">
        <v>2.2903715000000001E-6</v>
      </c>
      <c r="G498" s="126">
        <v>9.6726888999999996E-2</v>
      </c>
      <c r="H498"/>
      <c r="I498"/>
      <c r="J498"/>
      <c r="K498"/>
      <c r="L498"/>
    </row>
    <row r="499" spans="1:12" x14ac:dyDescent="0.2">
      <c r="A499" s="26" t="s">
        <v>46</v>
      </c>
      <c r="B499" s="27" t="s">
        <v>12</v>
      </c>
      <c r="C499" s="27">
        <v>15</v>
      </c>
      <c r="D499" s="16">
        <v>1.0010587</v>
      </c>
      <c r="E499" s="17">
        <v>-1.1995839000000001E-4</v>
      </c>
      <c r="F499" s="122">
        <v>2.5381951000000001E-6</v>
      </c>
      <c r="G499" s="126">
        <v>9.7965182999999997E-2</v>
      </c>
      <c r="H499"/>
      <c r="I499"/>
      <c r="J499"/>
      <c r="K499"/>
      <c r="L499"/>
    </row>
    <row r="500" spans="1:12" x14ac:dyDescent="0.2">
      <c r="A500" s="26" t="s">
        <v>46</v>
      </c>
      <c r="B500" s="27" t="s">
        <v>12</v>
      </c>
      <c r="C500" s="27">
        <v>16</v>
      </c>
      <c r="D500" s="16">
        <v>1.0007249</v>
      </c>
      <c r="E500" s="17">
        <v>-1.0302339000000001E-4</v>
      </c>
      <c r="F500" s="122">
        <v>2.3486883999999999E-6</v>
      </c>
      <c r="G500" s="126">
        <v>9.8697917999999996E-2</v>
      </c>
      <c r="H500"/>
      <c r="I500"/>
      <c r="J500"/>
      <c r="K500"/>
      <c r="L500"/>
    </row>
    <row r="501" spans="1:12" x14ac:dyDescent="0.2">
      <c r="A501" s="26" t="s">
        <v>46</v>
      </c>
      <c r="B501" s="27" t="s">
        <v>13</v>
      </c>
      <c r="C501" s="27">
        <v>1</v>
      </c>
      <c r="D501" s="16">
        <v>1.0007823</v>
      </c>
      <c r="E501" s="17">
        <v>-1.1489620999999999E-4</v>
      </c>
      <c r="F501" s="122">
        <v>2.6842087999999998E-6</v>
      </c>
      <c r="G501" s="126">
        <v>9.4878125999999993E-2</v>
      </c>
      <c r="H501"/>
      <c r="I501"/>
      <c r="J501"/>
      <c r="K501"/>
      <c r="L501"/>
    </row>
    <row r="502" spans="1:12" x14ac:dyDescent="0.2">
      <c r="A502" s="26" t="s">
        <v>46</v>
      </c>
      <c r="B502" s="27" t="s">
        <v>13</v>
      </c>
      <c r="C502" s="27">
        <v>2</v>
      </c>
      <c r="D502" s="16">
        <v>1.0005733999999999</v>
      </c>
      <c r="E502" s="17">
        <v>-1.0792581E-4</v>
      </c>
      <c r="F502" s="122">
        <v>2.6287941999999999E-6</v>
      </c>
      <c r="G502" s="126">
        <v>9.4389161999999999E-2</v>
      </c>
      <c r="H502"/>
      <c r="I502"/>
      <c r="J502"/>
      <c r="K502"/>
      <c r="L502"/>
    </row>
    <row r="503" spans="1:12" x14ac:dyDescent="0.2">
      <c r="A503" s="26" t="s">
        <v>46</v>
      </c>
      <c r="B503" s="27" t="s">
        <v>13</v>
      </c>
      <c r="C503" s="27">
        <v>3</v>
      </c>
      <c r="D503" s="16">
        <v>1.0007824000000001</v>
      </c>
      <c r="E503" s="17">
        <v>-1.2205387E-4</v>
      </c>
      <c r="F503" s="122">
        <v>2.8255888000000001E-6</v>
      </c>
      <c r="G503" s="126">
        <v>9.3696931999999997E-2</v>
      </c>
      <c r="H503"/>
      <c r="I503"/>
      <c r="J503"/>
      <c r="K503"/>
      <c r="L503"/>
    </row>
    <row r="504" spans="1:12" x14ac:dyDescent="0.2">
      <c r="A504" s="26" t="s">
        <v>46</v>
      </c>
      <c r="B504" s="27" t="s">
        <v>13</v>
      </c>
      <c r="C504" s="27">
        <v>4</v>
      </c>
      <c r="D504" s="16">
        <v>1.0006128000000001</v>
      </c>
      <c r="E504" s="17">
        <v>-1.1454707E-4</v>
      </c>
      <c r="F504" s="122">
        <v>2.7375523E-6</v>
      </c>
      <c r="G504" s="126">
        <v>9.5447792000000004E-2</v>
      </c>
      <c r="H504"/>
      <c r="I504"/>
      <c r="J504"/>
      <c r="K504"/>
      <c r="L504"/>
    </row>
    <row r="505" spans="1:12" x14ac:dyDescent="0.2">
      <c r="A505" s="26" t="s">
        <v>46</v>
      </c>
      <c r="B505" s="27" t="s">
        <v>13</v>
      </c>
      <c r="C505" s="27">
        <v>5</v>
      </c>
      <c r="D505" s="16">
        <v>1.0007014999999999</v>
      </c>
      <c r="E505" s="17">
        <v>-1.1647486E-4</v>
      </c>
      <c r="F505" s="122">
        <v>2.7372034999999998E-6</v>
      </c>
      <c r="G505" s="126">
        <v>9.3690398999999994E-2</v>
      </c>
      <c r="H505"/>
      <c r="I505"/>
      <c r="J505"/>
      <c r="K505"/>
      <c r="L505"/>
    </row>
    <row r="506" spans="1:12" x14ac:dyDescent="0.2">
      <c r="A506" s="26" t="s">
        <v>46</v>
      </c>
      <c r="B506" s="27" t="s">
        <v>13</v>
      </c>
      <c r="C506" s="27">
        <v>6</v>
      </c>
      <c r="D506" s="16">
        <v>1.0011051</v>
      </c>
      <c r="E506" s="17">
        <v>-1.3488721000000001E-4</v>
      </c>
      <c r="F506" s="122">
        <v>2.9442605000000002E-6</v>
      </c>
      <c r="G506" s="126">
        <v>9.4719370999999997E-2</v>
      </c>
      <c r="H506"/>
      <c r="I506"/>
      <c r="J506"/>
      <c r="K506"/>
      <c r="L506"/>
    </row>
    <row r="507" spans="1:12" x14ac:dyDescent="0.2">
      <c r="A507" s="26" t="s">
        <v>46</v>
      </c>
      <c r="B507" s="27" t="s">
        <v>13</v>
      </c>
      <c r="C507" s="27">
        <v>7</v>
      </c>
      <c r="D507" s="16">
        <v>1.0004767000000001</v>
      </c>
      <c r="E507" s="17">
        <v>-1.0815577E-4</v>
      </c>
      <c r="F507" s="122">
        <v>2.6721757999999999E-6</v>
      </c>
      <c r="G507" s="126">
        <v>9.4816972999999999E-2</v>
      </c>
      <c r="H507"/>
      <c r="I507"/>
      <c r="J507"/>
      <c r="K507"/>
      <c r="L507"/>
    </row>
    <row r="508" spans="1:12" x14ac:dyDescent="0.2">
      <c r="A508" s="26" t="s">
        <v>46</v>
      </c>
      <c r="B508" s="27" t="s">
        <v>13</v>
      </c>
      <c r="C508" s="27">
        <v>8</v>
      </c>
      <c r="D508" s="16">
        <v>1.0006648</v>
      </c>
      <c r="E508" s="17">
        <v>-1.214251E-4</v>
      </c>
      <c r="F508" s="122">
        <v>2.8546350000000001E-6</v>
      </c>
      <c r="G508" s="126">
        <v>9.6141866000000006E-2</v>
      </c>
      <c r="H508"/>
      <c r="I508"/>
      <c r="J508"/>
      <c r="K508"/>
      <c r="L508"/>
    </row>
    <row r="509" spans="1:12" x14ac:dyDescent="0.2">
      <c r="A509" s="26" t="s">
        <v>46</v>
      </c>
      <c r="B509" s="27" t="s">
        <v>13</v>
      </c>
      <c r="C509" s="27">
        <v>9</v>
      </c>
      <c r="D509" s="16">
        <v>1.0006474999999999</v>
      </c>
      <c r="E509" s="17">
        <v>-1.176144E-4</v>
      </c>
      <c r="F509" s="122">
        <v>2.8029674E-6</v>
      </c>
      <c r="G509" s="126">
        <v>9.6218613999999994E-2</v>
      </c>
      <c r="H509"/>
      <c r="I509"/>
      <c r="J509"/>
      <c r="K509"/>
      <c r="L509"/>
    </row>
    <row r="510" spans="1:12" x14ac:dyDescent="0.2">
      <c r="A510" s="26" t="s">
        <v>46</v>
      </c>
      <c r="B510" s="27" t="s">
        <v>13</v>
      </c>
      <c r="C510" s="27">
        <v>10</v>
      </c>
      <c r="D510" s="16">
        <v>1.0008402000000001</v>
      </c>
      <c r="E510" s="17">
        <v>-1.2717796000000001E-4</v>
      </c>
      <c r="F510" s="122">
        <v>2.8954003000000001E-6</v>
      </c>
      <c r="G510" s="126">
        <v>9.5599893000000005E-2</v>
      </c>
      <c r="H510"/>
      <c r="I510"/>
      <c r="J510"/>
      <c r="K510"/>
      <c r="L510"/>
    </row>
    <row r="511" spans="1:12" x14ac:dyDescent="0.2">
      <c r="A511" s="26" t="s">
        <v>46</v>
      </c>
      <c r="B511" s="27" t="s">
        <v>13</v>
      </c>
      <c r="C511" s="27">
        <v>11</v>
      </c>
      <c r="D511" s="16">
        <v>1.0011041000000001</v>
      </c>
      <c r="E511" s="17">
        <v>-1.4687076999999999E-4</v>
      </c>
      <c r="F511" s="122">
        <v>3.2338170000000001E-6</v>
      </c>
      <c r="G511" s="126">
        <v>9.5980159999999995E-2</v>
      </c>
      <c r="H511"/>
      <c r="I511"/>
      <c r="J511"/>
      <c r="K511"/>
      <c r="L511"/>
    </row>
    <row r="512" spans="1:12" x14ac:dyDescent="0.2">
      <c r="A512" s="26" t="s">
        <v>46</v>
      </c>
      <c r="B512" s="27" t="s">
        <v>13</v>
      </c>
      <c r="C512" s="27">
        <v>12</v>
      </c>
      <c r="D512" s="16">
        <v>1.0011747</v>
      </c>
      <c r="E512" s="17">
        <v>-1.5053406E-4</v>
      </c>
      <c r="F512" s="122">
        <v>3.2656853E-6</v>
      </c>
      <c r="G512" s="126">
        <v>9.8166669999999998E-2</v>
      </c>
      <c r="H512"/>
      <c r="I512"/>
      <c r="J512"/>
      <c r="K512"/>
      <c r="L512"/>
    </row>
    <row r="513" spans="1:12" x14ac:dyDescent="0.2">
      <c r="A513" s="26" t="s">
        <v>46</v>
      </c>
      <c r="B513" s="27" t="s">
        <v>13</v>
      </c>
      <c r="C513" s="27">
        <v>13</v>
      </c>
      <c r="D513" s="16">
        <v>1.0007793</v>
      </c>
      <c r="E513" s="17">
        <v>-1.2863539E-4</v>
      </c>
      <c r="F513" s="122">
        <v>3.0045786999999998E-6</v>
      </c>
      <c r="G513" s="126">
        <v>9.7230891E-2</v>
      </c>
      <c r="H513"/>
      <c r="I513"/>
      <c r="J513"/>
      <c r="K513"/>
      <c r="L513"/>
    </row>
    <row r="514" spans="1:12" x14ac:dyDescent="0.2">
      <c r="A514" s="26" t="s">
        <v>46</v>
      </c>
      <c r="B514" s="27" t="s">
        <v>13</v>
      </c>
      <c r="C514" s="27">
        <v>14</v>
      </c>
      <c r="D514" s="16">
        <v>1.0004280999999999</v>
      </c>
      <c r="E514" s="17">
        <v>-1.1739327E-4</v>
      </c>
      <c r="F514" s="122">
        <v>2.9171188E-6</v>
      </c>
      <c r="G514" s="126">
        <v>9.7184732999999995E-2</v>
      </c>
      <c r="H514"/>
      <c r="I514"/>
      <c r="J514"/>
      <c r="K514"/>
      <c r="L514"/>
    </row>
    <row r="515" spans="1:12" x14ac:dyDescent="0.2">
      <c r="A515" s="26" t="s">
        <v>46</v>
      </c>
      <c r="B515" s="27" t="s">
        <v>13</v>
      </c>
      <c r="C515" s="27">
        <v>15</v>
      </c>
      <c r="D515" s="16">
        <v>1.0008201999999999</v>
      </c>
      <c r="E515" s="17">
        <v>-1.3454839E-4</v>
      </c>
      <c r="F515" s="122">
        <v>3.1076614000000001E-6</v>
      </c>
      <c r="G515" s="126">
        <v>9.6152255000000006E-2</v>
      </c>
      <c r="H515"/>
      <c r="I515"/>
      <c r="J515"/>
      <c r="K515"/>
      <c r="L515"/>
    </row>
    <row r="516" spans="1:12" x14ac:dyDescent="0.2">
      <c r="A516" s="26" t="s">
        <v>46</v>
      </c>
      <c r="B516" s="27" t="s">
        <v>13</v>
      </c>
      <c r="C516" s="27">
        <v>16</v>
      </c>
      <c r="D516" s="16">
        <v>1.0008005</v>
      </c>
      <c r="E516" s="17">
        <v>-1.3400325999999999E-4</v>
      </c>
      <c r="F516" s="122">
        <v>3.1029076E-6</v>
      </c>
      <c r="G516" s="126">
        <v>9.8163099000000004E-2</v>
      </c>
      <c r="H516"/>
      <c r="I516"/>
      <c r="J516"/>
      <c r="K516"/>
      <c r="L516"/>
    </row>
    <row r="517" spans="1:12" x14ac:dyDescent="0.2">
      <c r="A517" s="26" t="s">
        <v>47</v>
      </c>
      <c r="B517" s="27" t="s">
        <v>12</v>
      </c>
      <c r="C517" s="27">
        <v>1</v>
      </c>
      <c r="D517" s="16">
        <v>1.0044686</v>
      </c>
      <c r="E517" s="17">
        <v>-5.2146565163980389E-4</v>
      </c>
      <c r="F517" s="122">
        <v>7.4013854030448907E-6</v>
      </c>
      <c r="G517" s="126">
        <v>7.5199364000000005E-2</v>
      </c>
      <c r="H517"/>
      <c r="I517"/>
      <c r="J517"/>
      <c r="K517"/>
      <c r="L517"/>
    </row>
    <row r="518" spans="1:12" x14ac:dyDescent="0.2">
      <c r="A518" s="26" t="s">
        <v>47</v>
      </c>
      <c r="B518" s="27" t="s">
        <v>12</v>
      </c>
      <c r="C518" s="27">
        <v>2</v>
      </c>
      <c r="D518" s="16">
        <v>1.0043316</v>
      </c>
      <c r="E518" s="17">
        <v>-5.1700319380830484E-4</v>
      </c>
      <c r="F518" s="122">
        <v>7.3650765296934141E-6</v>
      </c>
      <c r="G518" s="126">
        <v>7.3832635999999993E-2</v>
      </c>
      <c r="H518"/>
      <c r="I518"/>
      <c r="J518"/>
      <c r="K518"/>
      <c r="L518"/>
    </row>
    <row r="519" spans="1:12" x14ac:dyDescent="0.2">
      <c r="A519" s="26" t="s">
        <v>47</v>
      </c>
      <c r="B519" s="27" t="s">
        <v>12</v>
      </c>
      <c r="C519" s="27">
        <v>3</v>
      </c>
      <c r="D519" s="16">
        <v>1.0040640999999999</v>
      </c>
      <c r="E519" s="17">
        <v>-5.1514672198954342E-4</v>
      </c>
      <c r="F519" s="122">
        <v>7.4075216163490744E-6</v>
      </c>
      <c r="G519" s="126">
        <v>7.7337261000000004E-2</v>
      </c>
      <c r="H519"/>
      <c r="I519"/>
      <c r="J519"/>
      <c r="K519"/>
      <c r="L519"/>
    </row>
    <row r="520" spans="1:12" x14ac:dyDescent="0.2">
      <c r="A520" s="26" t="s">
        <v>47</v>
      </c>
      <c r="B520" s="27" t="s">
        <v>12</v>
      </c>
      <c r="C520" s="27">
        <v>4</v>
      </c>
      <c r="D520" s="16">
        <v>1.0050813999999999</v>
      </c>
      <c r="E520" s="17">
        <v>-5.9365002604133655E-4</v>
      </c>
      <c r="F520" s="122">
        <v>8.4275220802777546E-6</v>
      </c>
      <c r="G520" s="126">
        <v>8.0464252E-2</v>
      </c>
      <c r="H520"/>
      <c r="I520"/>
      <c r="J520"/>
      <c r="K520"/>
      <c r="L520"/>
    </row>
    <row r="521" spans="1:12" x14ac:dyDescent="0.2">
      <c r="A521" s="26" t="s">
        <v>47</v>
      </c>
      <c r="B521" s="27" t="s">
        <v>12</v>
      </c>
      <c r="C521" s="27">
        <v>5</v>
      </c>
      <c r="D521" s="16">
        <v>1.0052019999999999</v>
      </c>
      <c r="E521" s="17">
        <v>-5.7188521176360671E-4</v>
      </c>
      <c r="F521" s="122">
        <v>8.0346198306536234E-6</v>
      </c>
      <c r="G521" s="126">
        <v>8.0019251E-2</v>
      </c>
      <c r="H521"/>
      <c r="I521"/>
      <c r="J521"/>
      <c r="K521"/>
      <c r="L521"/>
    </row>
    <row r="522" spans="1:12" x14ac:dyDescent="0.2">
      <c r="A522" s="26" t="s">
        <v>47</v>
      </c>
      <c r="B522" s="27" t="s">
        <v>12</v>
      </c>
      <c r="C522" s="27">
        <v>6</v>
      </c>
      <c r="D522" s="16">
        <v>1.0055396000000001</v>
      </c>
      <c r="E522" s="17">
        <v>-6.0749307009694449E-4</v>
      </c>
      <c r="F522" s="122">
        <v>8.5311291663304501E-6</v>
      </c>
      <c r="G522" s="126">
        <v>7.8992615000000002E-2</v>
      </c>
      <c r="H522"/>
      <c r="I522"/>
      <c r="J522"/>
      <c r="K522"/>
      <c r="L522"/>
    </row>
    <row r="523" spans="1:12" x14ac:dyDescent="0.2">
      <c r="A523" s="26" t="s">
        <v>47</v>
      </c>
      <c r="B523" s="27" t="s">
        <v>12</v>
      </c>
      <c r="C523" s="27">
        <v>7</v>
      </c>
      <c r="D523" s="16">
        <v>1.0054894000000001</v>
      </c>
      <c r="E523" s="17">
        <v>-5.8829629837401406E-4</v>
      </c>
      <c r="F523" s="122">
        <v>8.2274015340269391E-6</v>
      </c>
      <c r="G523" s="126">
        <v>7.8774078999999997E-2</v>
      </c>
      <c r="H523"/>
      <c r="I523"/>
      <c r="J523"/>
      <c r="K523"/>
      <c r="L523"/>
    </row>
    <row r="524" spans="1:12" x14ac:dyDescent="0.2">
      <c r="A524" s="26" t="s">
        <v>47</v>
      </c>
      <c r="B524" s="27" t="s">
        <v>12</v>
      </c>
      <c r="C524" s="27">
        <v>8</v>
      </c>
      <c r="D524" s="16">
        <v>1.0050216000000001</v>
      </c>
      <c r="E524" s="17">
        <v>-5.8750857892271135E-4</v>
      </c>
      <c r="F524" s="122">
        <v>8.3423157140846963E-6</v>
      </c>
      <c r="G524" s="126">
        <v>8.3128023999999995E-2</v>
      </c>
      <c r="H524"/>
      <c r="I524"/>
      <c r="J524"/>
      <c r="K524"/>
      <c r="L524"/>
    </row>
    <row r="525" spans="1:12" x14ac:dyDescent="0.2">
      <c r="A525" s="26" t="s">
        <v>47</v>
      </c>
      <c r="B525" s="27" t="s">
        <v>12</v>
      </c>
      <c r="C525" s="27">
        <v>9</v>
      </c>
      <c r="D525" s="16">
        <v>1.0050285000000001</v>
      </c>
      <c r="E525" s="17">
        <v>-5.7652482051418321E-4</v>
      </c>
      <c r="F525" s="122">
        <v>8.158787678689662E-6</v>
      </c>
      <c r="G525" s="126">
        <v>8.4163393000000003E-2</v>
      </c>
      <c r="H525"/>
      <c r="I525"/>
      <c r="J525"/>
      <c r="K525"/>
      <c r="L525"/>
    </row>
    <row r="526" spans="1:12" x14ac:dyDescent="0.2">
      <c r="A526" s="26" t="s">
        <v>47</v>
      </c>
      <c r="B526" s="27" t="s">
        <v>12</v>
      </c>
      <c r="C526" s="27">
        <v>10</v>
      </c>
      <c r="D526" s="16">
        <v>1.0048614</v>
      </c>
      <c r="E526" s="17">
        <v>-5.7902217723427684E-4</v>
      </c>
      <c r="F526" s="122">
        <v>8.2457888507201041E-6</v>
      </c>
      <c r="G526" s="126">
        <v>8.2654717000000003E-2</v>
      </c>
      <c r="H526"/>
      <c r="I526"/>
      <c r="J526"/>
      <c r="K526"/>
      <c r="L526"/>
    </row>
    <row r="527" spans="1:12" x14ac:dyDescent="0.2">
      <c r="A527" s="26" t="s">
        <v>47</v>
      </c>
      <c r="B527" s="27" t="s">
        <v>12</v>
      </c>
      <c r="C527" s="27">
        <v>11</v>
      </c>
      <c r="D527" s="16">
        <v>1.0049325</v>
      </c>
      <c r="E527" s="17">
        <v>-5.7797004040129713E-4</v>
      </c>
      <c r="F527" s="122">
        <v>8.2089453737969018E-6</v>
      </c>
      <c r="G527" s="126">
        <v>8.5737049999999995E-2</v>
      </c>
      <c r="H527"/>
      <c r="I527"/>
      <c r="J527"/>
      <c r="K527"/>
      <c r="L527"/>
    </row>
    <row r="528" spans="1:12" x14ac:dyDescent="0.2">
      <c r="A528" s="26" t="s">
        <v>47</v>
      </c>
      <c r="B528" s="27" t="s">
        <v>12</v>
      </c>
      <c r="C528" s="27">
        <v>12</v>
      </c>
      <c r="D528" s="16">
        <v>1.0057024000000001</v>
      </c>
      <c r="E528" s="17">
        <v>-6.2919370861807872E-4</v>
      </c>
      <c r="F528" s="122">
        <v>8.8454821588535425E-6</v>
      </c>
      <c r="G528" s="126">
        <v>8.4549047000000002E-2</v>
      </c>
      <c r="H528"/>
      <c r="I528"/>
      <c r="J528"/>
      <c r="K528"/>
      <c r="L528"/>
    </row>
    <row r="529" spans="1:12" x14ac:dyDescent="0.2">
      <c r="A529" s="26" t="s">
        <v>47</v>
      </c>
      <c r="B529" s="27" t="s">
        <v>12</v>
      </c>
      <c r="C529" s="27">
        <v>13</v>
      </c>
      <c r="D529" s="16">
        <v>1.0053877</v>
      </c>
      <c r="E529" s="17">
        <v>-6.008265057662719E-4</v>
      </c>
      <c r="F529" s="122">
        <v>8.4624187472711005E-6</v>
      </c>
      <c r="G529" s="126">
        <v>8.4392085000000006E-2</v>
      </c>
      <c r="H529"/>
      <c r="I529"/>
      <c r="J529"/>
      <c r="K529"/>
      <c r="L529"/>
    </row>
    <row r="530" spans="1:12" x14ac:dyDescent="0.2">
      <c r="A530" s="26" t="s">
        <v>47</v>
      </c>
      <c r="B530" s="27" t="s">
        <v>12</v>
      </c>
      <c r="C530" s="27">
        <v>14</v>
      </c>
      <c r="D530" s="16">
        <v>1.005242</v>
      </c>
      <c r="E530" s="17">
        <v>-6.1115700488907133E-4</v>
      </c>
      <c r="F530" s="122">
        <v>8.6731003794659221E-6</v>
      </c>
      <c r="G530" s="126">
        <v>8.5875862999999997E-2</v>
      </c>
      <c r="H530"/>
      <c r="I530"/>
      <c r="J530"/>
      <c r="K530"/>
      <c r="L530"/>
    </row>
    <row r="531" spans="1:12" x14ac:dyDescent="0.2">
      <c r="A531" s="26" t="s">
        <v>47</v>
      </c>
      <c r="B531" s="27" t="s">
        <v>12</v>
      </c>
      <c r="C531" s="27">
        <v>15</v>
      </c>
      <c r="D531" s="16">
        <v>1.0051555999999999</v>
      </c>
      <c r="E531" s="17">
        <v>-5.9860869843247021E-4</v>
      </c>
      <c r="F531" s="122">
        <v>8.4892174647768374E-6</v>
      </c>
      <c r="G531" s="126">
        <v>8.5819806999999998E-2</v>
      </c>
      <c r="H531"/>
      <c r="I531"/>
      <c r="J531"/>
      <c r="K531"/>
      <c r="L531"/>
    </row>
    <row r="532" spans="1:12" x14ac:dyDescent="0.2">
      <c r="A532" s="26" t="s">
        <v>47</v>
      </c>
      <c r="B532" s="27" t="s">
        <v>12</v>
      </c>
      <c r="C532" s="27">
        <v>16</v>
      </c>
      <c r="D532" s="16">
        <v>1.0061191</v>
      </c>
      <c r="E532" s="17">
        <v>-6.7112487737809947E-4</v>
      </c>
      <c r="F532" s="122">
        <v>9.4249424733473271E-6</v>
      </c>
      <c r="G532" s="126">
        <v>8.7445002999999993E-2</v>
      </c>
      <c r="H532"/>
      <c r="I532"/>
      <c r="J532"/>
      <c r="K532"/>
      <c r="L532"/>
    </row>
    <row r="533" spans="1:12" x14ac:dyDescent="0.2">
      <c r="A533" s="26" t="s">
        <v>47</v>
      </c>
      <c r="B533" s="27" t="s">
        <v>13</v>
      </c>
      <c r="C533" s="27">
        <v>1</v>
      </c>
      <c r="D533" s="16">
        <v>1.0026306</v>
      </c>
      <c r="E533" s="17">
        <v>-4.8029507991450963E-4</v>
      </c>
      <c r="F533" s="122">
        <v>7.2231887817309636E-6</v>
      </c>
      <c r="G533" s="126">
        <v>7.9223128000000004E-2</v>
      </c>
      <c r="H533"/>
      <c r="I533"/>
      <c r="J533"/>
      <c r="K533"/>
      <c r="L533"/>
    </row>
    <row r="534" spans="1:12" x14ac:dyDescent="0.2">
      <c r="A534" s="26" t="s">
        <v>47</v>
      </c>
      <c r="B534" s="27" t="s">
        <v>13</v>
      </c>
      <c r="C534" s="27">
        <v>2</v>
      </c>
      <c r="D534" s="16">
        <v>1.0028132999999999</v>
      </c>
      <c r="E534" s="17">
        <v>-4.9970671912165322E-4</v>
      </c>
      <c r="F534" s="122">
        <v>7.4942419311184727E-6</v>
      </c>
      <c r="G534" s="126">
        <v>7.7766925000000001E-2</v>
      </c>
      <c r="H534"/>
      <c r="I534"/>
      <c r="J534"/>
      <c r="K534"/>
      <c r="L534"/>
    </row>
    <row r="535" spans="1:12" x14ac:dyDescent="0.2">
      <c r="A535" s="26" t="s">
        <v>47</v>
      </c>
      <c r="B535" s="27" t="s">
        <v>13</v>
      </c>
      <c r="C535" s="27">
        <v>3</v>
      </c>
      <c r="D535" s="16">
        <v>1.0028835</v>
      </c>
      <c r="E535" s="17">
        <v>-5.1393652813950315E-4</v>
      </c>
      <c r="F535" s="122">
        <v>7.7103615934913272E-6</v>
      </c>
      <c r="G535" s="126">
        <v>7.6737312000000002E-2</v>
      </c>
      <c r="H535"/>
      <c r="I535"/>
      <c r="J535"/>
      <c r="K535"/>
      <c r="L535"/>
    </row>
    <row r="536" spans="1:12" x14ac:dyDescent="0.2">
      <c r="A536" s="26" t="s">
        <v>47</v>
      </c>
      <c r="B536" s="27" t="s">
        <v>13</v>
      </c>
      <c r="C536" s="27">
        <v>4</v>
      </c>
      <c r="D536" s="16">
        <v>1.0031161</v>
      </c>
      <c r="E536" s="17">
        <v>-5.4126107129616853E-4</v>
      </c>
      <c r="F536" s="122">
        <v>8.0986242151946881E-6</v>
      </c>
      <c r="G536" s="126">
        <v>7.8982896999999996E-2</v>
      </c>
      <c r="H536"/>
      <c r="I536"/>
      <c r="J536"/>
      <c r="K536"/>
      <c r="L536"/>
    </row>
    <row r="537" spans="1:12" x14ac:dyDescent="0.2">
      <c r="A537" s="26" t="s">
        <v>47</v>
      </c>
      <c r="B537" s="27" t="s">
        <v>13</v>
      </c>
      <c r="C537" s="27">
        <v>5</v>
      </c>
      <c r="D537" s="16">
        <v>1.0036334</v>
      </c>
      <c r="E537" s="17">
        <v>-5.4382558828587895E-4</v>
      </c>
      <c r="F537" s="122">
        <v>7.9995477040264813E-6</v>
      </c>
      <c r="G537" s="126">
        <v>7.8970045000000003E-2</v>
      </c>
      <c r="H537"/>
      <c r="I537"/>
      <c r="J537"/>
      <c r="K537"/>
      <c r="L537"/>
    </row>
    <row r="538" spans="1:12" x14ac:dyDescent="0.2">
      <c r="A538" s="26" t="s">
        <v>47</v>
      </c>
      <c r="B538" s="27" t="s">
        <v>13</v>
      </c>
      <c r="C538" s="27">
        <v>6</v>
      </c>
      <c r="D538" s="16">
        <v>1.0032695</v>
      </c>
      <c r="E538" s="17">
        <v>-5.5089761005508236E-4</v>
      </c>
      <c r="F538" s="122">
        <v>8.2160179810495096E-6</v>
      </c>
      <c r="G538" s="126">
        <v>8.1045961999999999E-2</v>
      </c>
      <c r="H538"/>
      <c r="I538"/>
      <c r="J538"/>
      <c r="K538"/>
      <c r="L538"/>
    </row>
    <row r="539" spans="1:12" x14ac:dyDescent="0.2">
      <c r="A539" s="26" t="s">
        <v>47</v>
      </c>
      <c r="B539" s="27" t="s">
        <v>13</v>
      </c>
      <c r="C539" s="27">
        <v>7</v>
      </c>
      <c r="D539" s="16">
        <v>1.0035923</v>
      </c>
      <c r="E539" s="17">
        <v>-5.3877176054392651E-4</v>
      </c>
      <c r="F539" s="122">
        <v>7.9272263500729797E-6</v>
      </c>
      <c r="G539" s="126">
        <v>8.3014726999999996E-2</v>
      </c>
      <c r="H539"/>
      <c r="I539"/>
      <c r="J539"/>
      <c r="K539"/>
      <c r="L539"/>
    </row>
    <row r="540" spans="1:12" x14ac:dyDescent="0.2">
      <c r="A540" s="26" t="s">
        <v>47</v>
      </c>
      <c r="B540" s="27" t="s">
        <v>13</v>
      </c>
      <c r="C540" s="27">
        <v>8</v>
      </c>
      <c r="D540" s="16">
        <v>1.0046619999999999</v>
      </c>
      <c r="E540" s="17">
        <v>-6.2765525324232324E-4</v>
      </c>
      <c r="F540" s="122">
        <v>9.1045601882343969E-6</v>
      </c>
      <c r="G540" s="126">
        <v>8.2863627999999995E-2</v>
      </c>
      <c r="H540"/>
      <c r="I540"/>
      <c r="J540"/>
      <c r="K540"/>
      <c r="L540"/>
    </row>
    <row r="541" spans="1:12" x14ac:dyDescent="0.2">
      <c r="A541" s="26" t="s">
        <v>47</v>
      </c>
      <c r="B541" s="27" t="s">
        <v>13</v>
      </c>
      <c r="C541" s="27">
        <v>9</v>
      </c>
      <c r="D541" s="16">
        <v>1.0033916000000001</v>
      </c>
      <c r="E541" s="17">
        <v>-5.5215951801085923E-4</v>
      </c>
      <c r="F541" s="122">
        <v>8.2035033835924127E-6</v>
      </c>
      <c r="G541" s="126">
        <v>8.2417117999999998E-2</v>
      </c>
      <c r="H541"/>
      <c r="I541"/>
      <c r="J541"/>
      <c r="K541"/>
      <c r="L541"/>
    </row>
    <row r="542" spans="1:12" x14ac:dyDescent="0.2">
      <c r="A542" s="26" t="s">
        <v>47</v>
      </c>
      <c r="B542" s="27" t="s">
        <v>13</v>
      </c>
      <c r="C542" s="27">
        <v>10</v>
      </c>
      <c r="D542" s="16">
        <v>1.0045948</v>
      </c>
      <c r="E542" s="17">
        <v>-6.1822942808400269E-4</v>
      </c>
      <c r="F542" s="122">
        <v>8.9670628911433318E-6</v>
      </c>
      <c r="G542" s="126">
        <v>8.2737709000000006E-2</v>
      </c>
      <c r="H542"/>
      <c r="I542"/>
      <c r="J542"/>
      <c r="K542"/>
      <c r="L542"/>
    </row>
    <row r="543" spans="1:12" x14ac:dyDescent="0.2">
      <c r="A543" s="26" t="s">
        <v>47</v>
      </c>
      <c r="B543" s="27" t="s">
        <v>13</v>
      </c>
      <c r="C543" s="27">
        <v>11</v>
      </c>
      <c r="D543" s="16">
        <v>1.0026999000000001</v>
      </c>
      <c r="E543" s="17">
        <v>-5.1660792909260568E-4</v>
      </c>
      <c r="F543" s="122">
        <v>7.8047390763419039E-6</v>
      </c>
      <c r="G543" s="126">
        <v>8.8178241000000004E-2</v>
      </c>
      <c r="H543"/>
      <c r="I543"/>
      <c r="J543"/>
      <c r="K543"/>
      <c r="L543"/>
    </row>
    <row r="544" spans="1:12" x14ac:dyDescent="0.2">
      <c r="A544" s="26" t="s">
        <v>47</v>
      </c>
      <c r="B544" s="27" t="s">
        <v>13</v>
      </c>
      <c r="C544" s="27">
        <v>12</v>
      </c>
      <c r="D544" s="16">
        <v>1.0035338</v>
      </c>
      <c r="E544" s="17">
        <v>-5.8534599380644277E-4</v>
      </c>
      <c r="F544" s="122">
        <v>8.7134155811224352E-6</v>
      </c>
      <c r="G544" s="126">
        <v>8.5659624000000004E-2</v>
      </c>
      <c r="H544"/>
      <c r="I544"/>
      <c r="J544"/>
      <c r="K544"/>
      <c r="L544"/>
    </row>
    <row r="545" spans="1:12" x14ac:dyDescent="0.2">
      <c r="A545" s="26" t="s">
        <v>47</v>
      </c>
      <c r="B545" s="27" t="s">
        <v>13</v>
      </c>
      <c r="C545" s="27">
        <v>13</v>
      </c>
      <c r="D545" s="16">
        <v>1.0029747</v>
      </c>
      <c r="E545" s="17">
        <v>-5.4580580394860659E-4</v>
      </c>
      <c r="F545" s="122">
        <v>8.2124335478708796E-6</v>
      </c>
      <c r="G545" s="126">
        <v>8.1763982999999998E-2</v>
      </c>
      <c r="H545"/>
      <c r="I545"/>
      <c r="J545"/>
      <c r="K545"/>
      <c r="L545"/>
    </row>
    <row r="546" spans="1:12" x14ac:dyDescent="0.2">
      <c r="A546" s="26" t="s">
        <v>47</v>
      </c>
      <c r="B546" s="27" t="s">
        <v>13</v>
      </c>
      <c r="C546" s="27">
        <v>14</v>
      </c>
      <c r="D546" s="16">
        <v>1.0039182</v>
      </c>
      <c r="E546" s="17">
        <v>-5.9246763528628045E-4</v>
      </c>
      <c r="F546" s="122">
        <v>8.726055985573903E-6</v>
      </c>
      <c r="G546" s="126">
        <v>8.5318693000000001E-2</v>
      </c>
      <c r="H546"/>
      <c r="I546"/>
      <c r="J546"/>
      <c r="K546"/>
      <c r="L546"/>
    </row>
    <row r="547" spans="1:12" x14ac:dyDescent="0.2">
      <c r="A547" s="26" t="s">
        <v>47</v>
      </c>
      <c r="B547" s="27" t="s">
        <v>13</v>
      </c>
      <c r="C547" s="27">
        <v>15</v>
      </c>
      <c r="D547" s="16">
        <v>1.0028398000000001</v>
      </c>
      <c r="E547" s="17">
        <v>-5.4206154910430319E-4</v>
      </c>
      <c r="F547" s="122">
        <v>8.1874153191837968E-6</v>
      </c>
      <c r="G547" s="126">
        <v>8.7304492999999997E-2</v>
      </c>
      <c r="H547"/>
      <c r="I547"/>
      <c r="J547"/>
      <c r="K547"/>
      <c r="L547"/>
    </row>
    <row r="548" spans="1:12" x14ac:dyDescent="0.2">
      <c r="A548" s="26" t="s">
        <v>47</v>
      </c>
      <c r="B548" s="27" t="s">
        <v>13</v>
      </c>
      <c r="C548" s="27">
        <v>16</v>
      </c>
      <c r="D548" s="16">
        <v>1.0046834</v>
      </c>
      <c r="E548" s="17">
        <v>-6.5022054532818774E-4</v>
      </c>
      <c r="F548" s="122">
        <v>9.4718684822480499E-6</v>
      </c>
      <c r="G548" s="126">
        <v>8.6646921000000002E-2</v>
      </c>
      <c r="H548"/>
      <c r="I548"/>
      <c r="J548"/>
      <c r="K548"/>
      <c r="L548"/>
    </row>
    <row r="549" spans="1:12" x14ac:dyDescent="0.2">
      <c r="A549" s="26" t="s">
        <v>48</v>
      </c>
      <c r="B549" s="27" t="s">
        <v>12</v>
      </c>
      <c r="C549" s="27">
        <v>1</v>
      </c>
      <c r="D549" s="16">
        <v>1.0051935999999999</v>
      </c>
      <c r="E549" s="17">
        <v>-4.5070410455108205E-4</v>
      </c>
      <c r="F549" s="122">
        <v>6.0329650574512715E-6</v>
      </c>
      <c r="G549" s="126">
        <v>9.0114779000000006E-2</v>
      </c>
      <c r="H549"/>
      <c r="I549"/>
      <c r="J549"/>
      <c r="K549"/>
      <c r="L549"/>
    </row>
    <row r="550" spans="1:12" x14ac:dyDescent="0.2">
      <c r="A550" s="26" t="s">
        <v>48</v>
      </c>
      <c r="B550" s="27" t="s">
        <v>12</v>
      </c>
      <c r="C550" s="27">
        <v>2</v>
      </c>
      <c r="D550" s="16">
        <v>1.0047862999999999</v>
      </c>
      <c r="E550" s="17">
        <v>-4.3909693198703392E-4</v>
      </c>
      <c r="F550" s="122">
        <v>5.952382174455735E-6</v>
      </c>
      <c r="G550" s="126">
        <v>8.9380471000000003E-2</v>
      </c>
      <c r="H550"/>
      <c r="I550"/>
      <c r="J550"/>
      <c r="K550"/>
      <c r="L550"/>
    </row>
    <row r="551" spans="1:12" x14ac:dyDescent="0.2">
      <c r="A551" s="26" t="s">
        <v>48</v>
      </c>
      <c r="B551" s="27" t="s">
        <v>12</v>
      </c>
      <c r="C551" s="27">
        <v>3</v>
      </c>
      <c r="D551" s="16">
        <v>1.004875</v>
      </c>
      <c r="E551" s="17">
        <v>-4.5650899983004504E-4</v>
      </c>
      <c r="F551" s="122">
        <v>6.2160757669811979E-6</v>
      </c>
      <c r="G551" s="126">
        <v>9.3166882000000006E-2</v>
      </c>
      <c r="H551"/>
      <c r="I551"/>
      <c r="J551"/>
      <c r="K551"/>
      <c r="L551"/>
    </row>
    <row r="552" spans="1:12" x14ac:dyDescent="0.2">
      <c r="A552" s="26" t="s">
        <v>48</v>
      </c>
      <c r="B552" s="27" t="s">
        <v>12</v>
      </c>
      <c r="C552" s="27">
        <v>4</v>
      </c>
      <c r="D552" s="16">
        <v>1.0060647</v>
      </c>
      <c r="E552" s="17">
        <v>-5.3717586638248787E-4</v>
      </c>
      <c r="F552" s="122">
        <v>7.2247216165873294E-6</v>
      </c>
      <c r="G552" s="126">
        <v>9.0644585999999999E-2</v>
      </c>
      <c r="H552"/>
      <c r="I552"/>
      <c r="J552"/>
      <c r="K552"/>
      <c r="L552"/>
    </row>
    <row r="553" spans="1:12" x14ac:dyDescent="0.2">
      <c r="A553" s="26" t="s">
        <v>48</v>
      </c>
      <c r="B553" s="27" t="s">
        <v>12</v>
      </c>
      <c r="C553" s="27">
        <v>5</v>
      </c>
      <c r="D553" s="16">
        <v>1.0056441</v>
      </c>
      <c r="E553" s="17">
        <v>-5.2053343637972868E-4</v>
      </c>
      <c r="F553" s="122">
        <v>7.0645120446769682E-6</v>
      </c>
      <c r="G553" s="126">
        <v>9.3828207999999996E-2</v>
      </c>
      <c r="H553"/>
      <c r="I553"/>
      <c r="J553"/>
      <c r="K553"/>
      <c r="L553"/>
    </row>
    <row r="554" spans="1:12" x14ac:dyDescent="0.2">
      <c r="A554" s="26" t="s">
        <v>48</v>
      </c>
      <c r="B554" s="27" t="s">
        <v>12</v>
      </c>
      <c r="C554" s="27">
        <v>6</v>
      </c>
      <c r="D554" s="16">
        <v>1.0076944999999999</v>
      </c>
      <c r="E554" s="17">
        <v>-6.3252192932858418E-4</v>
      </c>
      <c r="F554" s="122">
        <v>8.3557459915056736E-6</v>
      </c>
      <c r="G554" s="126">
        <v>9.4218165000000006E-2</v>
      </c>
      <c r="H554"/>
      <c r="I554"/>
      <c r="J554"/>
      <c r="K554"/>
      <c r="L554"/>
    </row>
    <row r="555" spans="1:12" x14ac:dyDescent="0.2">
      <c r="A555" s="26" t="s">
        <v>48</v>
      </c>
      <c r="B555" s="27" t="s">
        <v>12</v>
      </c>
      <c r="C555" s="27">
        <v>7</v>
      </c>
      <c r="D555" s="16">
        <v>1.0064523999999999</v>
      </c>
      <c r="E555" s="17">
        <v>-5.7489819110461706E-4</v>
      </c>
      <c r="F555" s="122">
        <v>7.7424956851046275E-6</v>
      </c>
      <c r="G555" s="126">
        <v>9.5186494999999996E-2</v>
      </c>
      <c r="H555"/>
      <c r="I555"/>
      <c r="J555"/>
      <c r="K555"/>
      <c r="L555"/>
    </row>
    <row r="556" spans="1:12" x14ac:dyDescent="0.2">
      <c r="A556" s="26" t="s">
        <v>48</v>
      </c>
      <c r="B556" s="27" t="s">
        <v>12</v>
      </c>
      <c r="C556" s="27">
        <v>8</v>
      </c>
      <c r="D556" s="16">
        <v>1.0057611</v>
      </c>
      <c r="E556" s="17">
        <v>-5.5483659128403081E-4</v>
      </c>
      <c r="F556" s="122">
        <v>7.5997897347526293E-6</v>
      </c>
      <c r="G556" s="126">
        <v>9.8077550999999999E-2</v>
      </c>
      <c r="H556"/>
      <c r="I556"/>
      <c r="J556"/>
      <c r="K556"/>
      <c r="L556"/>
    </row>
    <row r="557" spans="1:12" x14ac:dyDescent="0.2">
      <c r="A557" s="26" t="s">
        <v>48</v>
      </c>
      <c r="B557" s="27" t="s">
        <v>12</v>
      </c>
      <c r="C557" s="27">
        <v>9</v>
      </c>
      <c r="D557" s="16">
        <v>1.0067470999999999</v>
      </c>
      <c r="E557" s="17">
        <v>-5.8857745346321778E-4</v>
      </c>
      <c r="F557" s="122">
        <v>7.8881095133459096E-6</v>
      </c>
      <c r="G557" s="126">
        <v>9.4838705999999995E-2</v>
      </c>
      <c r="H557"/>
      <c r="I557"/>
      <c r="J557"/>
      <c r="K557"/>
      <c r="L557"/>
    </row>
    <row r="558" spans="1:12" x14ac:dyDescent="0.2">
      <c r="A558" s="26" t="s">
        <v>48</v>
      </c>
      <c r="B558" s="27" t="s">
        <v>12</v>
      </c>
      <c r="C558" s="27">
        <v>10</v>
      </c>
      <c r="D558" s="16">
        <v>1.0076993000000001</v>
      </c>
      <c r="E558" s="17">
        <v>-6.5559041729109128E-4</v>
      </c>
      <c r="F558" s="122">
        <v>8.735914014513041E-6</v>
      </c>
      <c r="G558" s="126">
        <v>9.5440648000000003E-2</v>
      </c>
      <c r="H558"/>
      <c r="I558"/>
      <c r="J558"/>
      <c r="K558"/>
      <c r="L558"/>
    </row>
    <row r="559" spans="1:12" x14ac:dyDescent="0.2">
      <c r="A559" s="26" t="s">
        <v>48</v>
      </c>
      <c r="B559" s="27" t="s">
        <v>12</v>
      </c>
      <c r="C559" s="27">
        <v>11</v>
      </c>
      <c r="D559" s="16">
        <v>1.007501</v>
      </c>
      <c r="E559" s="17">
        <v>-6.5501042692736101E-4</v>
      </c>
      <c r="F559" s="122">
        <v>8.780534374163399E-6</v>
      </c>
      <c r="G559" s="126">
        <v>0.10191687000000001</v>
      </c>
      <c r="H559"/>
      <c r="I559"/>
      <c r="J559"/>
      <c r="K559"/>
      <c r="L559"/>
    </row>
    <row r="560" spans="1:12" x14ac:dyDescent="0.2">
      <c r="A560" s="26" t="s">
        <v>48</v>
      </c>
      <c r="B560" s="27" t="s">
        <v>12</v>
      </c>
      <c r="C560" s="27">
        <v>12</v>
      </c>
      <c r="D560" s="16">
        <v>1.0078955999999999</v>
      </c>
      <c r="E560" s="17">
        <v>-6.6843979304366129E-4</v>
      </c>
      <c r="F560" s="122">
        <v>8.8947205185878661E-6</v>
      </c>
      <c r="G560" s="126">
        <v>0.10659478</v>
      </c>
      <c r="H560"/>
      <c r="I560"/>
      <c r="J560"/>
      <c r="K560"/>
      <c r="L560"/>
    </row>
    <row r="561" spans="1:12" x14ac:dyDescent="0.2">
      <c r="A561" s="26" t="s">
        <v>48</v>
      </c>
      <c r="B561" s="27" t="s">
        <v>12</v>
      </c>
      <c r="C561" s="27">
        <v>13</v>
      </c>
      <c r="D561" s="16">
        <v>1.0070650000000001</v>
      </c>
      <c r="E561" s="17">
        <v>-6.2224475001443325E-4</v>
      </c>
      <c r="F561" s="122">
        <v>8.3579340584320018E-6</v>
      </c>
      <c r="G561" s="126">
        <v>9.6395827000000003E-2</v>
      </c>
      <c r="H561"/>
      <c r="I561"/>
      <c r="J561"/>
      <c r="K561"/>
      <c r="L561"/>
    </row>
    <row r="562" spans="1:12" x14ac:dyDescent="0.2">
      <c r="A562" s="26" t="s">
        <v>48</v>
      </c>
      <c r="B562" s="27" t="s">
        <v>12</v>
      </c>
      <c r="C562" s="27">
        <v>14</v>
      </c>
      <c r="D562" s="16">
        <v>1.0081427999999999</v>
      </c>
      <c r="E562" s="17">
        <v>-7.023226552107907E-4</v>
      </c>
      <c r="F562" s="122">
        <v>9.3874257919263959E-6</v>
      </c>
      <c r="G562" s="126">
        <v>9.4223425E-2</v>
      </c>
      <c r="H562"/>
      <c r="I562"/>
      <c r="J562"/>
      <c r="K562"/>
      <c r="L562"/>
    </row>
    <row r="563" spans="1:12" x14ac:dyDescent="0.2">
      <c r="A563" s="26" t="s">
        <v>48</v>
      </c>
      <c r="B563" s="27" t="s">
        <v>12</v>
      </c>
      <c r="C563" s="27">
        <v>15</v>
      </c>
      <c r="D563" s="16">
        <v>1.0073082</v>
      </c>
      <c r="E563" s="17">
        <v>-6.3472153287828759E-4</v>
      </c>
      <c r="F563" s="122">
        <v>8.4977565002882973E-6</v>
      </c>
      <c r="G563" s="126">
        <v>9.6573087000000002E-2</v>
      </c>
      <c r="H563"/>
      <c r="I563"/>
      <c r="J563"/>
      <c r="K563"/>
      <c r="L563"/>
    </row>
    <row r="564" spans="1:12" x14ac:dyDescent="0.2">
      <c r="A564" s="26" t="s">
        <v>48</v>
      </c>
      <c r="B564" s="27" t="s">
        <v>12</v>
      </c>
      <c r="C564" s="27">
        <v>16</v>
      </c>
      <c r="D564" s="16">
        <v>1.0084683000000001</v>
      </c>
      <c r="E564" s="17">
        <v>-7.170869887653564E-4</v>
      </c>
      <c r="F564" s="122">
        <v>9.5425744500244218E-6</v>
      </c>
      <c r="G564" s="126">
        <v>0.10189001</v>
      </c>
      <c r="H564"/>
      <c r="I564"/>
      <c r="J564"/>
      <c r="K564"/>
      <c r="L564"/>
    </row>
    <row r="565" spans="1:12" x14ac:dyDescent="0.2">
      <c r="A565" s="26" t="s">
        <v>48</v>
      </c>
      <c r="B565" s="27" t="s">
        <v>13</v>
      </c>
      <c r="C565" s="27">
        <v>1</v>
      </c>
      <c r="D565" s="16">
        <v>1.0046811</v>
      </c>
      <c r="E565" s="17">
        <v>-4.3840972604735365E-4</v>
      </c>
      <c r="F565" s="122">
        <v>5.9697944107881632E-6</v>
      </c>
      <c r="G565" s="126">
        <v>9.6022789999999997E-2</v>
      </c>
      <c r="H565"/>
      <c r="I565"/>
      <c r="J565"/>
      <c r="K565"/>
      <c r="L565"/>
    </row>
    <row r="566" spans="1:12" x14ac:dyDescent="0.2">
      <c r="A566" s="26" t="s">
        <v>48</v>
      </c>
      <c r="B566" s="27" t="s">
        <v>13</v>
      </c>
      <c r="C566" s="27">
        <v>2</v>
      </c>
      <c r="D566" s="16">
        <v>1.0045329999999999</v>
      </c>
      <c r="E566" s="17">
        <v>-4.5185914599675943E-4</v>
      </c>
      <c r="F566" s="122">
        <v>6.2327188443286647E-6</v>
      </c>
      <c r="G566" s="126">
        <v>8.6692186000000004E-2</v>
      </c>
      <c r="H566"/>
      <c r="I566"/>
      <c r="J566"/>
      <c r="K566"/>
      <c r="L566"/>
    </row>
    <row r="567" spans="1:12" x14ac:dyDescent="0.2">
      <c r="A567" s="26" t="s">
        <v>48</v>
      </c>
      <c r="B567" s="27" t="s">
        <v>13</v>
      </c>
      <c r="C567" s="27">
        <v>3</v>
      </c>
      <c r="D567" s="16">
        <v>1.0049756999999999</v>
      </c>
      <c r="E567" s="17">
        <v>-4.877246847408617E-4</v>
      </c>
      <c r="F567" s="122">
        <v>6.7047521703256296E-6</v>
      </c>
      <c r="G567" s="126">
        <v>9.4492955000000003E-2</v>
      </c>
      <c r="H567"/>
      <c r="I567"/>
      <c r="J567"/>
      <c r="K567"/>
      <c r="L567"/>
    </row>
    <row r="568" spans="1:12" x14ac:dyDescent="0.2">
      <c r="A568" s="26" t="s">
        <v>48</v>
      </c>
      <c r="B568" s="27" t="s">
        <v>13</v>
      </c>
      <c r="C568" s="27">
        <v>4</v>
      </c>
      <c r="D568" s="16">
        <v>1.0046048000000001</v>
      </c>
      <c r="E568" s="17">
        <v>-4.830627532291522E-4</v>
      </c>
      <c r="F568" s="122">
        <v>6.7290965852801437E-6</v>
      </c>
      <c r="G568" s="126">
        <v>9.1151885000000002E-2</v>
      </c>
      <c r="H568"/>
      <c r="I568"/>
      <c r="J568"/>
      <c r="K568"/>
      <c r="L568"/>
    </row>
    <row r="569" spans="1:12" x14ac:dyDescent="0.2">
      <c r="A569" s="26" t="s">
        <v>48</v>
      </c>
      <c r="B569" s="27" t="s">
        <v>13</v>
      </c>
      <c r="C569" s="27">
        <v>5</v>
      </c>
      <c r="D569" s="16">
        <v>1.0044827000000001</v>
      </c>
      <c r="E569" s="17">
        <v>-4.8022092087459241E-4</v>
      </c>
      <c r="F569" s="122">
        <v>6.71549206669505E-6</v>
      </c>
      <c r="G569" s="126">
        <v>8.9238344999999997E-2</v>
      </c>
      <c r="H569"/>
      <c r="I569"/>
      <c r="J569"/>
      <c r="K569"/>
      <c r="L569"/>
    </row>
    <row r="570" spans="1:12" x14ac:dyDescent="0.2">
      <c r="A570" s="26" t="s">
        <v>48</v>
      </c>
      <c r="B570" s="27" t="s">
        <v>13</v>
      </c>
      <c r="C570" s="27">
        <v>6</v>
      </c>
      <c r="D570" s="16">
        <v>1.0057461999999999</v>
      </c>
      <c r="E570" s="17">
        <v>-5.5457196446284326E-4</v>
      </c>
      <c r="F570" s="122">
        <v>7.5994744557231493E-6</v>
      </c>
      <c r="G570" s="126">
        <v>9.3734798999999994E-2</v>
      </c>
      <c r="H570"/>
      <c r="I570"/>
      <c r="J570"/>
      <c r="K570"/>
      <c r="L570"/>
    </row>
    <row r="571" spans="1:12" x14ac:dyDescent="0.2">
      <c r="A571" s="26" t="s">
        <v>48</v>
      </c>
      <c r="B571" s="27" t="s">
        <v>13</v>
      </c>
      <c r="C571" s="27">
        <v>7</v>
      </c>
      <c r="D571" s="16">
        <v>1.0054329</v>
      </c>
      <c r="E571" s="17">
        <v>-5.4656811140600019E-4</v>
      </c>
      <c r="F571" s="122">
        <v>7.5528122455079633E-6</v>
      </c>
      <c r="G571" s="126">
        <v>9.3057009999999996E-2</v>
      </c>
      <c r="H571"/>
      <c r="I571"/>
      <c r="J571"/>
      <c r="K571"/>
      <c r="L571"/>
    </row>
    <row r="572" spans="1:12" x14ac:dyDescent="0.2">
      <c r="A572" s="26" t="s">
        <v>48</v>
      </c>
      <c r="B572" s="27" t="s">
        <v>13</v>
      </c>
      <c r="C572" s="27">
        <v>8</v>
      </c>
      <c r="D572" s="16">
        <v>1.0051927000000001</v>
      </c>
      <c r="E572" s="17">
        <v>-5.6486108182907796E-4</v>
      </c>
      <c r="F572" s="122">
        <v>7.921008499300294E-6</v>
      </c>
      <c r="G572" s="126">
        <v>9.5877377999999999E-2</v>
      </c>
      <c r="H572"/>
      <c r="I572"/>
      <c r="J572"/>
      <c r="K572"/>
      <c r="L572"/>
    </row>
    <row r="573" spans="1:12" x14ac:dyDescent="0.2">
      <c r="A573" s="26" t="s">
        <v>48</v>
      </c>
      <c r="B573" s="27" t="s">
        <v>13</v>
      </c>
      <c r="C573" s="27">
        <v>9</v>
      </c>
      <c r="D573" s="16">
        <v>1.0056271000000001</v>
      </c>
      <c r="E573" s="17">
        <v>-5.6415565465200686E-4</v>
      </c>
      <c r="F573" s="122">
        <v>7.7905496923108209E-6</v>
      </c>
      <c r="G573" s="126">
        <v>9.3714668000000001E-2</v>
      </c>
      <c r="H573"/>
      <c r="I573"/>
      <c r="J573"/>
      <c r="K573"/>
      <c r="L573"/>
    </row>
    <row r="574" spans="1:12" x14ac:dyDescent="0.2">
      <c r="A574" s="26" t="s">
        <v>48</v>
      </c>
      <c r="B574" s="27" t="s">
        <v>13</v>
      </c>
      <c r="C574" s="27">
        <v>10</v>
      </c>
      <c r="D574" s="16">
        <v>1.0059814</v>
      </c>
      <c r="E574" s="17">
        <v>-5.9332446977596205E-4</v>
      </c>
      <c r="F574" s="122">
        <v>8.1760086152824641E-6</v>
      </c>
      <c r="G574" s="126">
        <v>9.4860416000000003E-2</v>
      </c>
      <c r="H574"/>
      <c r="I574"/>
      <c r="J574"/>
      <c r="K574"/>
      <c r="L574"/>
    </row>
    <row r="575" spans="1:12" x14ac:dyDescent="0.2">
      <c r="A575" s="26" t="s">
        <v>48</v>
      </c>
      <c r="B575" s="27" t="s">
        <v>13</v>
      </c>
      <c r="C575" s="27">
        <v>11</v>
      </c>
      <c r="D575" s="16">
        <v>1.0061262</v>
      </c>
      <c r="E575" s="17">
        <v>-6.0082001314145446E-4</v>
      </c>
      <c r="F575" s="122">
        <v>8.2603797205104676E-6</v>
      </c>
      <c r="G575" s="126">
        <v>9.4333895000000001E-2</v>
      </c>
      <c r="H575"/>
      <c r="I575"/>
      <c r="J575"/>
      <c r="K575"/>
      <c r="L575"/>
    </row>
    <row r="576" spans="1:12" x14ac:dyDescent="0.2">
      <c r="A576" s="26" t="s">
        <v>48</v>
      </c>
      <c r="B576" s="27" t="s">
        <v>13</v>
      </c>
      <c r="C576" s="27">
        <v>12</v>
      </c>
      <c r="D576" s="16">
        <v>1.0064873000000001</v>
      </c>
      <c r="E576" s="17">
        <v>-6.3466376248004659E-4</v>
      </c>
      <c r="F576" s="122">
        <v>8.721283239840685E-6</v>
      </c>
      <c r="G576" s="126">
        <v>9.6805014999999994E-2</v>
      </c>
      <c r="H576"/>
      <c r="I576"/>
      <c r="J576"/>
      <c r="K576"/>
      <c r="L576"/>
    </row>
    <row r="577" spans="1:12" x14ac:dyDescent="0.2">
      <c r="A577" s="26" t="s">
        <v>48</v>
      </c>
      <c r="B577" s="27" t="s">
        <v>13</v>
      </c>
      <c r="C577" s="27">
        <v>13</v>
      </c>
      <c r="D577" s="16">
        <v>1.0071919</v>
      </c>
      <c r="E577" s="17">
        <v>-6.5354616549810791E-4</v>
      </c>
      <c r="F577" s="122">
        <v>8.8408528879250441E-6</v>
      </c>
      <c r="G577" s="126">
        <v>9.2647994999999997E-2</v>
      </c>
      <c r="H577"/>
      <c r="I577"/>
      <c r="J577"/>
      <c r="K577"/>
      <c r="L577"/>
    </row>
    <row r="578" spans="1:12" x14ac:dyDescent="0.2">
      <c r="A578" s="26" t="s">
        <v>48</v>
      </c>
      <c r="B578" s="27" t="s">
        <v>13</v>
      </c>
      <c r="C578" s="27">
        <v>14</v>
      </c>
      <c r="D578" s="16">
        <v>1.0064606</v>
      </c>
      <c r="E578" s="17">
        <v>-6.3073769668756303E-4</v>
      </c>
      <c r="F578" s="122">
        <v>8.6636706426190055E-6</v>
      </c>
      <c r="G578" s="126">
        <v>9.9499482E-2</v>
      </c>
      <c r="H578"/>
      <c r="I578"/>
      <c r="J578"/>
      <c r="K578"/>
      <c r="L578"/>
    </row>
    <row r="579" spans="1:12" x14ac:dyDescent="0.2">
      <c r="A579" s="26" t="s">
        <v>48</v>
      </c>
      <c r="B579" s="27" t="s">
        <v>13</v>
      </c>
      <c r="C579" s="27">
        <v>15</v>
      </c>
      <c r="D579" s="16">
        <v>1.0071931000000001</v>
      </c>
      <c r="E579" s="17">
        <v>-6.5809417936953975E-4</v>
      </c>
      <c r="F579" s="122">
        <v>8.9157299820305556E-6</v>
      </c>
      <c r="G579" s="126">
        <v>0.10225346</v>
      </c>
      <c r="H579"/>
      <c r="I579"/>
      <c r="J579"/>
      <c r="K579"/>
      <c r="L579"/>
    </row>
    <row r="580" spans="1:12" ht="13.5" thickBot="1" x14ac:dyDescent="0.25">
      <c r="A580" s="30" t="s">
        <v>48</v>
      </c>
      <c r="B580" s="31" t="s">
        <v>13</v>
      </c>
      <c r="C580" s="31">
        <v>16</v>
      </c>
      <c r="D580" s="18">
        <v>1.0074722</v>
      </c>
      <c r="E580" s="19">
        <v>-6.9023333544087912E-4</v>
      </c>
      <c r="F580" s="123">
        <v>9.3708935953197322E-6</v>
      </c>
      <c r="G580" s="127">
        <v>9.8049601E-2</v>
      </c>
      <c r="H580"/>
      <c r="I580"/>
      <c r="J580"/>
      <c r="K580"/>
      <c r="L580"/>
    </row>
    <row r="933" spans="1:12" s="2" customFormat="1" x14ac:dyDescent="0.2">
      <c r="A933" s="5"/>
      <c r="B933" s="1"/>
      <c r="C933" s="1"/>
      <c r="D933" s="1"/>
      <c r="E933" s="1"/>
      <c r="F933" s="1"/>
      <c r="H933" s="6"/>
      <c r="J933" s="7"/>
      <c r="K933" s="8"/>
      <c r="L933" s="4"/>
    </row>
    <row r="934" spans="1:12" s="2" customFormat="1" x14ac:dyDescent="0.2">
      <c r="A934" s="5"/>
      <c r="B934" s="1"/>
      <c r="C934" s="1"/>
      <c r="D934" s="1"/>
      <c r="E934" s="1"/>
      <c r="F934" s="1"/>
      <c r="H934" s="6"/>
      <c r="J934" s="7"/>
      <c r="K934" s="8"/>
      <c r="L934" s="4"/>
    </row>
    <row r="935" spans="1:12" s="2" customFormat="1" x14ac:dyDescent="0.2">
      <c r="A935" s="5"/>
      <c r="B935" s="1"/>
      <c r="C935" s="1"/>
      <c r="D935" s="1"/>
      <c r="E935" s="1"/>
      <c r="F935" s="1"/>
      <c r="H935" s="6"/>
      <c r="J935" s="7"/>
      <c r="K935" s="8"/>
      <c r="L935" s="4"/>
    </row>
    <row r="936" spans="1:12" s="2" customFormat="1" x14ac:dyDescent="0.2">
      <c r="A936" s="5"/>
      <c r="B936" s="1"/>
      <c r="C936" s="1"/>
      <c r="D936" s="1"/>
      <c r="E936" s="1"/>
      <c r="F936" s="1"/>
      <c r="H936" s="6"/>
      <c r="J936" s="7"/>
      <c r="K936" s="8"/>
      <c r="L936" s="4"/>
    </row>
    <row r="937" spans="1:12" s="2" customFormat="1" x14ac:dyDescent="0.2">
      <c r="A937" s="5"/>
      <c r="B937" s="1"/>
      <c r="C937" s="1"/>
      <c r="D937" s="1"/>
      <c r="E937" s="1"/>
      <c r="F937" s="1"/>
      <c r="H937" s="6"/>
      <c r="J937" s="7"/>
      <c r="K937" s="8"/>
      <c r="L937" s="4"/>
    </row>
    <row r="938" spans="1:12" s="2" customFormat="1" x14ac:dyDescent="0.2">
      <c r="A938" s="5"/>
      <c r="B938" s="1"/>
      <c r="C938" s="1"/>
      <c r="D938" s="1"/>
      <c r="E938" s="1"/>
      <c r="F938" s="1"/>
      <c r="H938" s="6"/>
      <c r="J938" s="7"/>
      <c r="K938" s="8"/>
      <c r="L938" s="4"/>
    </row>
    <row r="939" spans="1:12" s="2" customFormat="1" x14ac:dyDescent="0.2">
      <c r="A939" s="5"/>
      <c r="B939" s="1"/>
      <c r="C939" s="1"/>
      <c r="D939" s="1"/>
      <c r="E939" s="1"/>
      <c r="F939" s="1"/>
      <c r="H939" s="6"/>
      <c r="J939" s="7"/>
      <c r="K939" s="8"/>
      <c r="L939" s="4"/>
    </row>
    <row r="940" spans="1:12" s="2" customFormat="1" x14ac:dyDescent="0.2">
      <c r="A940" s="5"/>
      <c r="B940" s="1"/>
      <c r="C940" s="1"/>
      <c r="D940" s="1"/>
      <c r="E940" s="1"/>
      <c r="F940" s="1"/>
      <c r="H940" s="6"/>
      <c r="J940" s="7"/>
      <c r="K940" s="8"/>
      <c r="L940" s="4"/>
    </row>
    <row r="941" spans="1:12" s="2" customFormat="1" x14ac:dyDescent="0.2">
      <c r="A941" s="5"/>
      <c r="B941" s="1"/>
      <c r="C941" s="1"/>
      <c r="D941" s="1"/>
      <c r="E941" s="1"/>
      <c r="F941" s="1"/>
      <c r="H941" s="6"/>
      <c r="J941" s="7"/>
      <c r="K941" s="8"/>
      <c r="L941" s="4"/>
    </row>
    <row r="942" spans="1:12" s="2" customFormat="1" x14ac:dyDescent="0.2">
      <c r="A942" s="5"/>
      <c r="B942" s="1"/>
      <c r="C942" s="1"/>
      <c r="D942" s="1"/>
      <c r="E942" s="1"/>
      <c r="F942" s="1"/>
      <c r="H942" s="6"/>
      <c r="J942" s="7"/>
      <c r="K942" s="8"/>
      <c r="L942" s="4"/>
    </row>
    <row r="943" spans="1:12" s="2" customFormat="1" x14ac:dyDescent="0.2">
      <c r="A943" s="5"/>
      <c r="B943" s="1"/>
      <c r="C943" s="1"/>
      <c r="D943" s="1"/>
      <c r="E943" s="1"/>
      <c r="F943" s="1"/>
      <c r="H943" s="6"/>
      <c r="J943" s="7"/>
      <c r="K943" s="8"/>
      <c r="L943" s="4"/>
    </row>
    <row r="944" spans="1:12" s="2" customFormat="1" x14ac:dyDescent="0.2">
      <c r="A944" s="5"/>
      <c r="B944" s="1"/>
      <c r="C944" s="1"/>
      <c r="D944" s="1"/>
      <c r="E944" s="1"/>
      <c r="F944" s="1"/>
      <c r="H944" s="6"/>
      <c r="J944" s="7"/>
      <c r="K944" s="8"/>
      <c r="L944" s="4"/>
    </row>
    <row r="945" spans="1:12" s="2" customFormat="1" x14ac:dyDescent="0.2">
      <c r="A945" s="5"/>
      <c r="B945" s="1"/>
      <c r="C945" s="1"/>
      <c r="D945" s="1"/>
      <c r="E945" s="1"/>
      <c r="F945" s="1"/>
      <c r="H945" s="6"/>
      <c r="J945" s="7"/>
      <c r="K945" s="8"/>
      <c r="L945" s="4"/>
    </row>
    <row r="946" spans="1:12" s="2" customFormat="1" x14ac:dyDescent="0.2">
      <c r="A946" s="5"/>
      <c r="B946" s="1"/>
      <c r="C946" s="1"/>
      <c r="D946" s="1"/>
      <c r="E946" s="1"/>
      <c r="F946" s="1"/>
      <c r="H946" s="6"/>
      <c r="J946" s="7"/>
      <c r="K946" s="8"/>
      <c r="L946" s="4"/>
    </row>
    <row r="947" spans="1:12" s="2" customFormat="1" x14ac:dyDescent="0.2">
      <c r="A947" s="5"/>
      <c r="B947" s="1"/>
      <c r="C947" s="1"/>
      <c r="D947" s="1"/>
      <c r="E947" s="1"/>
      <c r="F947" s="1"/>
      <c r="H947" s="6"/>
      <c r="J947" s="7"/>
      <c r="K947" s="8"/>
      <c r="L947" s="4"/>
    </row>
    <row r="948" spans="1:12" s="2" customFormat="1" x14ac:dyDescent="0.2">
      <c r="A948" s="5"/>
      <c r="B948" s="1"/>
      <c r="C948" s="1"/>
      <c r="D948" s="1"/>
      <c r="E948" s="1"/>
      <c r="F948" s="1"/>
      <c r="H948" s="6"/>
      <c r="J948" s="7"/>
      <c r="K948" s="8"/>
      <c r="L948" s="4"/>
    </row>
    <row r="949" spans="1:12" s="2" customFormat="1" x14ac:dyDescent="0.2">
      <c r="A949" s="5"/>
      <c r="B949" s="1"/>
      <c r="C949" s="1"/>
      <c r="D949" s="1"/>
      <c r="E949" s="1"/>
      <c r="F949" s="1"/>
      <c r="H949" s="6"/>
      <c r="J949" s="7"/>
      <c r="K949" s="8"/>
      <c r="L949" s="4"/>
    </row>
    <row r="950" spans="1:12" s="2" customFormat="1" x14ac:dyDescent="0.2">
      <c r="A950" s="5"/>
      <c r="B950" s="1"/>
      <c r="C950" s="1"/>
      <c r="D950" s="1"/>
      <c r="E950" s="1"/>
      <c r="F950" s="1"/>
      <c r="H950" s="6"/>
      <c r="J950" s="7"/>
      <c r="K950" s="8"/>
      <c r="L950" s="4"/>
    </row>
    <row r="951" spans="1:12" s="2" customFormat="1" x14ac:dyDescent="0.2">
      <c r="A951" s="5"/>
      <c r="B951" s="1"/>
      <c r="C951" s="1"/>
      <c r="D951" s="1"/>
      <c r="E951" s="1"/>
      <c r="F951" s="1"/>
      <c r="H951" s="6"/>
      <c r="J951" s="7"/>
      <c r="K951" s="8"/>
      <c r="L951" s="4"/>
    </row>
    <row r="952" spans="1:12" s="2" customFormat="1" x14ac:dyDescent="0.2">
      <c r="A952" s="5"/>
      <c r="B952" s="1"/>
      <c r="C952" s="1"/>
      <c r="D952" s="1"/>
      <c r="E952" s="1"/>
      <c r="F952" s="1"/>
      <c r="H952" s="6"/>
      <c r="J952" s="7"/>
      <c r="K952" s="8"/>
      <c r="L952" s="4"/>
    </row>
    <row r="953" spans="1:12" s="2" customFormat="1" x14ac:dyDescent="0.2">
      <c r="A953" s="5"/>
      <c r="B953" s="1"/>
      <c r="C953" s="1"/>
      <c r="D953" s="1"/>
      <c r="E953" s="1"/>
      <c r="F953" s="1"/>
      <c r="H953" s="6"/>
      <c r="J953" s="7"/>
      <c r="K953" s="8"/>
      <c r="L953" s="4"/>
    </row>
    <row r="954" spans="1:12" s="2" customFormat="1" x14ac:dyDescent="0.2">
      <c r="A954" s="5"/>
      <c r="B954" s="1"/>
      <c r="C954" s="1"/>
      <c r="D954" s="1"/>
      <c r="E954" s="1"/>
      <c r="F954" s="1"/>
      <c r="H954" s="6"/>
      <c r="J954" s="7"/>
      <c r="K954" s="8"/>
      <c r="L954" s="4"/>
    </row>
    <row r="955" spans="1:12" s="2" customFormat="1" x14ac:dyDescent="0.2">
      <c r="A955" s="5"/>
      <c r="B955" s="1"/>
      <c r="C955" s="1"/>
      <c r="D955" s="1"/>
      <c r="E955" s="1"/>
      <c r="F955" s="1"/>
      <c r="H955" s="6"/>
      <c r="J955" s="7"/>
      <c r="K955" s="8"/>
      <c r="L955" s="4"/>
    </row>
    <row r="956" spans="1:12" s="2" customFormat="1" x14ac:dyDescent="0.2">
      <c r="A956" s="5"/>
      <c r="B956" s="1"/>
      <c r="C956" s="1"/>
      <c r="D956" s="1"/>
      <c r="E956" s="1"/>
      <c r="F956" s="1"/>
      <c r="H956" s="6"/>
      <c r="J956" s="7"/>
      <c r="K956" s="8"/>
      <c r="L956" s="4"/>
    </row>
    <row r="957" spans="1:12" s="2" customFormat="1" x14ac:dyDescent="0.2">
      <c r="A957" s="5"/>
      <c r="B957" s="1"/>
      <c r="C957" s="1"/>
      <c r="D957" s="1"/>
      <c r="E957" s="1"/>
      <c r="F957" s="1"/>
      <c r="H957" s="6"/>
      <c r="J957" s="7"/>
      <c r="K957" s="8"/>
      <c r="L957" s="4"/>
    </row>
    <row r="958" spans="1:12" s="2" customFormat="1" x14ac:dyDescent="0.2">
      <c r="A958" s="5"/>
      <c r="B958" s="1"/>
      <c r="C958" s="1"/>
      <c r="D958" s="1"/>
      <c r="E958" s="1"/>
      <c r="F958" s="1"/>
      <c r="H958" s="6"/>
      <c r="J958" s="7"/>
      <c r="K958" s="8"/>
      <c r="L958" s="4"/>
    </row>
    <row r="959" spans="1:12" s="2" customFormat="1" x14ac:dyDescent="0.2">
      <c r="A959" s="5"/>
      <c r="B959" s="1"/>
      <c r="C959" s="1"/>
      <c r="D959" s="1"/>
      <c r="E959" s="1"/>
      <c r="F959" s="1"/>
      <c r="H959" s="6"/>
      <c r="J959" s="7"/>
      <c r="K959" s="8"/>
      <c r="L959" s="4"/>
    </row>
    <row r="960" spans="1:12" s="2" customFormat="1" x14ac:dyDescent="0.2">
      <c r="A960" s="5"/>
      <c r="B960" s="1"/>
      <c r="C960" s="1"/>
      <c r="D960" s="1"/>
      <c r="E960" s="1"/>
      <c r="F960" s="1"/>
      <c r="H960" s="6"/>
      <c r="J960" s="7"/>
      <c r="K960" s="8"/>
      <c r="L960" s="4"/>
    </row>
    <row r="961" spans="1:12" s="2" customFormat="1" x14ac:dyDescent="0.2">
      <c r="A961" s="5"/>
      <c r="B961" s="1"/>
      <c r="C961" s="1"/>
      <c r="D961" s="1"/>
      <c r="E961" s="1"/>
      <c r="F961" s="1"/>
      <c r="H961" s="6"/>
      <c r="J961" s="7"/>
      <c r="K961" s="8"/>
      <c r="L961" s="4"/>
    </row>
    <row r="962" spans="1:12" s="2" customFormat="1" x14ac:dyDescent="0.2">
      <c r="A962" s="5"/>
      <c r="B962" s="1"/>
      <c r="C962" s="1"/>
      <c r="D962" s="1"/>
      <c r="E962" s="1"/>
      <c r="F962" s="1"/>
      <c r="H962" s="6"/>
      <c r="J962" s="7"/>
      <c r="K962" s="8"/>
      <c r="L962" s="4"/>
    </row>
    <row r="963" spans="1:12" s="2" customFormat="1" x14ac:dyDescent="0.2">
      <c r="A963" s="5"/>
      <c r="B963" s="1"/>
      <c r="C963" s="1"/>
      <c r="D963" s="1"/>
      <c r="E963" s="1"/>
      <c r="F963" s="1"/>
      <c r="H963" s="6"/>
      <c r="J963" s="7"/>
      <c r="K963" s="8"/>
      <c r="L963" s="4"/>
    </row>
    <row r="964" spans="1:12" s="2" customFormat="1" x14ac:dyDescent="0.2">
      <c r="A964" s="5"/>
      <c r="B964" s="1"/>
      <c r="C964" s="1"/>
      <c r="D964" s="1"/>
      <c r="E964" s="1"/>
      <c r="F964" s="1"/>
      <c r="H964" s="6"/>
      <c r="J964" s="7"/>
      <c r="K964" s="8"/>
      <c r="L964" s="4"/>
    </row>
    <row r="965" spans="1:12" s="2" customFormat="1" x14ac:dyDescent="0.2">
      <c r="A965" s="5"/>
      <c r="B965" s="1"/>
      <c r="C965" s="1"/>
      <c r="D965" s="1"/>
      <c r="E965" s="1"/>
      <c r="F965" s="1"/>
      <c r="H965" s="6"/>
      <c r="J965" s="7"/>
      <c r="K965" s="8"/>
      <c r="L965" s="4"/>
    </row>
    <row r="966" spans="1:12" s="2" customFormat="1" x14ac:dyDescent="0.2">
      <c r="A966" s="5"/>
      <c r="B966" s="1"/>
      <c r="C966" s="1"/>
      <c r="D966" s="1"/>
      <c r="E966" s="1"/>
      <c r="F966" s="1"/>
      <c r="H966" s="6"/>
      <c r="J966" s="7"/>
      <c r="K966" s="8"/>
      <c r="L966" s="4"/>
    </row>
    <row r="967" spans="1:12" s="2" customFormat="1" x14ac:dyDescent="0.2">
      <c r="A967" s="5"/>
      <c r="B967" s="1"/>
      <c r="C967" s="1"/>
      <c r="D967" s="1"/>
      <c r="E967" s="1"/>
      <c r="F967" s="1"/>
      <c r="H967" s="6"/>
      <c r="J967" s="7"/>
      <c r="K967" s="8"/>
      <c r="L967" s="4"/>
    </row>
    <row r="968" spans="1:12" s="2" customFormat="1" x14ac:dyDescent="0.2">
      <c r="A968" s="5"/>
      <c r="B968" s="1"/>
      <c r="C968" s="1"/>
      <c r="D968" s="1"/>
      <c r="E968" s="1"/>
      <c r="F968" s="1"/>
      <c r="H968" s="6"/>
      <c r="J968" s="7"/>
      <c r="K968" s="8"/>
      <c r="L968" s="4"/>
    </row>
    <row r="969" spans="1:12" s="2" customFormat="1" x14ac:dyDescent="0.2">
      <c r="A969" s="5"/>
      <c r="B969" s="1"/>
      <c r="C969" s="1"/>
      <c r="D969" s="1"/>
      <c r="E969" s="1"/>
      <c r="F969" s="1"/>
      <c r="H969" s="6"/>
      <c r="J969" s="7"/>
      <c r="K969" s="8"/>
      <c r="L969" s="4"/>
    </row>
    <row r="970" spans="1:12" s="2" customFormat="1" x14ac:dyDescent="0.2">
      <c r="A970" s="5"/>
      <c r="B970" s="1"/>
      <c r="C970" s="1"/>
      <c r="D970" s="1"/>
      <c r="E970" s="1"/>
      <c r="F970" s="1"/>
      <c r="H970" s="6"/>
      <c r="J970" s="7"/>
      <c r="K970" s="8"/>
      <c r="L970" s="4"/>
    </row>
    <row r="971" spans="1:12" s="2" customFormat="1" x14ac:dyDescent="0.2">
      <c r="A971" s="5"/>
      <c r="B971" s="1"/>
      <c r="C971" s="1"/>
      <c r="D971" s="1"/>
      <c r="E971" s="1"/>
      <c r="F971" s="1"/>
      <c r="H971" s="6"/>
      <c r="J971" s="7"/>
      <c r="K971" s="8"/>
      <c r="L971" s="4"/>
    </row>
    <row r="972" spans="1:12" s="2" customFormat="1" x14ac:dyDescent="0.2">
      <c r="A972" s="5"/>
      <c r="B972" s="1"/>
      <c r="C972" s="1"/>
      <c r="D972" s="1"/>
      <c r="E972" s="1"/>
      <c r="F972" s="1"/>
      <c r="H972" s="6"/>
      <c r="J972" s="7"/>
      <c r="K972" s="8"/>
      <c r="L972" s="4"/>
    </row>
    <row r="973" spans="1:12" s="2" customFormat="1" x14ac:dyDescent="0.2">
      <c r="A973" s="5"/>
      <c r="B973" s="1"/>
      <c r="C973" s="1"/>
      <c r="D973" s="1"/>
      <c r="E973" s="1"/>
      <c r="F973" s="1"/>
      <c r="H973" s="6"/>
      <c r="J973" s="7"/>
      <c r="K973" s="8"/>
      <c r="L973" s="4"/>
    </row>
    <row r="974" spans="1:12" s="2" customFormat="1" x14ac:dyDescent="0.2">
      <c r="A974" s="5"/>
      <c r="B974" s="1"/>
      <c r="C974" s="1"/>
      <c r="D974" s="1"/>
      <c r="E974" s="1"/>
      <c r="F974" s="1"/>
      <c r="H974" s="6"/>
      <c r="J974" s="7"/>
      <c r="K974" s="8"/>
      <c r="L974" s="4"/>
    </row>
    <row r="975" spans="1:12" s="2" customFormat="1" x14ac:dyDescent="0.2">
      <c r="A975" s="5"/>
      <c r="B975" s="1"/>
      <c r="C975" s="1"/>
      <c r="D975" s="1"/>
      <c r="E975" s="1"/>
      <c r="F975" s="1"/>
      <c r="H975" s="6"/>
      <c r="J975" s="7"/>
      <c r="K975" s="8"/>
      <c r="L975" s="4"/>
    </row>
    <row r="976" spans="1:12" s="2" customFormat="1" x14ac:dyDescent="0.2">
      <c r="A976" s="5"/>
      <c r="B976" s="1"/>
      <c r="C976" s="1"/>
      <c r="D976" s="1"/>
      <c r="E976" s="1"/>
      <c r="F976" s="1"/>
      <c r="H976" s="6"/>
      <c r="J976" s="7"/>
      <c r="K976" s="8"/>
      <c r="L976" s="4"/>
    </row>
    <row r="977" spans="1:12" s="2" customFormat="1" x14ac:dyDescent="0.2">
      <c r="A977" s="5"/>
      <c r="B977" s="1"/>
      <c r="C977" s="1"/>
      <c r="D977" s="1"/>
      <c r="E977" s="1"/>
      <c r="F977" s="1"/>
      <c r="H977" s="6"/>
      <c r="J977" s="7"/>
      <c r="K977" s="8"/>
      <c r="L977" s="4"/>
    </row>
    <row r="978" spans="1:12" s="2" customFormat="1" x14ac:dyDescent="0.2">
      <c r="A978" s="5"/>
      <c r="B978" s="1"/>
      <c r="C978" s="1"/>
      <c r="D978" s="1"/>
      <c r="E978" s="1"/>
      <c r="F978" s="1"/>
      <c r="H978" s="6"/>
      <c r="J978" s="7"/>
      <c r="K978" s="8"/>
      <c r="L978" s="4"/>
    </row>
    <row r="979" spans="1:12" s="2" customFormat="1" x14ac:dyDescent="0.2">
      <c r="A979" s="5"/>
      <c r="B979" s="1"/>
      <c r="C979" s="1"/>
      <c r="D979" s="1"/>
      <c r="E979" s="1"/>
      <c r="F979" s="1"/>
      <c r="H979" s="6"/>
      <c r="J979" s="7"/>
      <c r="K979" s="8"/>
      <c r="L979" s="4"/>
    </row>
    <row r="980" spans="1:12" s="2" customFormat="1" x14ac:dyDescent="0.2">
      <c r="A980" s="5"/>
      <c r="B980" s="1"/>
      <c r="C980" s="1"/>
      <c r="D980" s="1"/>
      <c r="E980" s="1"/>
      <c r="F980" s="1"/>
      <c r="H980" s="6"/>
      <c r="J980" s="7"/>
      <c r="K980" s="8"/>
      <c r="L980" s="4"/>
    </row>
    <row r="981" spans="1:12" s="2" customFormat="1" x14ac:dyDescent="0.2">
      <c r="A981" s="5"/>
      <c r="B981" s="1"/>
      <c r="C981" s="1"/>
      <c r="D981" s="1"/>
      <c r="E981" s="1"/>
      <c r="F981" s="1"/>
      <c r="H981" s="6"/>
      <c r="J981" s="7"/>
      <c r="K981" s="8"/>
      <c r="L981" s="4"/>
    </row>
    <row r="982" spans="1:12" s="2" customFormat="1" x14ac:dyDescent="0.2">
      <c r="A982" s="5"/>
      <c r="B982" s="1"/>
      <c r="C982" s="1"/>
      <c r="D982" s="1"/>
      <c r="E982" s="1"/>
      <c r="F982" s="1"/>
      <c r="H982" s="6"/>
      <c r="J982" s="7"/>
      <c r="K982" s="8"/>
      <c r="L982" s="4"/>
    </row>
    <row r="983" spans="1:12" s="2" customFormat="1" x14ac:dyDescent="0.2">
      <c r="A983" s="5"/>
      <c r="B983" s="1"/>
      <c r="C983" s="1"/>
      <c r="D983" s="1"/>
      <c r="E983" s="1"/>
      <c r="F983" s="1"/>
      <c r="H983" s="6"/>
      <c r="J983" s="7"/>
      <c r="K983" s="8"/>
      <c r="L983" s="4"/>
    </row>
    <row r="984" spans="1:12" s="2" customFormat="1" x14ac:dyDescent="0.2">
      <c r="A984" s="5"/>
      <c r="B984" s="1"/>
      <c r="C984" s="1"/>
      <c r="D984" s="1"/>
      <c r="E984" s="1"/>
      <c r="F984" s="1"/>
      <c r="H984" s="6"/>
      <c r="J984" s="7"/>
      <c r="K984" s="8"/>
      <c r="L984" s="4"/>
    </row>
    <row r="985" spans="1:12" s="2" customFormat="1" x14ac:dyDescent="0.2">
      <c r="A985" s="5"/>
      <c r="B985" s="1"/>
      <c r="C985" s="1"/>
      <c r="D985" s="1"/>
      <c r="E985" s="1"/>
      <c r="F985" s="1"/>
      <c r="H985" s="6"/>
      <c r="J985" s="7"/>
      <c r="K985" s="8"/>
      <c r="L985" s="4"/>
    </row>
    <row r="986" spans="1:12" s="2" customFormat="1" x14ac:dyDescent="0.2">
      <c r="A986" s="5"/>
      <c r="B986" s="1"/>
      <c r="C986" s="1"/>
      <c r="D986" s="1"/>
      <c r="E986" s="1"/>
      <c r="F986" s="1"/>
      <c r="H986" s="6"/>
      <c r="J986" s="7"/>
      <c r="K986" s="8"/>
      <c r="L986" s="4"/>
    </row>
    <row r="987" spans="1:12" s="2" customFormat="1" x14ac:dyDescent="0.2">
      <c r="A987" s="5"/>
      <c r="B987" s="1"/>
      <c r="C987" s="1"/>
      <c r="D987" s="1"/>
      <c r="E987" s="1"/>
      <c r="F987" s="1"/>
      <c r="H987" s="6"/>
      <c r="J987" s="7"/>
      <c r="K987" s="8"/>
      <c r="L987" s="4"/>
    </row>
    <row r="988" spans="1:12" s="2" customFormat="1" x14ac:dyDescent="0.2">
      <c r="A988" s="5"/>
      <c r="B988" s="1"/>
      <c r="C988" s="1"/>
      <c r="D988" s="1"/>
      <c r="E988" s="1"/>
      <c r="F988" s="1"/>
      <c r="H988" s="6"/>
      <c r="J988" s="7"/>
      <c r="K988" s="8"/>
      <c r="L988" s="4"/>
    </row>
    <row r="989" spans="1:12" s="2" customFormat="1" x14ac:dyDescent="0.2">
      <c r="A989" s="5"/>
      <c r="B989" s="1"/>
      <c r="C989" s="1"/>
      <c r="D989" s="1"/>
      <c r="E989" s="1"/>
      <c r="F989" s="1"/>
      <c r="H989" s="6"/>
      <c r="J989" s="7"/>
      <c r="K989" s="8"/>
      <c r="L989" s="4"/>
    </row>
    <row r="990" spans="1:12" s="2" customFormat="1" x14ac:dyDescent="0.2">
      <c r="A990" s="5"/>
      <c r="B990" s="1"/>
      <c r="C990" s="1"/>
      <c r="D990" s="1"/>
      <c r="E990" s="1"/>
      <c r="F990" s="1"/>
      <c r="H990" s="6"/>
      <c r="J990" s="7"/>
      <c r="K990" s="8"/>
      <c r="L990" s="4"/>
    </row>
    <row r="991" spans="1:12" s="2" customFormat="1" x14ac:dyDescent="0.2">
      <c r="A991" s="5"/>
      <c r="B991" s="1"/>
      <c r="C991" s="1"/>
      <c r="D991" s="1"/>
      <c r="E991" s="1"/>
      <c r="F991" s="1"/>
      <c r="H991" s="6"/>
      <c r="J991" s="7"/>
      <c r="K991" s="8"/>
      <c r="L991" s="4"/>
    </row>
    <row r="992" spans="1:12" s="2" customFormat="1" x14ac:dyDescent="0.2">
      <c r="A992" s="5"/>
      <c r="B992" s="1"/>
      <c r="C992" s="1"/>
      <c r="D992" s="1"/>
      <c r="E992" s="1"/>
      <c r="F992" s="1"/>
      <c r="H992" s="6"/>
      <c r="J992" s="7"/>
      <c r="K992" s="8"/>
      <c r="L992" s="4"/>
    </row>
    <row r="993" spans="1:12" s="2" customFormat="1" x14ac:dyDescent="0.2">
      <c r="A993" s="5"/>
      <c r="B993" s="1"/>
      <c r="C993" s="1"/>
      <c r="D993" s="1"/>
      <c r="E993" s="1"/>
      <c r="F993" s="1"/>
      <c r="H993" s="6"/>
      <c r="J993" s="7"/>
      <c r="K993" s="8"/>
      <c r="L993" s="4"/>
    </row>
    <row r="994" spans="1:12" s="2" customFormat="1" x14ac:dyDescent="0.2">
      <c r="A994" s="5"/>
      <c r="B994" s="1"/>
      <c r="C994" s="1"/>
      <c r="D994" s="1"/>
      <c r="E994" s="1"/>
      <c r="F994" s="1"/>
      <c r="H994" s="6"/>
      <c r="J994" s="7"/>
      <c r="K994" s="8"/>
      <c r="L994" s="4"/>
    </row>
    <row r="995" spans="1:12" s="2" customFormat="1" x14ac:dyDescent="0.2">
      <c r="A995" s="5"/>
      <c r="B995" s="1"/>
      <c r="C995" s="1"/>
      <c r="D995" s="1"/>
      <c r="E995" s="1"/>
      <c r="F995" s="1"/>
      <c r="H995" s="6"/>
      <c r="J995" s="7"/>
      <c r="K995" s="8"/>
      <c r="L995" s="4"/>
    </row>
    <row r="996" spans="1:12" s="2" customFormat="1" x14ac:dyDescent="0.2">
      <c r="A996" s="5"/>
      <c r="B996" s="1"/>
      <c r="C996" s="1"/>
      <c r="D996" s="1"/>
      <c r="E996" s="1"/>
      <c r="F996" s="1"/>
      <c r="H996" s="6"/>
      <c r="J996" s="7"/>
      <c r="K996" s="8"/>
      <c r="L996" s="4"/>
    </row>
    <row r="997" spans="1:12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</row>
    <row r="998" spans="1:12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</row>
    <row r="999" spans="1:12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</row>
    <row r="1000" spans="1:12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</row>
    <row r="1001" spans="1:12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</row>
    <row r="1002" spans="1:12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</row>
    <row r="1003" spans="1:12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</row>
    <row r="1004" spans="1:12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</row>
    <row r="1005" spans="1:12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</row>
    <row r="1006" spans="1:12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</row>
    <row r="1007" spans="1:12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</row>
    <row r="1008" spans="1:12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</row>
    <row r="1009" spans="1:12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</row>
    <row r="1010" spans="1:12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</row>
    <row r="1011" spans="1:12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</row>
    <row r="1012" spans="1:12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</row>
    <row r="1013" spans="1:12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</row>
    <row r="1014" spans="1:12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</row>
    <row r="1015" spans="1:12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</row>
    <row r="1016" spans="1:12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</row>
    <row r="1017" spans="1:12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</row>
    <row r="1018" spans="1:12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</row>
    <row r="1019" spans="1:12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</row>
    <row r="1020" spans="1:12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</row>
    <row r="1021" spans="1:12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</row>
    <row r="1022" spans="1:12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</row>
    <row r="1023" spans="1:12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</row>
    <row r="1024" spans="1:12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</row>
    <row r="1025" spans="1:12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</row>
    <row r="1026" spans="1:12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</row>
    <row r="1027" spans="1:12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</row>
    <row r="1028" spans="1:12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</row>
    <row r="1029" spans="1:12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</row>
    <row r="1030" spans="1:12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</row>
    <row r="1031" spans="1:12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</row>
    <row r="1032" spans="1:12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</row>
    <row r="1033" spans="1:12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</row>
    <row r="1034" spans="1:12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</row>
    <row r="1035" spans="1:12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</row>
    <row r="1036" spans="1:12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</row>
    <row r="1037" spans="1:12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</row>
    <row r="1038" spans="1:12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</row>
    <row r="1039" spans="1:12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</row>
    <row r="1040" spans="1:12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</row>
    <row r="1041" spans="1:12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</row>
    <row r="1042" spans="1:12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</row>
    <row r="1043" spans="1:12" s="2" customFormat="1" x14ac:dyDescent="0.2">
      <c r="A1043" s="3"/>
      <c r="B1043" s="3"/>
      <c r="C1043" s="3"/>
      <c r="D1043" s="3"/>
      <c r="E1043" s="3"/>
      <c r="F1043" s="3"/>
      <c r="H1043" s="6"/>
      <c r="J1043" s="7"/>
      <c r="K1043" s="8"/>
      <c r="L1043" s="4"/>
    </row>
    <row r="1044" spans="1:12" s="2" customFormat="1" x14ac:dyDescent="0.2">
      <c r="A1044" s="3"/>
      <c r="B1044" s="3"/>
      <c r="C1044" s="3"/>
      <c r="D1044" s="3"/>
      <c r="E1044" s="3"/>
      <c r="F1044" s="3"/>
      <c r="H1044" s="6"/>
      <c r="J1044" s="7"/>
      <c r="K1044" s="8"/>
      <c r="L1044" s="4"/>
    </row>
    <row r="1045" spans="1:12" s="2" customFormat="1" x14ac:dyDescent="0.2">
      <c r="A1045" s="3"/>
      <c r="B1045" s="3"/>
      <c r="C1045" s="3"/>
      <c r="D1045" s="3"/>
      <c r="E1045" s="3"/>
      <c r="F1045" s="3"/>
      <c r="H1045" s="6"/>
      <c r="J1045" s="7"/>
      <c r="K1045" s="8"/>
      <c r="L1045" s="4"/>
    </row>
    <row r="1046" spans="1:12" s="2" customFormat="1" x14ac:dyDescent="0.2">
      <c r="A1046" s="3"/>
      <c r="B1046" s="3"/>
      <c r="C1046" s="3"/>
      <c r="D1046" s="3"/>
      <c r="E1046" s="3"/>
      <c r="F1046" s="3"/>
      <c r="H1046" s="6"/>
      <c r="J1046" s="7"/>
      <c r="K1046" s="8"/>
      <c r="L1046" s="4"/>
    </row>
    <row r="1047" spans="1:12" s="2" customFormat="1" x14ac:dyDescent="0.2">
      <c r="A1047" s="3"/>
      <c r="B1047" s="3"/>
      <c r="C1047" s="3"/>
      <c r="D1047" s="3"/>
      <c r="E1047" s="3"/>
      <c r="F1047" s="3"/>
      <c r="H1047" s="6"/>
      <c r="J1047" s="7"/>
      <c r="K1047" s="8"/>
      <c r="L1047" s="4"/>
    </row>
    <row r="1048" spans="1:12" s="2" customFormat="1" x14ac:dyDescent="0.2">
      <c r="A1048" s="3"/>
      <c r="B1048" s="3"/>
      <c r="C1048" s="3"/>
      <c r="D1048" s="3"/>
      <c r="E1048" s="3"/>
      <c r="F1048" s="3"/>
      <c r="H1048" s="6"/>
      <c r="J1048" s="7"/>
      <c r="K1048" s="8"/>
      <c r="L1048" s="4"/>
    </row>
    <row r="1049" spans="1:12" s="2" customFormat="1" x14ac:dyDescent="0.2">
      <c r="A1049" s="3"/>
      <c r="B1049" s="3"/>
      <c r="C1049" s="3"/>
      <c r="D1049" s="3"/>
      <c r="E1049" s="3"/>
      <c r="F1049" s="3"/>
      <c r="H1049" s="6"/>
      <c r="J1049" s="7"/>
      <c r="K1049" s="8"/>
      <c r="L1049" s="4"/>
    </row>
    <row r="1050" spans="1:12" s="2" customFormat="1" x14ac:dyDescent="0.2">
      <c r="A1050" s="3"/>
      <c r="B1050" s="3"/>
      <c r="C1050" s="3"/>
      <c r="D1050" s="3"/>
      <c r="E1050" s="3"/>
      <c r="F1050" s="3"/>
      <c r="H1050" s="6"/>
      <c r="J1050" s="7"/>
      <c r="K1050" s="8"/>
      <c r="L1050" s="4"/>
    </row>
    <row r="1051" spans="1:12" s="2" customFormat="1" x14ac:dyDescent="0.2">
      <c r="A1051" s="3"/>
      <c r="B1051" s="3"/>
      <c r="C1051" s="3"/>
      <c r="D1051" s="3"/>
      <c r="E1051" s="3"/>
      <c r="F1051" s="3"/>
      <c r="H1051" s="6"/>
      <c r="J1051" s="7"/>
      <c r="K1051" s="8"/>
      <c r="L1051" s="4"/>
    </row>
    <row r="1052" spans="1:12" s="2" customFormat="1" x14ac:dyDescent="0.2">
      <c r="A1052" s="3"/>
      <c r="B1052" s="3"/>
      <c r="C1052" s="3"/>
      <c r="D1052" s="3"/>
      <c r="E1052" s="3"/>
      <c r="F1052" s="3"/>
      <c r="H1052" s="6"/>
      <c r="J1052" s="7"/>
      <c r="K1052" s="8"/>
      <c r="L1052" s="4"/>
    </row>
    <row r="1053" spans="1:12" s="2" customFormat="1" x14ac:dyDescent="0.2">
      <c r="A1053" s="3"/>
      <c r="B1053" s="3"/>
      <c r="C1053" s="3"/>
      <c r="D1053" s="3"/>
      <c r="E1053" s="3"/>
      <c r="F1053" s="3"/>
      <c r="H1053" s="6"/>
      <c r="J1053" s="7"/>
      <c r="K1053" s="8"/>
      <c r="L1053" s="4"/>
    </row>
    <row r="1054" spans="1:12" s="2" customFormat="1" x14ac:dyDescent="0.2">
      <c r="A1054" s="3"/>
      <c r="B1054" s="3"/>
      <c r="C1054" s="3"/>
      <c r="D1054" s="3"/>
      <c r="E1054" s="3"/>
      <c r="F1054" s="3"/>
      <c r="H1054" s="6"/>
      <c r="J1054" s="7"/>
      <c r="K1054" s="8"/>
      <c r="L1054" s="4"/>
    </row>
    <row r="1055" spans="1:12" s="2" customFormat="1" x14ac:dyDescent="0.2">
      <c r="A1055" s="3"/>
      <c r="B1055" s="3"/>
      <c r="C1055" s="3"/>
      <c r="D1055" s="3"/>
      <c r="E1055" s="3"/>
      <c r="F1055" s="3"/>
      <c r="H1055" s="6"/>
      <c r="J1055" s="7"/>
      <c r="K1055" s="8"/>
      <c r="L1055" s="4"/>
    </row>
    <row r="1056" spans="1:12" s="2" customFormat="1" x14ac:dyDescent="0.2">
      <c r="A1056" s="3"/>
      <c r="B1056" s="3"/>
      <c r="C1056" s="3"/>
      <c r="D1056" s="3"/>
      <c r="E1056" s="3"/>
      <c r="F1056" s="3"/>
      <c r="H1056" s="6"/>
      <c r="J1056" s="7"/>
      <c r="K1056" s="8"/>
      <c r="L1056" s="4"/>
    </row>
    <row r="1057" spans="1:12" s="2" customFormat="1" x14ac:dyDescent="0.2">
      <c r="A1057" s="3"/>
      <c r="B1057" s="3"/>
      <c r="C1057" s="3"/>
      <c r="D1057" s="3"/>
      <c r="E1057" s="3"/>
      <c r="F1057" s="3"/>
      <c r="H1057" s="6"/>
      <c r="J1057" s="7"/>
      <c r="K1057" s="8"/>
      <c r="L1057" s="4"/>
    </row>
    <row r="1058" spans="1:12" s="2" customFormat="1" x14ac:dyDescent="0.2">
      <c r="A1058" s="3"/>
      <c r="B1058" s="3"/>
      <c r="C1058" s="3"/>
      <c r="D1058" s="3"/>
      <c r="E1058" s="3"/>
      <c r="F1058" s="3"/>
      <c r="H1058" s="6"/>
      <c r="J1058" s="7"/>
      <c r="K1058" s="8"/>
      <c r="L1058" s="4"/>
    </row>
    <row r="1059" spans="1:12" s="2" customFormat="1" x14ac:dyDescent="0.2">
      <c r="A1059" s="3"/>
      <c r="B1059" s="3"/>
      <c r="C1059" s="3"/>
      <c r="D1059" s="3"/>
      <c r="E1059" s="3"/>
      <c r="F1059" s="3"/>
      <c r="H1059" s="6"/>
      <c r="J1059" s="7"/>
      <c r="K1059" s="8"/>
      <c r="L1059" s="4"/>
    </row>
    <row r="1060" spans="1:12" s="2" customFormat="1" x14ac:dyDescent="0.2">
      <c r="A1060" s="3"/>
      <c r="B1060" s="3"/>
      <c r="C1060" s="3"/>
      <c r="D1060" s="3"/>
      <c r="E1060" s="3"/>
      <c r="F1060" s="3"/>
      <c r="H1060" s="6"/>
      <c r="J1060" s="7"/>
      <c r="K1060" s="8"/>
      <c r="L1060" s="4"/>
    </row>
    <row r="1061" spans="1:12" s="2" customFormat="1" x14ac:dyDescent="0.2">
      <c r="A1061" s="3"/>
      <c r="B1061" s="3"/>
      <c r="C1061" s="3"/>
      <c r="D1061" s="3"/>
      <c r="E1061" s="3"/>
      <c r="F1061" s="3"/>
      <c r="H1061" s="6"/>
      <c r="J1061" s="7"/>
      <c r="K1061" s="8"/>
      <c r="L1061" s="4"/>
    </row>
    <row r="1062" spans="1:12" s="2" customFormat="1" x14ac:dyDescent="0.2">
      <c r="A1062" s="3"/>
      <c r="B1062" s="3"/>
      <c r="C1062" s="3"/>
      <c r="D1062" s="3"/>
      <c r="E1062" s="3"/>
      <c r="F1062" s="3"/>
      <c r="H1062" s="6"/>
      <c r="J1062" s="7"/>
      <c r="K1062" s="8"/>
      <c r="L1062" s="4"/>
    </row>
    <row r="1063" spans="1:12" s="2" customFormat="1" x14ac:dyDescent="0.2">
      <c r="A1063" s="3"/>
      <c r="B1063" s="3"/>
      <c r="C1063" s="3"/>
      <c r="D1063" s="3"/>
      <c r="E1063" s="3"/>
      <c r="F1063" s="3"/>
      <c r="H1063" s="6"/>
      <c r="J1063" s="7"/>
      <c r="K1063" s="8"/>
      <c r="L1063" s="4"/>
    </row>
    <row r="1064" spans="1:12" s="2" customFormat="1" x14ac:dyDescent="0.2">
      <c r="A1064" s="3"/>
      <c r="B1064" s="3"/>
      <c r="C1064" s="3"/>
      <c r="D1064" s="3"/>
      <c r="E1064" s="3"/>
      <c r="F1064" s="3"/>
      <c r="H1064" s="6"/>
      <c r="J1064" s="7"/>
      <c r="K1064" s="8"/>
      <c r="L1064" s="4"/>
    </row>
    <row r="1065" spans="1:12" s="2" customFormat="1" x14ac:dyDescent="0.2">
      <c r="A1065" s="3"/>
      <c r="B1065" s="3"/>
      <c r="C1065" s="3"/>
      <c r="D1065" s="3"/>
      <c r="E1065" s="3"/>
      <c r="F1065" s="3"/>
      <c r="H1065" s="6"/>
      <c r="J1065" s="7"/>
      <c r="K1065" s="8"/>
      <c r="L1065" s="4"/>
    </row>
    <row r="1066" spans="1:12" s="2" customFormat="1" x14ac:dyDescent="0.2">
      <c r="A1066" s="3"/>
      <c r="B1066" s="3"/>
      <c r="C1066" s="3"/>
      <c r="D1066" s="3"/>
      <c r="E1066" s="3"/>
      <c r="F1066" s="3"/>
      <c r="H1066" s="6"/>
      <c r="J1066" s="7"/>
      <c r="K1066" s="8"/>
      <c r="L1066" s="4"/>
    </row>
    <row r="1067" spans="1:12" s="2" customFormat="1" x14ac:dyDescent="0.2">
      <c r="A1067" s="3"/>
      <c r="B1067" s="3"/>
      <c r="C1067" s="3"/>
      <c r="D1067" s="3"/>
      <c r="E1067" s="3"/>
      <c r="F1067" s="3"/>
      <c r="H1067" s="6"/>
      <c r="J1067" s="7"/>
      <c r="K1067" s="8"/>
      <c r="L1067" s="4"/>
    </row>
    <row r="1068" spans="1:12" s="2" customFormat="1" x14ac:dyDescent="0.2">
      <c r="A1068" s="3"/>
      <c r="B1068" s="3"/>
      <c r="C1068" s="3"/>
      <c r="D1068" s="3"/>
      <c r="E1068" s="3"/>
      <c r="F1068" s="3"/>
      <c r="H1068" s="6"/>
      <c r="J1068" s="7"/>
      <c r="K1068" s="8"/>
      <c r="L1068" s="4"/>
    </row>
    <row r="1069" spans="1:12" s="2" customFormat="1" x14ac:dyDescent="0.2">
      <c r="A1069" s="3"/>
      <c r="B1069" s="3"/>
      <c r="C1069" s="3"/>
      <c r="D1069" s="3"/>
      <c r="E1069" s="3"/>
      <c r="F1069" s="3"/>
      <c r="H1069" s="6"/>
      <c r="J1069" s="7"/>
      <c r="K1069" s="8"/>
      <c r="L1069" s="4"/>
    </row>
    <row r="1070" spans="1:12" s="2" customFormat="1" x14ac:dyDescent="0.2">
      <c r="A1070" s="3"/>
      <c r="B1070" s="3"/>
      <c r="C1070" s="3"/>
      <c r="D1070" s="3"/>
      <c r="E1070" s="3"/>
      <c r="F1070" s="3"/>
      <c r="H1070" s="6"/>
      <c r="J1070" s="7"/>
      <c r="K1070" s="8"/>
      <c r="L1070" s="4"/>
    </row>
    <row r="1071" spans="1:12" s="2" customFormat="1" x14ac:dyDescent="0.2">
      <c r="A1071" s="3"/>
      <c r="B1071" s="3"/>
      <c r="C1071" s="3"/>
      <c r="D1071" s="3"/>
      <c r="E1071" s="3"/>
      <c r="F1071" s="3"/>
      <c r="H1071" s="6"/>
      <c r="J1071" s="7"/>
      <c r="K1071" s="8"/>
      <c r="L1071" s="4"/>
    </row>
    <row r="1072" spans="1:12" s="2" customFormat="1" x14ac:dyDescent="0.2">
      <c r="A1072" s="3"/>
      <c r="B1072" s="3"/>
      <c r="C1072" s="3"/>
      <c r="D1072" s="3"/>
      <c r="E1072" s="3"/>
      <c r="F1072" s="3"/>
      <c r="H1072" s="6"/>
      <c r="J1072" s="7"/>
      <c r="K1072" s="8"/>
      <c r="L1072" s="4"/>
    </row>
    <row r="1073" spans="1:12" s="2" customFormat="1" x14ac:dyDescent="0.2">
      <c r="A1073" s="3"/>
      <c r="B1073" s="3"/>
      <c r="C1073" s="3"/>
      <c r="D1073" s="3"/>
      <c r="E1073" s="3"/>
      <c r="F1073" s="3"/>
      <c r="H1073" s="6"/>
      <c r="J1073" s="7"/>
      <c r="K1073" s="8"/>
      <c r="L1073" s="4"/>
    </row>
    <row r="1074" spans="1:12" s="2" customFormat="1" x14ac:dyDescent="0.2">
      <c r="A1074" s="3"/>
      <c r="B1074" s="3"/>
      <c r="C1074" s="3"/>
      <c r="D1074" s="3"/>
      <c r="E1074" s="3"/>
      <c r="F1074" s="3"/>
      <c r="H1074" s="6"/>
      <c r="J1074" s="7"/>
      <c r="K1074" s="8"/>
      <c r="L1074" s="4"/>
    </row>
    <row r="1075" spans="1:12" s="2" customFormat="1" x14ac:dyDescent="0.2">
      <c r="A1075" s="3"/>
      <c r="B1075" s="3"/>
      <c r="C1075" s="3"/>
      <c r="D1075" s="3"/>
      <c r="E1075" s="3"/>
      <c r="F1075" s="3"/>
      <c r="H1075" s="6"/>
      <c r="J1075" s="7"/>
      <c r="K1075" s="8"/>
      <c r="L1075" s="4"/>
    </row>
    <row r="1076" spans="1:12" s="2" customFormat="1" x14ac:dyDescent="0.2">
      <c r="A1076" s="3"/>
      <c r="B1076" s="3"/>
      <c r="C1076" s="3"/>
      <c r="D1076" s="3"/>
      <c r="E1076" s="3"/>
      <c r="F1076" s="3"/>
      <c r="H1076" s="6"/>
      <c r="J1076" s="7"/>
      <c r="K1076" s="8"/>
      <c r="L1076" s="4"/>
    </row>
    <row r="1077" spans="1:12" s="2" customFormat="1" x14ac:dyDescent="0.2">
      <c r="A1077" s="3"/>
      <c r="B1077" s="3"/>
      <c r="C1077" s="3"/>
      <c r="D1077" s="3"/>
      <c r="E1077" s="3"/>
      <c r="F1077" s="3"/>
      <c r="H1077" s="6"/>
      <c r="J1077" s="7"/>
      <c r="K1077" s="8"/>
      <c r="L1077" s="4"/>
    </row>
    <row r="1078" spans="1:12" s="2" customFormat="1" x14ac:dyDescent="0.2">
      <c r="A1078" s="3"/>
      <c r="B1078" s="3"/>
      <c r="C1078" s="3"/>
      <c r="D1078" s="3"/>
      <c r="E1078" s="3"/>
      <c r="F1078" s="3"/>
      <c r="H1078" s="6"/>
      <c r="J1078" s="7"/>
      <c r="K1078" s="8"/>
      <c r="L1078" s="4"/>
    </row>
    <row r="1079" spans="1:12" s="2" customFormat="1" x14ac:dyDescent="0.2">
      <c r="A1079" s="3"/>
      <c r="B1079" s="3"/>
      <c r="C1079" s="3"/>
      <c r="D1079" s="3"/>
      <c r="E1079" s="3"/>
      <c r="F1079" s="3"/>
      <c r="H1079" s="6"/>
      <c r="J1079" s="7"/>
      <c r="K1079" s="8"/>
      <c r="L1079" s="4"/>
    </row>
    <row r="1080" spans="1:12" s="2" customFormat="1" x14ac:dyDescent="0.2">
      <c r="A1080" s="3"/>
      <c r="B1080" s="3"/>
      <c r="C1080" s="3"/>
      <c r="D1080" s="3"/>
      <c r="E1080" s="3"/>
      <c r="F1080" s="3"/>
      <c r="H1080" s="6"/>
      <c r="J1080" s="7"/>
      <c r="K1080" s="8"/>
      <c r="L1080" s="4"/>
    </row>
    <row r="1081" spans="1:12" s="2" customFormat="1" x14ac:dyDescent="0.2">
      <c r="A1081" s="3"/>
      <c r="B1081" s="3"/>
      <c r="C1081" s="3"/>
      <c r="D1081" s="3"/>
      <c r="E1081" s="3"/>
      <c r="F1081" s="3"/>
      <c r="H1081" s="6"/>
      <c r="J1081" s="7"/>
      <c r="K1081" s="8"/>
      <c r="L1081" s="4"/>
    </row>
    <row r="1082" spans="1:12" s="2" customFormat="1" x14ac:dyDescent="0.2">
      <c r="A1082" s="3"/>
      <c r="B1082" s="3"/>
      <c r="C1082" s="3"/>
      <c r="D1082" s="3"/>
      <c r="E1082" s="3"/>
      <c r="F1082" s="3"/>
      <c r="H1082" s="6"/>
      <c r="J1082" s="7"/>
      <c r="K1082" s="8"/>
      <c r="L1082" s="4"/>
    </row>
    <row r="1083" spans="1:12" s="2" customFormat="1" x14ac:dyDescent="0.2">
      <c r="A1083" s="3"/>
      <c r="B1083" s="3"/>
      <c r="C1083" s="3"/>
      <c r="D1083" s="3"/>
      <c r="E1083" s="3"/>
      <c r="F1083" s="3"/>
      <c r="H1083" s="6"/>
      <c r="J1083" s="7"/>
      <c r="K1083" s="8"/>
      <c r="L1083" s="4"/>
    </row>
    <row r="1084" spans="1:12" s="2" customFormat="1" x14ac:dyDescent="0.2">
      <c r="A1084" s="3"/>
      <c r="B1084" s="3"/>
      <c r="C1084" s="3"/>
      <c r="D1084" s="3"/>
      <c r="E1084" s="3"/>
      <c r="F1084" s="3"/>
      <c r="H1084" s="6"/>
      <c r="J1084" s="7"/>
      <c r="K1084" s="8"/>
      <c r="L1084" s="4"/>
    </row>
    <row r="1085" spans="1:12" s="2" customFormat="1" x14ac:dyDescent="0.2">
      <c r="A1085" s="3"/>
      <c r="B1085" s="3"/>
      <c r="C1085" s="3"/>
      <c r="D1085" s="3"/>
      <c r="E1085" s="3"/>
      <c r="F1085" s="3"/>
      <c r="H1085" s="6"/>
      <c r="J1085" s="7"/>
      <c r="K1085" s="8"/>
      <c r="L1085" s="4"/>
    </row>
    <row r="1086" spans="1:12" s="2" customFormat="1" x14ac:dyDescent="0.2">
      <c r="A1086" s="3"/>
      <c r="B1086" s="3"/>
      <c r="C1086" s="3"/>
      <c r="D1086" s="3"/>
      <c r="E1086" s="3"/>
      <c r="F1086" s="3"/>
      <c r="H1086" s="6"/>
      <c r="J1086" s="7"/>
      <c r="K1086" s="8"/>
      <c r="L1086" s="4"/>
    </row>
    <row r="1087" spans="1:12" s="2" customFormat="1" x14ac:dyDescent="0.2">
      <c r="A1087" s="3"/>
      <c r="B1087" s="3"/>
      <c r="C1087" s="3"/>
      <c r="D1087" s="3"/>
      <c r="E1087" s="3"/>
      <c r="F1087" s="3"/>
      <c r="H1087" s="6"/>
      <c r="J1087" s="7"/>
      <c r="K1087" s="8"/>
      <c r="L1087" s="4"/>
    </row>
    <row r="1088" spans="1:12" s="2" customFormat="1" x14ac:dyDescent="0.2">
      <c r="A1088" s="3"/>
      <c r="B1088" s="3"/>
      <c r="C1088" s="3"/>
      <c r="D1088" s="3"/>
      <c r="E1088" s="3"/>
      <c r="F1088" s="3"/>
      <c r="H1088" s="6"/>
      <c r="J1088" s="7"/>
      <c r="K1088" s="8"/>
      <c r="L1088" s="4"/>
    </row>
    <row r="1089" spans="1:12" s="2" customFormat="1" x14ac:dyDescent="0.2">
      <c r="A1089" s="3"/>
      <c r="B1089" s="3"/>
      <c r="C1089" s="3"/>
      <c r="D1089" s="3"/>
      <c r="E1089" s="3"/>
      <c r="F1089" s="3"/>
      <c r="H1089" s="6"/>
      <c r="J1089" s="7"/>
      <c r="K1089" s="8"/>
      <c r="L1089" s="4"/>
    </row>
    <row r="1090" spans="1:12" s="2" customFormat="1" x14ac:dyDescent="0.2">
      <c r="A1090" s="3"/>
      <c r="B1090" s="3"/>
      <c r="C1090" s="3"/>
      <c r="D1090" s="3"/>
      <c r="E1090" s="3"/>
      <c r="F1090" s="3"/>
      <c r="H1090" s="6"/>
      <c r="J1090" s="7"/>
      <c r="K1090" s="8"/>
      <c r="L1090" s="4"/>
    </row>
    <row r="1091" spans="1:12" s="2" customFormat="1" x14ac:dyDescent="0.2">
      <c r="A1091" s="3"/>
      <c r="B1091" s="3"/>
      <c r="C1091" s="3"/>
      <c r="D1091" s="3"/>
      <c r="E1091" s="3"/>
      <c r="F1091" s="3"/>
      <c r="H1091" s="6"/>
      <c r="J1091" s="7"/>
      <c r="K1091" s="8"/>
      <c r="L1091" s="4"/>
    </row>
    <row r="1092" spans="1:12" s="2" customFormat="1" x14ac:dyDescent="0.2">
      <c r="A1092" s="3"/>
      <c r="B1092" s="3"/>
      <c r="C1092" s="3"/>
      <c r="D1092" s="3"/>
      <c r="E1092" s="3"/>
      <c r="F1092" s="3"/>
      <c r="H1092" s="6"/>
      <c r="J1092" s="7"/>
      <c r="K1092" s="8"/>
      <c r="L1092" s="4"/>
    </row>
    <row r="1093" spans="1:12" s="2" customFormat="1" x14ac:dyDescent="0.2">
      <c r="A1093" s="3"/>
      <c r="B1093" s="3"/>
      <c r="C1093" s="3"/>
      <c r="D1093" s="3"/>
      <c r="E1093" s="3"/>
      <c r="F1093" s="3"/>
      <c r="H1093" s="6"/>
      <c r="J1093" s="7"/>
      <c r="K1093" s="8"/>
      <c r="L1093" s="4"/>
    </row>
    <row r="1094" spans="1:12" s="2" customFormat="1" x14ac:dyDescent="0.2">
      <c r="A1094" s="3"/>
      <c r="B1094" s="3"/>
      <c r="C1094" s="3"/>
      <c r="D1094" s="3"/>
      <c r="E1094" s="3"/>
      <c r="F1094" s="3"/>
      <c r="H1094" s="6"/>
      <c r="J1094" s="7"/>
      <c r="K1094" s="8"/>
      <c r="L1094" s="4"/>
    </row>
    <row r="1095" spans="1:12" s="2" customFormat="1" x14ac:dyDescent="0.2">
      <c r="A1095" s="3"/>
      <c r="B1095" s="3"/>
      <c r="C1095" s="3"/>
      <c r="D1095" s="3"/>
      <c r="E1095" s="3"/>
      <c r="F1095" s="3"/>
      <c r="H1095" s="6"/>
      <c r="J1095" s="7"/>
      <c r="K1095" s="8"/>
      <c r="L1095" s="4"/>
    </row>
    <row r="1096" spans="1:12" s="2" customFormat="1" x14ac:dyDescent="0.2">
      <c r="A1096" s="3"/>
      <c r="B1096" s="3"/>
      <c r="C1096" s="3"/>
      <c r="D1096" s="3"/>
      <c r="E1096" s="3"/>
      <c r="F1096" s="3"/>
      <c r="H1096" s="6"/>
      <c r="J1096" s="7"/>
      <c r="K1096" s="8"/>
      <c r="L1096" s="4"/>
    </row>
    <row r="1097" spans="1:12" s="2" customFormat="1" x14ac:dyDescent="0.2">
      <c r="A1097" s="3"/>
      <c r="B1097" s="3"/>
      <c r="C1097" s="3"/>
      <c r="D1097" s="3"/>
      <c r="E1097" s="3"/>
      <c r="F1097" s="3"/>
      <c r="H1097" s="6"/>
      <c r="J1097" s="7"/>
      <c r="K1097" s="8"/>
      <c r="L1097" s="4"/>
    </row>
    <row r="1098" spans="1:12" s="2" customFormat="1" x14ac:dyDescent="0.2">
      <c r="A1098" s="3"/>
      <c r="B1098" s="3"/>
      <c r="C1098" s="3"/>
      <c r="D1098" s="3"/>
      <c r="E1098" s="3"/>
      <c r="F1098" s="3"/>
      <c r="H1098" s="6"/>
      <c r="J1098" s="7"/>
      <c r="K1098" s="8"/>
      <c r="L1098" s="4"/>
    </row>
    <row r="1099" spans="1:12" s="2" customFormat="1" x14ac:dyDescent="0.2">
      <c r="A1099" s="3"/>
      <c r="B1099" s="3"/>
      <c r="C1099" s="3"/>
      <c r="D1099" s="3"/>
      <c r="E1099" s="3"/>
      <c r="F1099" s="3"/>
      <c r="H1099" s="6"/>
      <c r="J1099" s="7"/>
      <c r="K1099" s="8"/>
      <c r="L1099" s="4"/>
    </row>
    <row r="1100" spans="1:12" s="2" customFormat="1" x14ac:dyDescent="0.2">
      <c r="A1100" s="3"/>
      <c r="B1100" s="3"/>
      <c r="C1100" s="3"/>
      <c r="D1100" s="3"/>
      <c r="E1100" s="3"/>
      <c r="F1100" s="3"/>
      <c r="H1100" s="6"/>
      <c r="J1100" s="7"/>
      <c r="K1100" s="8"/>
      <c r="L1100" s="4"/>
    </row>
    <row r="1101" spans="1:12" s="2" customFormat="1" x14ac:dyDescent="0.2">
      <c r="A1101" s="3"/>
      <c r="B1101" s="3"/>
      <c r="C1101" s="3"/>
      <c r="D1101" s="3"/>
      <c r="E1101" s="3"/>
      <c r="F1101" s="3"/>
      <c r="H1101" s="6"/>
      <c r="J1101" s="7"/>
      <c r="K1101" s="8"/>
      <c r="L1101" s="4"/>
    </row>
    <row r="1102" spans="1:12" s="2" customFormat="1" x14ac:dyDescent="0.2">
      <c r="A1102" s="3"/>
      <c r="B1102" s="3"/>
      <c r="C1102" s="3"/>
      <c r="D1102" s="3"/>
      <c r="E1102" s="3"/>
      <c r="F1102" s="3"/>
      <c r="H1102" s="6"/>
      <c r="J1102" s="7"/>
      <c r="K1102" s="8"/>
      <c r="L1102" s="4"/>
    </row>
    <row r="1103" spans="1:12" s="2" customFormat="1" x14ac:dyDescent="0.2">
      <c r="A1103" s="3"/>
      <c r="B1103" s="3"/>
      <c r="C1103" s="3"/>
      <c r="D1103" s="3"/>
      <c r="E1103" s="3"/>
      <c r="F1103" s="3"/>
      <c r="H1103" s="6"/>
      <c r="J1103" s="7"/>
      <c r="K1103" s="8"/>
      <c r="L1103" s="4"/>
    </row>
    <row r="1104" spans="1:12" s="2" customFormat="1" x14ac:dyDescent="0.2">
      <c r="A1104" s="3"/>
      <c r="B1104" s="3"/>
      <c r="C1104" s="3"/>
      <c r="D1104" s="3"/>
      <c r="E1104" s="3"/>
      <c r="F1104" s="3"/>
      <c r="H1104" s="6"/>
      <c r="J1104" s="7"/>
      <c r="K1104" s="8"/>
      <c r="L1104" s="4"/>
    </row>
    <row r="1105" spans="1:12" s="2" customFormat="1" x14ac:dyDescent="0.2">
      <c r="A1105" s="3"/>
      <c r="B1105" s="3"/>
      <c r="C1105" s="3"/>
      <c r="D1105" s="3"/>
      <c r="E1105" s="3"/>
      <c r="F1105" s="3"/>
      <c r="H1105" s="6"/>
      <c r="J1105" s="7"/>
      <c r="K1105" s="8"/>
      <c r="L1105" s="4"/>
    </row>
    <row r="1106" spans="1:12" s="2" customFormat="1" x14ac:dyDescent="0.2">
      <c r="A1106" s="3"/>
      <c r="B1106" s="3"/>
      <c r="C1106" s="3"/>
      <c r="D1106" s="3"/>
      <c r="E1106" s="3"/>
      <c r="F1106" s="3"/>
      <c r="H1106" s="6"/>
      <c r="J1106" s="7"/>
      <c r="K1106" s="8"/>
      <c r="L1106" s="4"/>
    </row>
    <row r="1107" spans="1:12" s="2" customFormat="1" x14ac:dyDescent="0.2">
      <c r="A1107" s="3"/>
      <c r="B1107" s="3"/>
      <c r="C1107" s="3"/>
      <c r="D1107" s="3"/>
      <c r="E1107" s="3"/>
      <c r="F1107" s="3"/>
      <c r="H1107" s="6"/>
      <c r="J1107" s="7"/>
      <c r="K1107" s="8"/>
      <c r="L1107" s="4"/>
    </row>
    <row r="1108" spans="1:12" s="2" customFormat="1" x14ac:dyDescent="0.2">
      <c r="A1108" s="3"/>
      <c r="B1108" s="3"/>
      <c r="C1108" s="3"/>
      <c r="D1108" s="3"/>
      <c r="E1108" s="3"/>
      <c r="F1108" s="3"/>
      <c r="H1108" s="6"/>
      <c r="J1108" s="7"/>
      <c r="K1108" s="8"/>
      <c r="L1108" s="4"/>
    </row>
    <row r="1109" spans="1:12" s="2" customFormat="1" x14ac:dyDescent="0.2">
      <c r="A1109" s="3"/>
      <c r="B1109" s="3"/>
      <c r="C1109" s="3"/>
      <c r="D1109" s="3"/>
      <c r="E1109" s="3"/>
      <c r="F1109" s="3"/>
      <c r="H1109" s="6"/>
      <c r="J1109" s="7"/>
      <c r="K1109" s="8"/>
      <c r="L1109" s="4"/>
    </row>
    <row r="1110" spans="1:12" s="2" customFormat="1" x14ac:dyDescent="0.2">
      <c r="A1110" s="3"/>
      <c r="B1110" s="3"/>
      <c r="C1110" s="3"/>
      <c r="D1110" s="3"/>
      <c r="E1110" s="3"/>
      <c r="F1110" s="3"/>
      <c r="H1110" s="6"/>
      <c r="J1110" s="7"/>
      <c r="K1110" s="8"/>
      <c r="L1110" s="4"/>
    </row>
    <row r="1111" spans="1:12" s="2" customFormat="1" x14ac:dyDescent="0.2">
      <c r="A1111" s="3"/>
      <c r="B1111" s="3"/>
      <c r="C1111" s="3"/>
      <c r="D1111" s="3"/>
      <c r="E1111" s="3"/>
      <c r="F1111" s="3"/>
      <c r="H1111" s="6"/>
      <c r="J1111" s="7"/>
      <c r="K1111" s="8"/>
      <c r="L1111" s="4"/>
    </row>
    <row r="1112" spans="1:12" s="2" customFormat="1" x14ac:dyDescent="0.2">
      <c r="A1112" s="3"/>
      <c r="B1112" s="3"/>
      <c r="C1112" s="3"/>
      <c r="D1112" s="3"/>
      <c r="E1112" s="3"/>
      <c r="F1112" s="3"/>
      <c r="H1112" s="6"/>
      <c r="J1112" s="7"/>
      <c r="K1112" s="8"/>
      <c r="L1112" s="4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34:A36"/>
    <mergeCell ref="B34:B36"/>
    <mergeCell ref="C34:C36"/>
    <mergeCell ref="D34:G34"/>
    <mergeCell ref="D35:D36"/>
    <mergeCell ref="E35:E36"/>
    <mergeCell ref="F35:F36"/>
    <mergeCell ref="G35:G36"/>
  </mergeCells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3"/>
  <sheetViews>
    <sheetView workbookViewId="0">
      <selection activeCell="J22" sqref="J2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409" t="s">
        <v>18</v>
      </c>
      <c r="D2" s="431"/>
      <c r="E2" s="431"/>
      <c r="F2" s="412"/>
      <c r="G2" s="428" t="s">
        <v>28</v>
      </c>
      <c r="H2" s="429"/>
      <c r="I2" s="429"/>
      <c r="J2" s="430"/>
      <c r="K2"/>
      <c r="L2"/>
      <c r="M2"/>
      <c r="N2"/>
      <c r="O2"/>
    </row>
    <row r="3" spans="1:15" x14ac:dyDescent="0.2">
      <c r="A3" s="393"/>
      <c r="B3" s="396"/>
      <c r="C3" s="434" t="s">
        <v>71</v>
      </c>
      <c r="D3" s="432" t="s">
        <v>72</v>
      </c>
      <c r="E3" s="432" t="s">
        <v>73</v>
      </c>
      <c r="F3" s="436" t="s">
        <v>74</v>
      </c>
      <c r="G3" s="438" t="s">
        <v>71</v>
      </c>
      <c r="H3" s="432" t="s">
        <v>72</v>
      </c>
      <c r="I3" s="432" t="s">
        <v>73</v>
      </c>
      <c r="J3" s="436" t="s">
        <v>74</v>
      </c>
      <c r="K3"/>
      <c r="L3"/>
      <c r="M3"/>
      <c r="N3"/>
      <c r="O3"/>
    </row>
    <row r="4" spans="1:15" ht="13.5" thickBot="1" x14ac:dyDescent="0.25">
      <c r="A4" s="405"/>
      <c r="B4" s="406"/>
      <c r="C4" s="435"/>
      <c r="D4" s="433"/>
      <c r="E4" s="433"/>
      <c r="F4" s="437"/>
      <c r="G4" s="439"/>
      <c r="H4" s="433"/>
      <c r="I4" s="433"/>
      <c r="J4" s="437"/>
      <c r="K4"/>
      <c r="L4"/>
      <c r="M4"/>
      <c r="N4"/>
      <c r="O4"/>
    </row>
    <row r="5" spans="1:15" x14ac:dyDescent="0.2">
      <c r="A5" s="23" t="s">
        <v>77</v>
      </c>
      <c r="B5" s="24" t="s">
        <v>12</v>
      </c>
      <c r="C5" s="14">
        <f>MEDIAN(D11:D26)</f>
        <v>0.99859000000000009</v>
      </c>
      <c r="D5" s="15">
        <f>MEDIAN(E11:E26)</f>
        <v>1.6523450000000001E-4</v>
      </c>
      <c r="E5" s="15">
        <f>MEDIAN(F11:F26)</f>
        <v>-2.43299E-6</v>
      </c>
      <c r="F5" s="20">
        <f>MEDIAN(G11:G26)</f>
        <v>3.695855E-2</v>
      </c>
      <c r="G5" s="14">
        <f>AVERAGE(D11:D26)</f>
        <v>0.99857637499999996</v>
      </c>
      <c r="H5" s="15">
        <f>AVERAGE(E11:E26)</f>
        <v>1.77348E-4</v>
      </c>
      <c r="I5" s="15">
        <f>AVERAGE(F11:F26)</f>
        <v>-2.5435206249999996E-6</v>
      </c>
      <c r="J5" s="20">
        <f>AVERAGE(G11:G26)</f>
        <v>3.7008843749999999E-2</v>
      </c>
      <c r="K5"/>
      <c r="L5"/>
      <c r="M5"/>
      <c r="N5"/>
      <c r="O5"/>
    </row>
    <row r="6" spans="1:15" ht="13.5" thickBot="1" x14ac:dyDescent="0.25">
      <c r="A6" s="30" t="s">
        <v>77</v>
      </c>
      <c r="B6" s="31" t="s">
        <v>13</v>
      </c>
      <c r="C6" s="18">
        <f>MEDIAN(D27:D42)</f>
        <v>0.99940600000000002</v>
      </c>
      <c r="D6" s="19">
        <f>MEDIAN(E27:E42)</f>
        <v>1.9515649999999999E-4</v>
      </c>
      <c r="E6" s="19">
        <f>MEDIAN(F27:F42)</f>
        <v>-3.1577850000000003E-6</v>
      </c>
      <c r="F6" s="22">
        <f>MEDIAN(G27:G42)</f>
        <v>3.7206500000000003E-2</v>
      </c>
      <c r="G6" s="18">
        <f>AVERAGE(D27:D42)</f>
        <v>0.9995286874999999</v>
      </c>
      <c r="H6" s="19">
        <f>AVERAGE(E27:E42)</f>
        <v>1.9882243750000002E-4</v>
      </c>
      <c r="I6" s="19">
        <f>AVERAGE(F27:F42)</f>
        <v>-3.1590581250000004E-6</v>
      </c>
      <c r="J6" s="22">
        <f>AVERAGE(G27:G42)</f>
        <v>3.7458212499999997E-2</v>
      </c>
      <c r="K6"/>
      <c r="L6"/>
      <c r="M6"/>
      <c r="N6"/>
      <c r="O6"/>
    </row>
    <row r="7" spans="1:15" ht="13.5" thickBot="1" x14ac:dyDescent="0.25">
      <c r="L7"/>
      <c r="M7"/>
      <c r="N7"/>
      <c r="O7"/>
    </row>
    <row r="8" spans="1:15" x14ac:dyDescent="0.2">
      <c r="A8" s="384" t="s">
        <v>8</v>
      </c>
      <c r="B8" s="395" t="s">
        <v>10</v>
      </c>
      <c r="C8" s="395" t="s">
        <v>11</v>
      </c>
      <c r="D8" s="384" t="s">
        <v>19</v>
      </c>
      <c r="E8" s="385"/>
      <c r="F8" s="385"/>
      <c r="G8" s="386"/>
      <c r="H8" s="13"/>
      <c r="I8" s="13" t="s">
        <v>29</v>
      </c>
      <c r="J8"/>
      <c r="K8"/>
      <c r="L8"/>
      <c r="M8"/>
      <c r="N8"/>
      <c r="O8"/>
    </row>
    <row r="9" spans="1:15" x14ac:dyDescent="0.2">
      <c r="A9" s="393"/>
      <c r="B9" s="396"/>
      <c r="C9" s="396"/>
      <c r="D9" s="387" t="s">
        <v>71</v>
      </c>
      <c r="E9" s="388" t="s">
        <v>72</v>
      </c>
      <c r="F9" s="441" t="s">
        <v>73</v>
      </c>
      <c r="G9" s="442" t="s">
        <v>74</v>
      </c>
      <c r="H9" s="13"/>
      <c r="I9" s="13" t="s">
        <v>84</v>
      </c>
      <c r="J9"/>
      <c r="K9"/>
      <c r="L9"/>
      <c r="M9"/>
      <c r="N9"/>
      <c r="O9"/>
    </row>
    <row r="10" spans="1:15" ht="13.5" thickBot="1" x14ac:dyDescent="0.25">
      <c r="A10" s="394"/>
      <c r="B10" s="397"/>
      <c r="C10" s="397"/>
      <c r="D10" s="444"/>
      <c r="E10" s="440"/>
      <c r="F10" s="440"/>
      <c r="G10" s="443"/>
      <c r="H10" s="13"/>
      <c r="I10" s="13" t="s">
        <v>76</v>
      </c>
      <c r="J10"/>
      <c r="K10"/>
      <c r="L10"/>
      <c r="M10"/>
      <c r="N10"/>
      <c r="O10"/>
    </row>
    <row r="11" spans="1:15" x14ac:dyDescent="0.2">
      <c r="A11" s="36" t="s">
        <v>77</v>
      </c>
      <c r="B11" s="29" t="s">
        <v>12</v>
      </c>
      <c r="C11" s="29">
        <v>1</v>
      </c>
      <c r="D11" s="14">
        <v>0.99731899999999996</v>
      </c>
      <c r="E11" s="15">
        <v>3.0246E-4</v>
      </c>
      <c r="F11" s="121">
        <v>-4.26855E-6</v>
      </c>
      <c r="G11" s="124">
        <v>3.73748E-2</v>
      </c>
      <c r="H11" s="13"/>
      <c r="I11" s="13" t="s">
        <v>188</v>
      </c>
      <c r="J11"/>
      <c r="K11"/>
      <c r="L11"/>
      <c r="M11"/>
      <c r="N11"/>
      <c r="O11"/>
    </row>
    <row r="12" spans="1:15" x14ac:dyDescent="0.2">
      <c r="A12" s="26" t="s">
        <v>77</v>
      </c>
      <c r="B12" s="27" t="s">
        <v>12</v>
      </c>
      <c r="C12" s="27">
        <v>2</v>
      </c>
      <c r="D12" s="16">
        <v>1.0001500000000001</v>
      </c>
      <c r="E12" s="17">
        <v>1.2719000000000001E-4</v>
      </c>
      <c r="F12" s="122">
        <v>-2.1452600000000002E-6</v>
      </c>
      <c r="G12" s="125">
        <v>3.6590999999999999E-2</v>
      </c>
      <c r="H12" s="13"/>
      <c r="I12" s="13" t="s">
        <v>106</v>
      </c>
      <c r="J12"/>
      <c r="K12"/>
      <c r="L12"/>
      <c r="M12"/>
      <c r="N12"/>
      <c r="O12"/>
    </row>
    <row r="13" spans="1:15" x14ac:dyDescent="0.2">
      <c r="A13" s="26" t="s">
        <v>77</v>
      </c>
      <c r="B13" s="27" t="s">
        <v>12</v>
      </c>
      <c r="C13" s="27">
        <v>3</v>
      </c>
      <c r="D13" s="16">
        <v>0.99931999999999999</v>
      </c>
      <c r="E13" s="17">
        <v>1.57429E-4</v>
      </c>
      <c r="F13" s="122">
        <v>-2.4173600000000001E-6</v>
      </c>
      <c r="G13" s="126">
        <v>3.64091E-2</v>
      </c>
      <c r="H13" s="13"/>
      <c r="I13" s="13" t="s">
        <v>52</v>
      </c>
      <c r="J13"/>
      <c r="K13"/>
      <c r="L13"/>
      <c r="M13"/>
      <c r="N13"/>
      <c r="O13"/>
    </row>
    <row r="14" spans="1:15" x14ac:dyDescent="0.2">
      <c r="A14" s="26" t="s">
        <v>77</v>
      </c>
      <c r="B14" s="29" t="s">
        <v>12</v>
      </c>
      <c r="C14" s="27">
        <v>4</v>
      </c>
      <c r="D14" s="16">
        <v>0.99905999999999995</v>
      </c>
      <c r="E14" s="17">
        <v>1.6421099999999999E-4</v>
      </c>
      <c r="F14" s="122">
        <v>-2.4584E-6</v>
      </c>
      <c r="G14" s="126">
        <v>3.8446800000000003E-2</v>
      </c>
      <c r="H14"/>
      <c r="I14"/>
      <c r="J14"/>
      <c r="K14"/>
      <c r="L14"/>
      <c r="M14"/>
      <c r="N14"/>
      <c r="O14"/>
    </row>
    <row r="15" spans="1:15" x14ac:dyDescent="0.2">
      <c r="A15" s="26" t="s">
        <v>77</v>
      </c>
      <c r="B15" s="27" t="s">
        <v>12</v>
      </c>
      <c r="C15" s="27">
        <v>5</v>
      </c>
      <c r="D15" s="16">
        <v>0.99880500000000005</v>
      </c>
      <c r="E15" s="17">
        <v>1.6625799999999999E-4</v>
      </c>
      <c r="F15" s="122">
        <v>-2.4224899999999998E-6</v>
      </c>
      <c r="G15" s="126">
        <v>3.5140900000000003E-2</v>
      </c>
      <c r="H15"/>
      <c r="I15"/>
      <c r="J15"/>
      <c r="K15"/>
      <c r="L15"/>
      <c r="M15"/>
      <c r="N15"/>
      <c r="O15"/>
    </row>
    <row r="16" spans="1:15" x14ac:dyDescent="0.2">
      <c r="A16" s="26" t="s">
        <v>77</v>
      </c>
      <c r="B16" s="27" t="s">
        <v>12</v>
      </c>
      <c r="C16" s="27">
        <v>6</v>
      </c>
      <c r="D16" s="16">
        <v>0.99683600000000006</v>
      </c>
      <c r="E16" s="17">
        <v>2.5184300000000002E-4</v>
      </c>
      <c r="F16" s="122">
        <v>-3.2994600000000001E-6</v>
      </c>
      <c r="G16" s="126">
        <v>3.7136299999999997E-2</v>
      </c>
      <c r="H16"/>
      <c r="I16"/>
      <c r="J16"/>
      <c r="K16"/>
      <c r="L16"/>
      <c r="M16"/>
      <c r="N16"/>
      <c r="O16"/>
    </row>
    <row r="17" spans="1:15" x14ac:dyDescent="0.2">
      <c r="A17" s="26" t="s">
        <v>77</v>
      </c>
      <c r="B17" s="29" t="s">
        <v>12</v>
      </c>
      <c r="C17" s="27">
        <v>7</v>
      </c>
      <c r="D17" s="16">
        <v>0.99795999999999996</v>
      </c>
      <c r="E17" s="17">
        <v>2.1461200000000001E-4</v>
      </c>
      <c r="F17" s="122">
        <v>-2.9910600000000002E-6</v>
      </c>
      <c r="G17" s="126">
        <v>3.83936E-2</v>
      </c>
      <c r="H17"/>
      <c r="I17"/>
      <c r="J17"/>
      <c r="K17"/>
      <c r="L17"/>
      <c r="M17"/>
      <c r="N17"/>
      <c r="O17"/>
    </row>
    <row r="18" spans="1:15" x14ac:dyDescent="0.2">
      <c r="A18" s="26" t="s">
        <v>77</v>
      </c>
      <c r="B18" s="27" t="s">
        <v>12</v>
      </c>
      <c r="C18" s="27">
        <v>8</v>
      </c>
      <c r="D18" s="16">
        <v>0.99927999999999995</v>
      </c>
      <c r="E18" s="17">
        <v>1.5591199999999999E-4</v>
      </c>
      <c r="F18" s="122">
        <v>-2.3813700000000002E-6</v>
      </c>
      <c r="G18" s="126">
        <v>3.4558999999999999E-2</v>
      </c>
      <c r="H18"/>
      <c r="I18"/>
      <c r="J18"/>
      <c r="K18"/>
      <c r="L18"/>
      <c r="M18"/>
      <c r="N18"/>
      <c r="O18"/>
    </row>
    <row r="19" spans="1:15" x14ac:dyDescent="0.2">
      <c r="A19" s="26" t="s">
        <v>77</v>
      </c>
      <c r="B19" s="27" t="s">
        <v>12</v>
      </c>
      <c r="C19" s="27">
        <v>9</v>
      </c>
      <c r="D19" s="16">
        <v>0.99849600000000005</v>
      </c>
      <c r="E19" s="17">
        <v>1.7262700000000001E-4</v>
      </c>
      <c r="F19" s="122">
        <v>-2.4434900000000001E-6</v>
      </c>
      <c r="G19" s="126">
        <v>3.6780800000000002E-2</v>
      </c>
      <c r="H19"/>
      <c r="I19"/>
      <c r="J19"/>
      <c r="K19"/>
      <c r="L19"/>
      <c r="M19"/>
      <c r="N19"/>
      <c r="O19"/>
    </row>
    <row r="20" spans="1:15" x14ac:dyDescent="0.2">
      <c r="A20" s="26" t="s">
        <v>77</v>
      </c>
      <c r="B20" s="29" t="s">
        <v>12</v>
      </c>
      <c r="C20" s="27">
        <v>10</v>
      </c>
      <c r="D20" s="16">
        <v>0.99812699999999999</v>
      </c>
      <c r="E20" s="17">
        <v>2.0517699999999999E-4</v>
      </c>
      <c r="F20" s="122">
        <v>-2.88066E-6</v>
      </c>
      <c r="G20" s="126">
        <v>3.9612000000000001E-2</v>
      </c>
      <c r="H20"/>
      <c r="I20"/>
      <c r="J20"/>
      <c r="K20"/>
      <c r="L20"/>
      <c r="M20"/>
      <c r="N20"/>
      <c r="O20"/>
    </row>
    <row r="21" spans="1:15" x14ac:dyDescent="0.2">
      <c r="A21" s="26" t="s">
        <v>77</v>
      </c>
      <c r="B21" s="27" t="s">
        <v>12</v>
      </c>
      <c r="C21" s="27">
        <v>11</v>
      </c>
      <c r="D21" s="16">
        <v>0.99799499999999997</v>
      </c>
      <c r="E21" s="17">
        <v>2.00483E-4</v>
      </c>
      <c r="F21" s="122">
        <v>-2.76717E-6</v>
      </c>
      <c r="G21" s="126">
        <v>3.9198700000000003E-2</v>
      </c>
      <c r="H21"/>
      <c r="I21"/>
      <c r="J21"/>
      <c r="K21"/>
      <c r="L21"/>
      <c r="M21"/>
      <c r="N21"/>
      <c r="O21"/>
    </row>
    <row r="22" spans="1:15" x14ac:dyDescent="0.2">
      <c r="A22" s="26" t="s">
        <v>77</v>
      </c>
      <c r="B22" s="27" t="s">
        <v>12</v>
      </c>
      <c r="C22" s="27">
        <v>12</v>
      </c>
      <c r="D22" s="16">
        <v>0.99868400000000002</v>
      </c>
      <c r="E22" s="17">
        <v>1.6296799999999999E-4</v>
      </c>
      <c r="F22" s="122">
        <v>-2.3350000000000001E-6</v>
      </c>
      <c r="G22" s="126">
        <v>3.6780100000000003E-2</v>
      </c>
      <c r="H22"/>
      <c r="I22"/>
      <c r="J22"/>
      <c r="K22"/>
      <c r="L22"/>
      <c r="M22"/>
      <c r="N22"/>
      <c r="O22"/>
    </row>
    <row r="23" spans="1:15" x14ac:dyDescent="0.2">
      <c r="A23" s="26" t="s">
        <v>77</v>
      </c>
      <c r="B23" s="29" t="s">
        <v>12</v>
      </c>
      <c r="C23" s="27">
        <v>13</v>
      </c>
      <c r="D23" s="16">
        <v>0.99799300000000002</v>
      </c>
      <c r="E23" s="17">
        <v>1.9901000000000001E-4</v>
      </c>
      <c r="F23" s="122">
        <v>-2.7421700000000002E-6</v>
      </c>
      <c r="G23" s="126">
        <v>3.72199E-2</v>
      </c>
      <c r="H23"/>
      <c r="I23"/>
      <c r="J23"/>
      <c r="K23"/>
      <c r="L23"/>
      <c r="M23"/>
      <c r="N23"/>
      <c r="O23"/>
    </row>
    <row r="24" spans="1:15" x14ac:dyDescent="0.2">
      <c r="A24" s="26" t="s">
        <v>77</v>
      </c>
      <c r="B24" s="27" t="s">
        <v>12</v>
      </c>
      <c r="C24" s="27">
        <v>14</v>
      </c>
      <c r="D24" s="16">
        <v>0.99935700000000005</v>
      </c>
      <c r="E24" s="17">
        <v>1.3074699999999999E-4</v>
      </c>
      <c r="F24" s="122">
        <v>-1.98641E-6</v>
      </c>
      <c r="G24" s="126">
        <v>3.51461E-2</v>
      </c>
      <c r="H24"/>
      <c r="I24"/>
      <c r="J24"/>
      <c r="K24"/>
      <c r="L24"/>
      <c r="M24"/>
      <c r="N24"/>
      <c r="O24"/>
    </row>
    <row r="25" spans="1:15" x14ac:dyDescent="0.2">
      <c r="A25" s="26" t="s">
        <v>77</v>
      </c>
      <c r="B25" s="27" t="s">
        <v>12</v>
      </c>
      <c r="C25" s="27">
        <v>15</v>
      </c>
      <c r="D25" s="16">
        <v>0.99951100000000004</v>
      </c>
      <c r="E25" s="17">
        <v>1.23731E-4</v>
      </c>
      <c r="F25" s="122">
        <v>-1.9125100000000002E-6</v>
      </c>
      <c r="G25" s="126">
        <v>3.5120199999999997E-2</v>
      </c>
      <c r="H25"/>
      <c r="I25"/>
      <c r="J25"/>
      <c r="K25"/>
      <c r="L25"/>
      <c r="M25"/>
      <c r="N25"/>
      <c r="O25"/>
    </row>
    <row r="26" spans="1:15" x14ac:dyDescent="0.2">
      <c r="A26" s="26" t="s">
        <v>77</v>
      </c>
      <c r="B26" s="29" t="s">
        <v>12</v>
      </c>
      <c r="C26" s="27">
        <v>16</v>
      </c>
      <c r="D26" s="16">
        <v>0.99832900000000002</v>
      </c>
      <c r="E26" s="17">
        <v>1.0291E-4</v>
      </c>
      <c r="F26" s="122">
        <v>-1.24497E-6</v>
      </c>
      <c r="G26" s="126">
        <v>3.8232200000000001E-2</v>
      </c>
      <c r="H26"/>
      <c r="I26"/>
      <c r="J26"/>
      <c r="K26"/>
      <c r="L26"/>
      <c r="M26"/>
      <c r="N26"/>
      <c r="O26"/>
    </row>
    <row r="27" spans="1:15" x14ac:dyDescent="0.2">
      <c r="A27" s="26" t="s">
        <v>77</v>
      </c>
      <c r="B27" s="27" t="s">
        <v>13</v>
      </c>
      <c r="C27" s="27">
        <v>1</v>
      </c>
      <c r="D27" s="16">
        <v>0.99820399999999998</v>
      </c>
      <c r="E27" s="17">
        <v>3.1995500000000002E-4</v>
      </c>
      <c r="F27" s="122">
        <v>-4.7999100000000003E-6</v>
      </c>
      <c r="G27" s="126">
        <v>3.8599399999999999E-2</v>
      </c>
      <c r="H27"/>
      <c r="I27"/>
      <c r="J27"/>
      <c r="K27"/>
      <c r="L27"/>
      <c r="M27"/>
      <c r="N27"/>
      <c r="O27"/>
    </row>
    <row r="28" spans="1:15" x14ac:dyDescent="0.2">
      <c r="A28" s="26" t="s">
        <v>77</v>
      </c>
      <c r="B28" s="27" t="s">
        <v>13</v>
      </c>
      <c r="C28" s="27">
        <v>2</v>
      </c>
      <c r="D28" s="16">
        <v>1.0010300000000001</v>
      </c>
      <c r="E28" s="17">
        <v>1.5083699999999999E-4</v>
      </c>
      <c r="F28" s="122">
        <v>-2.77682E-6</v>
      </c>
      <c r="G28" s="126">
        <v>3.5389200000000003E-2</v>
      </c>
      <c r="H28"/>
      <c r="I28"/>
      <c r="J28"/>
      <c r="K28"/>
      <c r="L28"/>
      <c r="M28"/>
      <c r="N28"/>
      <c r="O28"/>
    </row>
    <row r="29" spans="1:15" x14ac:dyDescent="0.2">
      <c r="A29" s="26" t="s">
        <v>77</v>
      </c>
      <c r="B29" s="29" t="s">
        <v>13</v>
      </c>
      <c r="C29" s="27">
        <v>3</v>
      </c>
      <c r="D29" s="16">
        <v>1.0008699999999999</v>
      </c>
      <c r="E29" s="17">
        <v>1.4920100000000001E-4</v>
      </c>
      <c r="F29" s="122">
        <v>-2.70416E-6</v>
      </c>
      <c r="G29" s="126">
        <v>3.51671E-2</v>
      </c>
      <c r="H29"/>
      <c r="I29"/>
      <c r="J29"/>
      <c r="K29"/>
      <c r="L29"/>
      <c r="M29"/>
      <c r="N29"/>
      <c r="O29"/>
    </row>
    <row r="30" spans="1:15" x14ac:dyDescent="0.2">
      <c r="A30" s="26" t="s">
        <v>77</v>
      </c>
      <c r="B30" s="27" t="s">
        <v>13</v>
      </c>
      <c r="C30" s="27">
        <v>4</v>
      </c>
      <c r="D30" s="16">
        <v>0.99992300000000001</v>
      </c>
      <c r="E30" s="17">
        <v>1.89042E-4</v>
      </c>
      <c r="F30" s="122">
        <v>-3.1050400000000002E-6</v>
      </c>
      <c r="G30" s="126">
        <v>3.7191000000000002E-2</v>
      </c>
      <c r="H30"/>
      <c r="I30"/>
      <c r="J30"/>
      <c r="K30"/>
      <c r="L30"/>
      <c r="M30"/>
      <c r="N30"/>
      <c r="O30"/>
    </row>
    <row r="31" spans="1:15" x14ac:dyDescent="0.2">
      <c r="A31" s="26" t="s">
        <v>77</v>
      </c>
      <c r="B31" s="27" t="s">
        <v>13</v>
      </c>
      <c r="C31" s="27">
        <v>5</v>
      </c>
      <c r="D31" s="16">
        <v>0.99976299999999996</v>
      </c>
      <c r="E31" s="17">
        <v>1.85081E-4</v>
      </c>
      <c r="F31" s="122">
        <v>-2.99593E-6</v>
      </c>
      <c r="G31" s="126">
        <v>3.5684599999999997E-2</v>
      </c>
      <c r="H31"/>
      <c r="I31"/>
      <c r="J31"/>
      <c r="K31"/>
      <c r="L31"/>
      <c r="M31"/>
      <c r="N31"/>
      <c r="O31"/>
    </row>
    <row r="32" spans="1:15" x14ac:dyDescent="0.2">
      <c r="A32" s="26" t="s">
        <v>77</v>
      </c>
      <c r="B32" s="29" t="s">
        <v>13</v>
      </c>
      <c r="C32" s="27">
        <v>6</v>
      </c>
      <c r="D32" s="16">
        <v>0.99868299999999999</v>
      </c>
      <c r="E32" s="17">
        <v>2.3363400000000001E-4</v>
      </c>
      <c r="F32" s="122">
        <v>-3.5033399999999998E-6</v>
      </c>
      <c r="G32" s="126">
        <v>4.10231E-2</v>
      </c>
      <c r="H32"/>
      <c r="I32"/>
      <c r="J32"/>
      <c r="K32"/>
      <c r="L32"/>
      <c r="M32"/>
      <c r="N32"/>
      <c r="O32"/>
    </row>
    <row r="33" spans="1:15" x14ac:dyDescent="0.2">
      <c r="A33" s="26" t="s">
        <v>77</v>
      </c>
      <c r="B33" s="27" t="s">
        <v>13</v>
      </c>
      <c r="C33" s="27">
        <v>7</v>
      </c>
      <c r="D33" s="16">
        <v>0.99883599999999995</v>
      </c>
      <c r="E33" s="17">
        <v>2.3954900000000001E-4</v>
      </c>
      <c r="F33" s="122">
        <v>-3.6431899999999998E-6</v>
      </c>
      <c r="G33" s="126">
        <v>3.8733499999999997E-2</v>
      </c>
      <c r="H33"/>
      <c r="I33"/>
      <c r="J33"/>
      <c r="K33"/>
      <c r="L33"/>
      <c r="M33"/>
      <c r="N33"/>
      <c r="O33"/>
    </row>
    <row r="34" spans="1:15" x14ac:dyDescent="0.2">
      <c r="A34" s="26" t="s">
        <v>77</v>
      </c>
      <c r="B34" s="27" t="s">
        <v>13</v>
      </c>
      <c r="C34" s="27">
        <v>8</v>
      </c>
      <c r="D34" s="16">
        <v>0.99956900000000004</v>
      </c>
      <c r="E34" s="17">
        <v>2.0127099999999999E-4</v>
      </c>
      <c r="F34" s="122">
        <v>-3.21053E-6</v>
      </c>
      <c r="G34" s="126">
        <v>3.7324999999999997E-2</v>
      </c>
      <c r="H34"/>
      <c r="I34"/>
      <c r="J34"/>
      <c r="K34"/>
      <c r="L34"/>
      <c r="M34"/>
      <c r="N34"/>
      <c r="O34"/>
    </row>
    <row r="35" spans="1:15" x14ac:dyDescent="0.2">
      <c r="A35" s="26" t="s">
        <v>77</v>
      </c>
      <c r="B35" s="29" t="s">
        <v>13</v>
      </c>
      <c r="C35" s="27">
        <v>9</v>
      </c>
      <c r="D35" s="16">
        <v>0.99912699999999999</v>
      </c>
      <c r="E35" s="17">
        <v>2.1044799999999999E-4</v>
      </c>
      <c r="F35" s="122">
        <v>-3.2414E-6</v>
      </c>
      <c r="G35" s="126">
        <v>3.7046900000000001E-2</v>
      </c>
      <c r="H35"/>
      <c r="I35"/>
      <c r="J35"/>
      <c r="K35"/>
      <c r="L35"/>
      <c r="M35"/>
      <c r="N35"/>
      <c r="O35"/>
    </row>
    <row r="36" spans="1:15" x14ac:dyDescent="0.2">
      <c r="A36" s="26" t="s">
        <v>77</v>
      </c>
      <c r="B36" s="27" t="s">
        <v>13</v>
      </c>
      <c r="C36" s="27">
        <v>10</v>
      </c>
      <c r="D36" s="16">
        <v>0.99924299999999999</v>
      </c>
      <c r="E36" s="17">
        <v>2.0894699999999999E-4</v>
      </c>
      <c r="F36" s="122">
        <v>-3.2483299999999999E-6</v>
      </c>
      <c r="G36" s="126">
        <v>3.9830299999999999E-2</v>
      </c>
      <c r="H36"/>
      <c r="I36"/>
      <c r="J36"/>
      <c r="K36"/>
      <c r="L36"/>
      <c r="M36"/>
      <c r="N36"/>
      <c r="O36"/>
    </row>
    <row r="37" spans="1:15" x14ac:dyDescent="0.2">
      <c r="A37" s="26" t="s">
        <v>77</v>
      </c>
      <c r="B37" s="27" t="s">
        <v>13</v>
      </c>
      <c r="C37" s="27">
        <v>11</v>
      </c>
      <c r="D37" s="16">
        <v>0.99906799999999996</v>
      </c>
      <c r="E37" s="17">
        <v>2.1695899999999999E-4</v>
      </c>
      <c r="F37" s="122">
        <v>-3.3328300000000001E-6</v>
      </c>
      <c r="G37" s="126">
        <v>3.7221999999999998E-2</v>
      </c>
      <c r="H37"/>
      <c r="I37"/>
      <c r="J37"/>
      <c r="K37"/>
      <c r="L37"/>
      <c r="M37"/>
      <c r="N37"/>
      <c r="O37"/>
    </row>
    <row r="38" spans="1:15" x14ac:dyDescent="0.2">
      <c r="A38" s="26" t="s">
        <v>77</v>
      </c>
      <c r="B38" s="29" t="s">
        <v>13</v>
      </c>
      <c r="C38" s="27">
        <v>12</v>
      </c>
      <c r="D38" s="16">
        <v>0.99902999999999997</v>
      </c>
      <c r="E38" s="17">
        <v>2.20244E-4</v>
      </c>
      <c r="F38" s="122">
        <v>-3.3769499999999999E-6</v>
      </c>
      <c r="G38" s="126">
        <v>3.7935000000000003E-2</v>
      </c>
      <c r="H38"/>
      <c r="I38"/>
      <c r="J38"/>
      <c r="K38"/>
      <c r="L38"/>
      <c r="M38"/>
      <c r="N38"/>
      <c r="O38"/>
    </row>
    <row r="39" spans="1:15" x14ac:dyDescent="0.2">
      <c r="A39" s="26" t="s">
        <v>77</v>
      </c>
      <c r="B39" s="27" t="s">
        <v>13</v>
      </c>
      <c r="C39" s="27">
        <v>13</v>
      </c>
      <c r="D39" s="16">
        <v>0.99963299999999999</v>
      </c>
      <c r="E39" s="17">
        <v>1.85632E-4</v>
      </c>
      <c r="F39" s="122">
        <v>-2.96951E-6</v>
      </c>
      <c r="G39" s="126">
        <v>3.6636299999999997E-2</v>
      </c>
      <c r="H39"/>
      <c r="I39"/>
      <c r="J39"/>
      <c r="K39"/>
      <c r="L39"/>
      <c r="M39"/>
      <c r="N39"/>
      <c r="O39"/>
    </row>
    <row r="40" spans="1:15" x14ac:dyDescent="0.2">
      <c r="A40" s="26" t="s">
        <v>77</v>
      </c>
      <c r="B40" s="27" t="s">
        <v>13</v>
      </c>
      <c r="C40" s="27">
        <v>14</v>
      </c>
      <c r="D40" s="16">
        <v>1.0001599999999999</v>
      </c>
      <c r="E40" s="17">
        <v>1.6273500000000001E-4</v>
      </c>
      <c r="F40" s="122">
        <v>-2.7352099999999999E-6</v>
      </c>
      <c r="G40" s="126">
        <v>3.5208799999999998E-2</v>
      </c>
      <c r="H40"/>
      <c r="I40"/>
      <c r="J40"/>
      <c r="K40"/>
      <c r="L40"/>
      <c r="M40"/>
      <c r="N40"/>
      <c r="O40"/>
    </row>
    <row r="41" spans="1:15" x14ac:dyDescent="0.2">
      <c r="A41" s="26" t="s">
        <v>77</v>
      </c>
      <c r="B41" s="29" t="s">
        <v>13</v>
      </c>
      <c r="C41" s="27">
        <v>15</v>
      </c>
      <c r="D41" s="16">
        <v>1.00064</v>
      </c>
      <c r="E41" s="17">
        <v>1.39951E-4</v>
      </c>
      <c r="F41" s="122">
        <v>-2.4898899999999998E-6</v>
      </c>
      <c r="G41" s="126">
        <v>3.64289E-2</v>
      </c>
      <c r="H41"/>
      <c r="I41"/>
      <c r="J41"/>
      <c r="K41"/>
      <c r="L41"/>
      <c r="M41"/>
      <c r="N41"/>
      <c r="O41"/>
    </row>
    <row r="42" spans="1:15" ht="13.5" thickBot="1" x14ac:dyDescent="0.25">
      <c r="A42" s="30" t="s">
        <v>77</v>
      </c>
      <c r="B42" s="31" t="s">
        <v>13</v>
      </c>
      <c r="C42" s="31">
        <v>16</v>
      </c>
      <c r="D42" s="18">
        <v>0.99868000000000001</v>
      </c>
      <c r="E42" s="19">
        <v>1.6767299999999999E-4</v>
      </c>
      <c r="F42" s="123">
        <v>-2.4118899999999999E-6</v>
      </c>
      <c r="G42" s="127">
        <v>3.9910300000000003E-2</v>
      </c>
      <c r="H42"/>
      <c r="I42"/>
      <c r="J42"/>
      <c r="K42"/>
      <c r="L42"/>
      <c r="M42"/>
      <c r="N42"/>
      <c r="O42"/>
    </row>
    <row r="394" spans="1:15" s="2" customFormat="1" x14ac:dyDescent="0.2">
      <c r="A394" s="5"/>
      <c r="B394" s="1"/>
      <c r="C394" s="1"/>
      <c r="D394" s="1"/>
      <c r="E394" s="1"/>
      <c r="F394" s="1"/>
      <c r="H394" s="6"/>
      <c r="J394" s="7"/>
      <c r="K394" s="8"/>
      <c r="L394" s="4"/>
      <c r="M394" s="6"/>
      <c r="N394" s="6"/>
      <c r="O394" s="9"/>
    </row>
    <row r="395" spans="1:15" s="2" customFormat="1" x14ac:dyDescent="0.2">
      <c r="A395" s="5"/>
      <c r="B395" s="1"/>
      <c r="C395" s="1"/>
      <c r="D395" s="1"/>
      <c r="E395" s="1"/>
      <c r="F395" s="1"/>
      <c r="H395" s="6"/>
      <c r="J395" s="7"/>
      <c r="K395" s="8"/>
      <c r="L395" s="4"/>
      <c r="M395" s="6"/>
      <c r="N395" s="6"/>
      <c r="O395" s="9"/>
    </row>
    <row r="396" spans="1:15" s="2" customFormat="1" x14ac:dyDescent="0.2">
      <c r="A396" s="5"/>
      <c r="B396" s="1"/>
      <c r="C396" s="1"/>
      <c r="D396" s="1"/>
      <c r="E396" s="1"/>
      <c r="F396" s="1"/>
      <c r="H396" s="6"/>
      <c r="J396" s="7"/>
      <c r="K396" s="8"/>
      <c r="L396" s="4"/>
      <c r="M396" s="6"/>
      <c r="N396" s="6"/>
      <c r="O396" s="9"/>
    </row>
    <row r="397" spans="1:15" s="2" customFormat="1" x14ac:dyDescent="0.2">
      <c r="A397" s="5"/>
      <c r="B397" s="1"/>
      <c r="C397" s="1"/>
      <c r="D397" s="1"/>
      <c r="E397" s="1"/>
      <c r="F397" s="1"/>
      <c r="H397" s="6"/>
      <c r="J397" s="7"/>
      <c r="K397" s="8"/>
      <c r="L397" s="4"/>
      <c r="M397" s="6"/>
      <c r="N397" s="6"/>
      <c r="O397" s="9"/>
    </row>
    <row r="398" spans="1:15" s="2" customFormat="1" x14ac:dyDescent="0.2">
      <c r="A398" s="5"/>
      <c r="B398" s="1"/>
      <c r="C398" s="1"/>
      <c r="D398" s="1"/>
      <c r="E398" s="1"/>
      <c r="F398" s="1"/>
      <c r="H398" s="6"/>
      <c r="J398" s="7"/>
      <c r="K398" s="8"/>
      <c r="L398" s="4"/>
      <c r="M398" s="6"/>
      <c r="N398" s="6"/>
      <c r="O398" s="9"/>
    </row>
    <row r="399" spans="1:15" s="2" customFormat="1" x14ac:dyDescent="0.2">
      <c r="A399" s="5"/>
      <c r="B399" s="1"/>
      <c r="C399" s="1"/>
      <c r="D399" s="1"/>
      <c r="E399" s="1"/>
      <c r="F399" s="1"/>
      <c r="H399" s="6"/>
      <c r="J399" s="7"/>
      <c r="K399" s="8"/>
      <c r="L399" s="4"/>
      <c r="M399" s="6"/>
      <c r="N399" s="6"/>
      <c r="O399" s="9"/>
    </row>
    <row r="400" spans="1:15" s="2" customFormat="1" x14ac:dyDescent="0.2">
      <c r="A400" s="5"/>
      <c r="B400" s="1"/>
      <c r="C400" s="1"/>
      <c r="D400" s="1"/>
      <c r="E400" s="1"/>
      <c r="F400" s="1"/>
      <c r="H400" s="6"/>
      <c r="J400" s="7"/>
      <c r="K400" s="8"/>
      <c r="L400" s="4"/>
      <c r="M400" s="6"/>
      <c r="N400" s="6"/>
      <c r="O400" s="9"/>
    </row>
    <row r="401" spans="1:15" s="2" customFormat="1" x14ac:dyDescent="0.2">
      <c r="A401" s="5"/>
      <c r="B401" s="1"/>
      <c r="C401" s="1"/>
      <c r="D401" s="1"/>
      <c r="E401" s="1"/>
      <c r="F401" s="1"/>
      <c r="H401" s="6"/>
      <c r="J401" s="7"/>
      <c r="K401" s="8"/>
      <c r="L401" s="4"/>
      <c r="M401" s="6"/>
      <c r="N401" s="6"/>
      <c r="O401" s="9"/>
    </row>
    <row r="402" spans="1:15" s="2" customFormat="1" x14ac:dyDescent="0.2">
      <c r="A402" s="5"/>
      <c r="B402" s="1"/>
      <c r="C402" s="1"/>
      <c r="D402" s="1"/>
      <c r="E402" s="1"/>
      <c r="F402" s="1"/>
      <c r="H402" s="6"/>
      <c r="J402" s="7"/>
      <c r="K402" s="8"/>
      <c r="L402" s="4"/>
      <c r="M402" s="6"/>
      <c r="N402" s="6"/>
      <c r="O402" s="9"/>
    </row>
    <row r="403" spans="1:15" s="2" customFormat="1" x14ac:dyDescent="0.2">
      <c r="A403" s="5"/>
      <c r="B403" s="1"/>
      <c r="C403" s="1"/>
      <c r="D403" s="1"/>
      <c r="E403" s="1"/>
      <c r="F403" s="1"/>
      <c r="H403" s="6"/>
      <c r="J403" s="7"/>
      <c r="K403" s="8"/>
      <c r="L403" s="4"/>
      <c r="M403" s="6"/>
      <c r="N403" s="6"/>
      <c r="O403" s="9"/>
    </row>
    <row r="404" spans="1:15" s="2" customFormat="1" x14ac:dyDescent="0.2">
      <c r="A404" s="5"/>
      <c r="B404" s="1"/>
      <c r="C404" s="1"/>
      <c r="D404" s="1"/>
      <c r="E404" s="1"/>
      <c r="F404" s="1"/>
      <c r="H404" s="6"/>
      <c r="J404" s="7"/>
      <c r="K404" s="8"/>
      <c r="L404" s="4"/>
      <c r="M404" s="6"/>
      <c r="N404" s="6"/>
      <c r="O404" s="9"/>
    </row>
    <row r="405" spans="1:15" s="2" customFormat="1" x14ac:dyDescent="0.2">
      <c r="A405" s="5"/>
      <c r="B405" s="1"/>
      <c r="C405" s="1"/>
      <c r="D405" s="1"/>
      <c r="E405" s="1"/>
      <c r="F405" s="1"/>
      <c r="H405" s="6"/>
      <c r="J405" s="7"/>
      <c r="K405" s="8"/>
      <c r="L405" s="4"/>
      <c r="M405" s="6"/>
      <c r="N405" s="6"/>
      <c r="O405" s="9"/>
    </row>
    <row r="406" spans="1:15" s="2" customFormat="1" x14ac:dyDescent="0.2">
      <c r="A406" s="5"/>
      <c r="B406" s="1"/>
      <c r="C406" s="1"/>
      <c r="D406" s="1"/>
      <c r="E406" s="1"/>
      <c r="F406" s="1"/>
      <c r="H406" s="6"/>
      <c r="J406" s="7"/>
      <c r="K406" s="8"/>
      <c r="L406" s="4"/>
      <c r="M406" s="6"/>
      <c r="N406" s="6"/>
      <c r="O406" s="9"/>
    </row>
    <row r="407" spans="1:15" s="2" customFormat="1" x14ac:dyDescent="0.2">
      <c r="A407" s="5"/>
      <c r="B407" s="1"/>
      <c r="C407" s="1"/>
      <c r="D407" s="1"/>
      <c r="E407" s="1"/>
      <c r="F407" s="1"/>
      <c r="H407" s="6"/>
      <c r="J407" s="7"/>
      <c r="K407" s="8"/>
      <c r="L407" s="4"/>
      <c r="M407" s="6"/>
      <c r="N407" s="6"/>
      <c r="O407" s="9"/>
    </row>
    <row r="408" spans="1:15" s="2" customFormat="1" x14ac:dyDescent="0.2">
      <c r="A408" s="5"/>
      <c r="B408" s="1"/>
      <c r="C408" s="1"/>
      <c r="D408" s="1"/>
      <c r="E408" s="1"/>
      <c r="F408" s="1"/>
      <c r="H408" s="6"/>
      <c r="J408" s="7"/>
      <c r="K408" s="8"/>
      <c r="L408" s="4"/>
      <c r="M408" s="6"/>
      <c r="N408" s="6"/>
      <c r="O408" s="9"/>
    </row>
    <row r="409" spans="1:15" s="2" customFormat="1" x14ac:dyDescent="0.2">
      <c r="A409" s="5"/>
      <c r="B409" s="1"/>
      <c r="C409" s="1"/>
      <c r="D409" s="1"/>
      <c r="E409" s="1"/>
      <c r="F409" s="1"/>
      <c r="H409" s="6"/>
      <c r="J409" s="7"/>
      <c r="K409" s="8"/>
      <c r="L409" s="4"/>
      <c r="M409" s="6"/>
      <c r="N409" s="6"/>
      <c r="O409" s="9"/>
    </row>
    <row r="410" spans="1:15" s="2" customFormat="1" x14ac:dyDescent="0.2">
      <c r="A410" s="5"/>
      <c r="B410" s="1"/>
      <c r="C410" s="1"/>
      <c r="D410" s="1"/>
      <c r="E410" s="1"/>
      <c r="F410" s="1"/>
      <c r="H410" s="6"/>
      <c r="J410" s="7"/>
      <c r="K410" s="8"/>
      <c r="L410" s="4"/>
      <c r="M410" s="6"/>
      <c r="N410" s="6"/>
      <c r="O410" s="9"/>
    </row>
    <row r="411" spans="1:15" s="2" customFormat="1" x14ac:dyDescent="0.2">
      <c r="A411" s="5"/>
      <c r="B411" s="1"/>
      <c r="C411" s="1"/>
      <c r="D411" s="1"/>
      <c r="E411" s="1"/>
      <c r="F411" s="1"/>
      <c r="H411" s="6"/>
      <c r="J411" s="7"/>
      <c r="K411" s="8"/>
      <c r="L411" s="4"/>
      <c r="M411" s="6"/>
      <c r="N411" s="6"/>
      <c r="O411" s="9"/>
    </row>
    <row r="412" spans="1:15" s="2" customFormat="1" x14ac:dyDescent="0.2">
      <c r="A412" s="5"/>
      <c r="B412" s="1"/>
      <c r="C412" s="1"/>
      <c r="D412" s="1"/>
      <c r="E412" s="1"/>
      <c r="F412" s="1"/>
      <c r="H412" s="6"/>
      <c r="J412" s="7"/>
      <c r="K412" s="8"/>
      <c r="L412" s="4"/>
      <c r="M412" s="6"/>
      <c r="N412" s="6"/>
      <c r="O412" s="9"/>
    </row>
    <row r="413" spans="1:15" s="2" customFormat="1" x14ac:dyDescent="0.2">
      <c r="A413" s="5"/>
      <c r="B413" s="1"/>
      <c r="C413" s="1"/>
      <c r="D413" s="1"/>
      <c r="E413" s="1"/>
      <c r="F413" s="1"/>
      <c r="H413" s="6"/>
      <c r="J413" s="7"/>
      <c r="K413" s="8"/>
      <c r="L413" s="4"/>
      <c r="M413" s="6"/>
      <c r="N413" s="6"/>
      <c r="O413" s="9"/>
    </row>
    <row r="414" spans="1:15" s="2" customFormat="1" x14ac:dyDescent="0.2">
      <c r="A414" s="5"/>
      <c r="B414" s="1"/>
      <c r="C414" s="1"/>
      <c r="D414" s="1"/>
      <c r="E414" s="1"/>
      <c r="F414" s="1"/>
      <c r="H414" s="6"/>
      <c r="J414" s="7"/>
      <c r="K414" s="8"/>
      <c r="L414" s="4"/>
      <c r="M414" s="6"/>
      <c r="N414" s="6"/>
      <c r="O414" s="9"/>
    </row>
    <row r="415" spans="1:15" s="2" customFormat="1" x14ac:dyDescent="0.2">
      <c r="A415" s="5"/>
      <c r="B415" s="1"/>
      <c r="C415" s="1"/>
      <c r="D415" s="1"/>
      <c r="E415" s="1"/>
      <c r="F415" s="1"/>
      <c r="H415" s="6"/>
      <c r="J415" s="7"/>
      <c r="K415" s="8"/>
      <c r="L415" s="4"/>
      <c r="M415" s="6"/>
      <c r="N415" s="6"/>
      <c r="O415" s="9"/>
    </row>
    <row r="416" spans="1:15" s="2" customFormat="1" x14ac:dyDescent="0.2">
      <c r="A416" s="5"/>
      <c r="B416" s="1"/>
      <c r="C416" s="1"/>
      <c r="D416" s="1"/>
      <c r="E416" s="1"/>
      <c r="F416" s="1"/>
      <c r="H416" s="6"/>
      <c r="J416" s="7"/>
      <c r="K416" s="8"/>
      <c r="L416" s="4"/>
      <c r="M416" s="6"/>
      <c r="N416" s="6"/>
      <c r="O416" s="9"/>
    </row>
    <row r="417" spans="1:15" s="2" customFormat="1" x14ac:dyDescent="0.2">
      <c r="A417" s="5"/>
      <c r="B417" s="1"/>
      <c r="C417" s="1"/>
      <c r="D417" s="1"/>
      <c r="E417" s="1"/>
      <c r="F417" s="1"/>
      <c r="H417" s="6"/>
      <c r="J417" s="7"/>
      <c r="K417" s="8"/>
      <c r="L417" s="4"/>
      <c r="M417" s="6"/>
      <c r="N417" s="6"/>
      <c r="O417" s="9"/>
    </row>
    <row r="418" spans="1:15" s="2" customFormat="1" x14ac:dyDescent="0.2">
      <c r="A418" s="5"/>
      <c r="B418" s="1"/>
      <c r="C418" s="1"/>
      <c r="D418" s="1"/>
      <c r="E418" s="1"/>
      <c r="F418" s="1"/>
      <c r="H418" s="6"/>
      <c r="J418" s="7"/>
      <c r="K418" s="8"/>
      <c r="L418" s="4"/>
      <c r="M418" s="6"/>
      <c r="N418" s="6"/>
      <c r="O418" s="9"/>
    </row>
    <row r="419" spans="1:15" s="2" customFormat="1" x14ac:dyDescent="0.2">
      <c r="A419" s="5"/>
      <c r="B419" s="1"/>
      <c r="C419" s="1"/>
      <c r="D419" s="1"/>
      <c r="E419" s="1"/>
      <c r="F419" s="1"/>
      <c r="H419" s="6"/>
      <c r="J419" s="7"/>
      <c r="K419" s="8"/>
      <c r="L419" s="4"/>
      <c r="M419" s="6"/>
      <c r="N419" s="6"/>
      <c r="O419" s="9"/>
    </row>
    <row r="420" spans="1:15" s="2" customFormat="1" x14ac:dyDescent="0.2">
      <c r="A420" s="5"/>
      <c r="B420" s="1"/>
      <c r="C420" s="1"/>
      <c r="D420" s="1"/>
      <c r="E420" s="1"/>
      <c r="F420" s="1"/>
      <c r="H420" s="6"/>
      <c r="J420" s="7"/>
      <c r="K420" s="8"/>
      <c r="L420" s="4"/>
      <c r="M420" s="6"/>
      <c r="N420" s="6"/>
      <c r="O420" s="9"/>
    </row>
    <row r="421" spans="1:15" s="2" customFormat="1" x14ac:dyDescent="0.2">
      <c r="A421" s="5"/>
      <c r="B421" s="1"/>
      <c r="C421" s="1"/>
      <c r="D421" s="1"/>
      <c r="E421" s="1"/>
      <c r="F421" s="1"/>
      <c r="H421" s="6"/>
      <c r="J421" s="7"/>
      <c r="K421" s="8"/>
      <c r="L421" s="4"/>
      <c r="M421" s="6"/>
      <c r="N421" s="6"/>
      <c r="O421" s="9"/>
    </row>
    <row r="422" spans="1:15" s="2" customFormat="1" x14ac:dyDescent="0.2">
      <c r="A422" s="5"/>
      <c r="B422" s="1"/>
      <c r="C422" s="1"/>
      <c r="D422" s="1"/>
      <c r="E422" s="1"/>
      <c r="F422" s="1"/>
      <c r="H422" s="6"/>
      <c r="J422" s="7"/>
      <c r="K422" s="8"/>
      <c r="L422" s="4"/>
      <c r="M422" s="6"/>
      <c r="N422" s="6"/>
      <c r="O422" s="9"/>
    </row>
    <row r="423" spans="1:15" s="2" customFormat="1" x14ac:dyDescent="0.2">
      <c r="A423" s="5"/>
      <c r="B423" s="1"/>
      <c r="C423" s="1"/>
      <c r="D423" s="1"/>
      <c r="E423" s="1"/>
      <c r="F423" s="1"/>
      <c r="H423" s="6"/>
      <c r="J423" s="7"/>
      <c r="K423" s="8"/>
      <c r="L423" s="4"/>
      <c r="M423" s="6"/>
      <c r="N423" s="6"/>
      <c r="O423" s="9"/>
    </row>
    <row r="424" spans="1:15" s="2" customFormat="1" x14ac:dyDescent="0.2">
      <c r="A424" s="5"/>
      <c r="B424" s="1"/>
      <c r="C424" s="1"/>
      <c r="D424" s="1"/>
      <c r="E424" s="1"/>
      <c r="F424" s="1"/>
      <c r="H424" s="6"/>
      <c r="J424" s="7"/>
      <c r="K424" s="8"/>
      <c r="L424" s="4"/>
      <c r="M424" s="6"/>
      <c r="N424" s="6"/>
      <c r="O424" s="9"/>
    </row>
    <row r="425" spans="1:15" s="2" customFormat="1" x14ac:dyDescent="0.2">
      <c r="A425" s="5"/>
      <c r="B425" s="1"/>
      <c r="C425" s="1"/>
      <c r="D425" s="1"/>
      <c r="E425" s="1"/>
      <c r="F425" s="1"/>
      <c r="H425" s="6"/>
      <c r="J425" s="7"/>
      <c r="K425" s="8"/>
      <c r="L425" s="4"/>
      <c r="M425" s="6"/>
      <c r="N425" s="6"/>
      <c r="O425" s="9"/>
    </row>
    <row r="426" spans="1:15" s="2" customFormat="1" x14ac:dyDescent="0.2">
      <c r="A426" s="5"/>
      <c r="B426" s="1"/>
      <c r="C426" s="1"/>
      <c r="D426" s="1"/>
      <c r="E426" s="1"/>
      <c r="F426" s="1"/>
      <c r="H426" s="6"/>
      <c r="J426" s="7"/>
      <c r="K426" s="8"/>
      <c r="L426" s="4"/>
      <c r="M426" s="6"/>
      <c r="N426" s="6"/>
      <c r="O426" s="9"/>
    </row>
    <row r="427" spans="1:15" s="2" customFormat="1" x14ac:dyDescent="0.2">
      <c r="A427" s="5"/>
      <c r="B427" s="1"/>
      <c r="C427" s="1"/>
      <c r="D427" s="1"/>
      <c r="E427" s="1"/>
      <c r="F427" s="1"/>
      <c r="H427" s="6"/>
      <c r="J427" s="7"/>
      <c r="K427" s="8"/>
      <c r="L427" s="4"/>
      <c r="M427" s="6"/>
      <c r="N427" s="6"/>
      <c r="O427" s="9"/>
    </row>
    <row r="428" spans="1:15" s="2" customFormat="1" x14ac:dyDescent="0.2">
      <c r="A428" s="5"/>
      <c r="B428" s="1"/>
      <c r="C428" s="1"/>
      <c r="D428" s="1"/>
      <c r="E428" s="1"/>
      <c r="F428" s="1"/>
      <c r="H428" s="6"/>
      <c r="J428" s="7"/>
      <c r="K428" s="8"/>
      <c r="L428" s="4"/>
      <c r="M428" s="6"/>
      <c r="N428" s="6"/>
      <c r="O428" s="9"/>
    </row>
    <row r="429" spans="1:15" s="2" customFormat="1" x14ac:dyDescent="0.2">
      <c r="A429" s="5"/>
      <c r="B429" s="1"/>
      <c r="C429" s="1"/>
      <c r="D429" s="1"/>
      <c r="E429" s="1"/>
      <c r="F429" s="1"/>
      <c r="H429" s="6"/>
      <c r="J429" s="7"/>
      <c r="K429" s="8"/>
      <c r="L429" s="4"/>
      <c r="M429" s="6"/>
      <c r="N429" s="6"/>
      <c r="O429" s="9"/>
    </row>
    <row r="430" spans="1:15" s="2" customFormat="1" x14ac:dyDescent="0.2">
      <c r="A430" s="5"/>
      <c r="B430" s="1"/>
      <c r="C430" s="1"/>
      <c r="D430" s="1"/>
      <c r="E430" s="1"/>
      <c r="F430" s="1"/>
      <c r="H430" s="6"/>
      <c r="J430" s="7"/>
      <c r="K430" s="8"/>
      <c r="L430" s="4"/>
      <c r="M430" s="6"/>
      <c r="N430" s="6"/>
      <c r="O430" s="9"/>
    </row>
    <row r="431" spans="1:15" s="2" customFormat="1" x14ac:dyDescent="0.2">
      <c r="A431" s="5"/>
      <c r="B431" s="1"/>
      <c r="C431" s="1"/>
      <c r="D431" s="1"/>
      <c r="E431" s="1"/>
      <c r="F431" s="1"/>
      <c r="H431" s="6"/>
      <c r="J431" s="7"/>
      <c r="K431" s="8"/>
      <c r="L431" s="4"/>
      <c r="M431" s="6"/>
      <c r="N431" s="6"/>
      <c r="O431" s="9"/>
    </row>
    <row r="432" spans="1:15" s="2" customFormat="1" x14ac:dyDescent="0.2">
      <c r="A432" s="5"/>
      <c r="B432" s="1"/>
      <c r="C432" s="1"/>
      <c r="D432" s="1"/>
      <c r="E432" s="1"/>
      <c r="F432" s="1"/>
      <c r="H432" s="6"/>
      <c r="J432" s="7"/>
      <c r="K432" s="8"/>
      <c r="L432" s="4"/>
      <c r="M432" s="6"/>
      <c r="N432" s="6"/>
      <c r="O432" s="9"/>
    </row>
    <row r="433" spans="1:15" s="2" customFormat="1" x14ac:dyDescent="0.2">
      <c r="A433" s="5"/>
      <c r="B433" s="1"/>
      <c r="C433" s="1"/>
      <c r="D433" s="1"/>
      <c r="E433" s="1"/>
      <c r="F433" s="1"/>
      <c r="H433" s="6"/>
      <c r="J433" s="7"/>
      <c r="K433" s="8"/>
      <c r="L433" s="4"/>
      <c r="M433" s="6"/>
      <c r="N433" s="6"/>
      <c r="O433" s="9"/>
    </row>
    <row r="434" spans="1:15" s="2" customFormat="1" x14ac:dyDescent="0.2">
      <c r="A434" s="5"/>
      <c r="B434" s="1"/>
      <c r="C434" s="1"/>
      <c r="D434" s="1"/>
      <c r="E434" s="1"/>
      <c r="F434" s="1"/>
      <c r="H434" s="6"/>
      <c r="J434" s="7"/>
      <c r="K434" s="8"/>
      <c r="L434" s="4"/>
      <c r="M434" s="6"/>
      <c r="N434" s="6"/>
      <c r="O434" s="9"/>
    </row>
    <row r="435" spans="1:15" s="2" customFormat="1" x14ac:dyDescent="0.2">
      <c r="A435" s="5"/>
      <c r="B435" s="1"/>
      <c r="C435" s="1"/>
      <c r="D435" s="1"/>
      <c r="E435" s="1"/>
      <c r="F435" s="1"/>
      <c r="H435" s="6"/>
      <c r="J435" s="7"/>
      <c r="K435" s="8"/>
      <c r="L435" s="4"/>
      <c r="M435" s="6"/>
      <c r="N435" s="6"/>
      <c r="O435" s="9"/>
    </row>
    <row r="436" spans="1:15" s="2" customFormat="1" x14ac:dyDescent="0.2">
      <c r="A436" s="5"/>
      <c r="B436" s="1"/>
      <c r="C436" s="1"/>
      <c r="D436" s="1"/>
      <c r="E436" s="1"/>
      <c r="F436" s="1"/>
      <c r="H436" s="6"/>
      <c r="J436" s="7"/>
      <c r="K436" s="8"/>
      <c r="L436" s="4"/>
      <c r="M436" s="6"/>
      <c r="N436" s="6"/>
      <c r="O436" s="9"/>
    </row>
    <row r="437" spans="1:15" s="2" customFormat="1" x14ac:dyDescent="0.2">
      <c r="A437" s="5"/>
      <c r="B437" s="1"/>
      <c r="C437" s="1"/>
      <c r="D437" s="1"/>
      <c r="E437" s="1"/>
      <c r="F437" s="1"/>
      <c r="H437" s="6"/>
      <c r="J437" s="7"/>
      <c r="K437" s="8"/>
      <c r="L437" s="4"/>
      <c r="M437" s="6"/>
      <c r="N437" s="6"/>
      <c r="O437" s="9"/>
    </row>
    <row r="438" spans="1:15" s="2" customFormat="1" x14ac:dyDescent="0.2">
      <c r="A438" s="5"/>
      <c r="B438" s="1"/>
      <c r="C438" s="1"/>
      <c r="D438" s="1"/>
      <c r="E438" s="1"/>
      <c r="F438" s="1"/>
      <c r="H438" s="6"/>
      <c r="J438" s="7"/>
      <c r="K438" s="8"/>
      <c r="L438" s="4"/>
      <c r="M438" s="6"/>
      <c r="N438" s="6"/>
      <c r="O438" s="9"/>
    </row>
    <row r="439" spans="1:15" s="2" customFormat="1" x14ac:dyDescent="0.2">
      <c r="A439" s="5"/>
      <c r="B439" s="1"/>
      <c r="C439" s="1"/>
      <c r="D439" s="1"/>
      <c r="E439" s="1"/>
      <c r="F439" s="1"/>
      <c r="H439" s="6"/>
      <c r="J439" s="7"/>
      <c r="K439" s="8"/>
      <c r="L439" s="4"/>
      <c r="M439" s="6"/>
      <c r="N439" s="6"/>
      <c r="O439" s="9"/>
    </row>
    <row r="440" spans="1:15" s="2" customFormat="1" x14ac:dyDescent="0.2">
      <c r="A440" s="5"/>
      <c r="B440" s="1"/>
      <c r="C440" s="1"/>
      <c r="D440" s="1"/>
      <c r="E440" s="1"/>
      <c r="F440" s="1"/>
      <c r="H440" s="6"/>
      <c r="J440" s="7"/>
      <c r="K440" s="8"/>
      <c r="L440" s="4"/>
      <c r="M440" s="6"/>
      <c r="N440" s="6"/>
      <c r="O440" s="9"/>
    </row>
    <row r="441" spans="1:15" s="2" customFormat="1" x14ac:dyDescent="0.2">
      <c r="A441" s="5"/>
      <c r="B441" s="1"/>
      <c r="C441" s="1"/>
      <c r="D441" s="1"/>
      <c r="E441" s="1"/>
      <c r="F441" s="1"/>
      <c r="H441" s="6"/>
      <c r="J441" s="7"/>
      <c r="K441" s="8"/>
      <c r="L441" s="4"/>
      <c r="M441" s="6"/>
      <c r="N441" s="6"/>
      <c r="O441" s="9"/>
    </row>
    <row r="442" spans="1:15" s="2" customFormat="1" x14ac:dyDescent="0.2">
      <c r="A442" s="5"/>
      <c r="B442" s="1"/>
      <c r="C442" s="1"/>
      <c r="D442" s="1"/>
      <c r="E442" s="1"/>
      <c r="F442" s="1"/>
      <c r="H442" s="6"/>
      <c r="J442" s="7"/>
      <c r="K442" s="8"/>
      <c r="L442" s="4"/>
      <c r="M442" s="6"/>
      <c r="N442" s="6"/>
      <c r="O442" s="9"/>
    </row>
    <row r="443" spans="1:15" s="2" customFormat="1" x14ac:dyDescent="0.2">
      <c r="A443" s="5"/>
      <c r="B443" s="1"/>
      <c r="C443" s="1"/>
      <c r="D443" s="1"/>
      <c r="E443" s="1"/>
      <c r="F443" s="1"/>
      <c r="H443" s="6"/>
      <c r="J443" s="7"/>
      <c r="K443" s="8"/>
      <c r="L443" s="4"/>
      <c r="M443" s="6"/>
      <c r="N443" s="6"/>
      <c r="O443" s="9"/>
    </row>
    <row r="444" spans="1:15" s="2" customFormat="1" x14ac:dyDescent="0.2">
      <c r="A444" s="5"/>
      <c r="B444" s="1"/>
      <c r="C444" s="1"/>
      <c r="D444" s="1"/>
      <c r="E444" s="1"/>
      <c r="F444" s="1"/>
      <c r="H444" s="6"/>
      <c r="J444" s="7"/>
      <c r="K444" s="8"/>
      <c r="L444" s="4"/>
      <c r="M444" s="6"/>
      <c r="N444" s="6"/>
      <c r="O444" s="9"/>
    </row>
    <row r="445" spans="1:15" s="2" customFormat="1" x14ac:dyDescent="0.2">
      <c r="A445" s="5"/>
      <c r="B445" s="1"/>
      <c r="C445" s="1"/>
      <c r="D445" s="1"/>
      <c r="E445" s="1"/>
      <c r="F445" s="1"/>
      <c r="H445" s="6"/>
      <c r="J445" s="7"/>
      <c r="K445" s="8"/>
      <c r="L445" s="4"/>
      <c r="M445" s="6"/>
      <c r="N445" s="6"/>
      <c r="O445" s="9"/>
    </row>
    <row r="446" spans="1:15" s="2" customFormat="1" x14ac:dyDescent="0.2">
      <c r="A446" s="5"/>
      <c r="B446" s="1"/>
      <c r="C446" s="1"/>
      <c r="D446" s="1"/>
      <c r="E446" s="1"/>
      <c r="F446" s="1"/>
      <c r="H446" s="6"/>
      <c r="J446" s="7"/>
      <c r="K446" s="8"/>
      <c r="L446" s="4"/>
      <c r="M446" s="6"/>
      <c r="N446" s="6"/>
      <c r="O446" s="9"/>
    </row>
    <row r="447" spans="1:15" s="2" customFormat="1" x14ac:dyDescent="0.2">
      <c r="A447" s="5"/>
      <c r="B447" s="1"/>
      <c r="C447" s="1"/>
      <c r="D447" s="1"/>
      <c r="E447" s="1"/>
      <c r="F447" s="1"/>
      <c r="H447" s="6"/>
      <c r="J447" s="7"/>
      <c r="K447" s="8"/>
      <c r="L447" s="4"/>
      <c r="M447" s="6"/>
      <c r="N447" s="6"/>
      <c r="O447" s="9"/>
    </row>
    <row r="448" spans="1:15" s="2" customFormat="1" x14ac:dyDescent="0.2">
      <c r="A448" s="5"/>
      <c r="B448" s="1"/>
      <c r="C448" s="1"/>
      <c r="D448" s="1"/>
      <c r="E448" s="1"/>
      <c r="F448" s="1"/>
      <c r="H448" s="6"/>
      <c r="J448" s="7"/>
      <c r="K448" s="8"/>
      <c r="L448" s="4"/>
      <c r="M448" s="6"/>
      <c r="N448" s="6"/>
      <c r="O448" s="9"/>
    </row>
    <row r="449" spans="1:15" s="2" customFormat="1" x14ac:dyDescent="0.2">
      <c r="A449" s="5"/>
      <c r="B449" s="1"/>
      <c r="C449" s="1"/>
      <c r="D449" s="1"/>
      <c r="E449" s="1"/>
      <c r="F449" s="1"/>
      <c r="H449" s="6"/>
      <c r="J449" s="7"/>
      <c r="K449" s="8"/>
      <c r="L449" s="4"/>
      <c r="M449" s="6"/>
      <c r="N449" s="6"/>
      <c r="O449" s="9"/>
    </row>
    <row r="450" spans="1:15" s="2" customFormat="1" x14ac:dyDescent="0.2">
      <c r="A450" s="5"/>
      <c r="B450" s="1"/>
      <c r="C450" s="1"/>
      <c r="D450" s="1"/>
      <c r="E450" s="1"/>
      <c r="F450" s="1"/>
      <c r="H450" s="6"/>
      <c r="J450" s="7"/>
      <c r="K450" s="8"/>
      <c r="L450" s="4"/>
      <c r="M450" s="6"/>
      <c r="N450" s="6"/>
      <c r="O450" s="9"/>
    </row>
    <row r="451" spans="1:15" s="2" customFormat="1" x14ac:dyDescent="0.2">
      <c r="A451" s="5"/>
      <c r="B451" s="1"/>
      <c r="C451" s="1"/>
      <c r="D451" s="1"/>
      <c r="E451" s="1"/>
      <c r="F451" s="1"/>
      <c r="H451" s="6"/>
      <c r="J451" s="7"/>
      <c r="K451" s="8"/>
      <c r="L451" s="4"/>
      <c r="M451" s="6"/>
      <c r="N451" s="6"/>
      <c r="O451" s="9"/>
    </row>
    <row r="452" spans="1:15" s="2" customFormat="1" x14ac:dyDescent="0.2">
      <c r="A452" s="5"/>
      <c r="B452" s="1"/>
      <c r="C452" s="1"/>
      <c r="D452" s="1"/>
      <c r="E452" s="1"/>
      <c r="F452" s="1"/>
      <c r="H452" s="6"/>
      <c r="J452" s="7"/>
      <c r="K452" s="8"/>
      <c r="L452" s="4"/>
      <c r="M452" s="6"/>
      <c r="N452" s="6"/>
      <c r="O452" s="9"/>
    </row>
    <row r="453" spans="1:15" s="2" customFormat="1" x14ac:dyDescent="0.2">
      <c r="A453" s="5"/>
      <c r="B453" s="1"/>
      <c r="C453" s="1"/>
      <c r="D453" s="1"/>
      <c r="E453" s="1"/>
      <c r="F453" s="1"/>
      <c r="H453" s="6"/>
      <c r="J453" s="7"/>
      <c r="K453" s="8"/>
      <c r="L453" s="4"/>
      <c r="M453" s="6"/>
      <c r="N453" s="6"/>
      <c r="O453" s="9"/>
    </row>
    <row r="454" spans="1:15" s="2" customFormat="1" x14ac:dyDescent="0.2">
      <c r="A454" s="5"/>
      <c r="B454" s="1"/>
      <c r="C454" s="1"/>
      <c r="D454" s="1"/>
      <c r="E454" s="1"/>
      <c r="F454" s="1"/>
      <c r="H454" s="6"/>
      <c r="J454" s="7"/>
      <c r="K454" s="8"/>
      <c r="L454" s="4"/>
      <c r="M454" s="6"/>
      <c r="N454" s="6"/>
      <c r="O454" s="9"/>
    </row>
    <row r="455" spans="1:15" s="2" customFormat="1" x14ac:dyDescent="0.2">
      <c r="A455" s="5"/>
      <c r="B455" s="1"/>
      <c r="C455" s="1"/>
      <c r="D455" s="1"/>
      <c r="E455" s="1"/>
      <c r="F455" s="1"/>
      <c r="H455" s="6"/>
      <c r="J455" s="7"/>
      <c r="K455" s="8"/>
      <c r="L455" s="4"/>
      <c r="M455" s="6"/>
      <c r="N455" s="6"/>
      <c r="O455" s="9"/>
    </row>
    <row r="456" spans="1:15" s="2" customFormat="1" x14ac:dyDescent="0.2">
      <c r="A456" s="5"/>
      <c r="B456" s="1"/>
      <c r="C456" s="1"/>
      <c r="D456" s="1"/>
      <c r="E456" s="1"/>
      <c r="F456" s="1"/>
      <c r="H456" s="6"/>
      <c r="J456" s="7"/>
      <c r="K456" s="8"/>
      <c r="L456" s="4"/>
      <c r="M456" s="6"/>
      <c r="N456" s="6"/>
      <c r="O456" s="9"/>
    </row>
    <row r="457" spans="1:15" s="2" customFormat="1" x14ac:dyDescent="0.2">
      <c r="A457" s="5"/>
      <c r="B457" s="1"/>
      <c r="C457" s="1"/>
      <c r="D457" s="1"/>
      <c r="E457" s="1"/>
      <c r="F457" s="1"/>
      <c r="H457" s="6"/>
      <c r="J457" s="7"/>
      <c r="K457" s="8"/>
      <c r="L457" s="4"/>
      <c r="M457" s="6"/>
      <c r="N457" s="6"/>
      <c r="O457" s="9"/>
    </row>
    <row r="458" spans="1:15" s="2" customFormat="1" x14ac:dyDescent="0.2">
      <c r="A458" s="3"/>
      <c r="B458" s="3"/>
      <c r="C458" s="3"/>
      <c r="D458" s="3"/>
      <c r="E458" s="3"/>
      <c r="F458" s="3"/>
      <c r="H458" s="6"/>
      <c r="J458" s="7"/>
      <c r="K458" s="8"/>
      <c r="L458" s="4"/>
      <c r="M458" s="6"/>
      <c r="N458" s="6"/>
      <c r="O458" s="9"/>
    </row>
    <row r="459" spans="1:15" s="2" customFormat="1" x14ac:dyDescent="0.2">
      <c r="A459" s="3"/>
      <c r="B459" s="3"/>
      <c r="C459" s="3"/>
      <c r="D459" s="3"/>
      <c r="E459" s="3"/>
      <c r="F459" s="3"/>
      <c r="H459" s="6"/>
      <c r="J459" s="7"/>
      <c r="K459" s="8"/>
      <c r="L459" s="4"/>
      <c r="M459" s="6"/>
      <c r="N459" s="6"/>
      <c r="O459" s="9"/>
    </row>
    <row r="460" spans="1:15" s="2" customFormat="1" x14ac:dyDescent="0.2">
      <c r="A460" s="3"/>
      <c r="B460" s="3"/>
      <c r="C460" s="3"/>
      <c r="D460" s="3"/>
      <c r="E460" s="3"/>
      <c r="F460" s="3"/>
      <c r="H460" s="6"/>
      <c r="J460" s="7"/>
      <c r="K460" s="8"/>
      <c r="L460" s="4"/>
      <c r="M460" s="6"/>
      <c r="N460" s="6"/>
      <c r="O460" s="9"/>
    </row>
    <row r="461" spans="1:15" s="2" customFormat="1" x14ac:dyDescent="0.2">
      <c r="A461" s="3"/>
      <c r="B461" s="3"/>
      <c r="C461" s="3"/>
      <c r="D461" s="3"/>
      <c r="E461" s="3"/>
      <c r="F461" s="3"/>
      <c r="H461" s="6"/>
      <c r="J461" s="7"/>
      <c r="K461" s="8"/>
      <c r="L461" s="4"/>
      <c r="M461" s="6"/>
      <c r="N461" s="6"/>
      <c r="O461" s="9"/>
    </row>
    <row r="462" spans="1:15" s="2" customFormat="1" x14ac:dyDescent="0.2">
      <c r="A462" s="3"/>
      <c r="B462" s="3"/>
      <c r="C462" s="3"/>
      <c r="D462" s="3"/>
      <c r="E462" s="3"/>
      <c r="F462" s="3"/>
      <c r="H462" s="6"/>
      <c r="J462" s="7"/>
      <c r="K462" s="8"/>
      <c r="L462" s="4"/>
      <c r="M462" s="6"/>
      <c r="N462" s="6"/>
      <c r="O462" s="9"/>
    </row>
    <row r="463" spans="1:15" s="2" customFormat="1" x14ac:dyDescent="0.2">
      <c r="A463" s="3"/>
      <c r="B463" s="3"/>
      <c r="C463" s="3"/>
      <c r="D463" s="3"/>
      <c r="E463" s="3"/>
      <c r="F463" s="3"/>
      <c r="H463" s="6"/>
      <c r="J463" s="7"/>
      <c r="K463" s="8"/>
      <c r="L463" s="4"/>
      <c r="M463" s="6"/>
      <c r="N463" s="6"/>
      <c r="O463" s="9"/>
    </row>
    <row r="464" spans="1:15" s="2" customFormat="1" x14ac:dyDescent="0.2">
      <c r="A464" s="3"/>
      <c r="B464" s="3"/>
      <c r="C464" s="3"/>
      <c r="D464" s="3"/>
      <c r="E464" s="3"/>
      <c r="F464" s="3"/>
      <c r="H464" s="6"/>
      <c r="J464" s="7"/>
      <c r="K464" s="8"/>
      <c r="L464" s="4"/>
      <c r="M464" s="6"/>
      <c r="N464" s="6"/>
      <c r="O464" s="9"/>
    </row>
    <row r="465" spans="1:15" s="2" customFormat="1" x14ac:dyDescent="0.2">
      <c r="A465" s="3"/>
      <c r="B465" s="3"/>
      <c r="C465" s="3"/>
      <c r="D465" s="3"/>
      <c r="E465" s="3"/>
      <c r="F465" s="3"/>
      <c r="H465" s="6"/>
      <c r="J465" s="7"/>
      <c r="K465" s="8"/>
      <c r="L465" s="4"/>
      <c r="M465" s="6"/>
      <c r="N465" s="6"/>
      <c r="O465" s="9"/>
    </row>
    <row r="466" spans="1:15" s="2" customFormat="1" x14ac:dyDescent="0.2">
      <c r="A466" s="3"/>
      <c r="B466" s="3"/>
      <c r="C466" s="3"/>
      <c r="D466" s="3"/>
      <c r="E466" s="3"/>
      <c r="F466" s="3"/>
      <c r="H466" s="6"/>
      <c r="J466" s="7"/>
      <c r="K466" s="8"/>
      <c r="L466" s="4"/>
      <c r="M466" s="6"/>
      <c r="N466" s="6"/>
      <c r="O466" s="9"/>
    </row>
    <row r="467" spans="1:15" s="2" customFormat="1" x14ac:dyDescent="0.2">
      <c r="A467" s="3"/>
      <c r="B467" s="3"/>
      <c r="C467" s="3"/>
      <c r="D467" s="3"/>
      <c r="E467" s="3"/>
      <c r="F467" s="3"/>
      <c r="H467" s="6"/>
      <c r="J467" s="7"/>
      <c r="K467" s="8"/>
      <c r="L467" s="4"/>
      <c r="M467" s="6"/>
      <c r="N467" s="6"/>
      <c r="O467" s="9"/>
    </row>
    <row r="468" spans="1:15" s="2" customFormat="1" x14ac:dyDescent="0.2">
      <c r="A468" s="3"/>
      <c r="B468" s="3"/>
      <c r="C468" s="3"/>
      <c r="D468" s="3"/>
      <c r="E468" s="3"/>
      <c r="F468" s="3"/>
      <c r="H468" s="6"/>
      <c r="J468" s="7"/>
      <c r="K468" s="8"/>
      <c r="L468" s="4"/>
      <c r="M468" s="6"/>
      <c r="N468" s="6"/>
      <c r="O468" s="9"/>
    </row>
    <row r="469" spans="1:15" s="2" customFormat="1" x14ac:dyDescent="0.2">
      <c r="A469" s="3"/>
      <c r="B469" s="3"/>
      <c r="C469" s="3"/>
      <c r="D469" s="3"/>
      <c r="E469" s="3"/>
      <c r="F469" s="3"/>
      <c r="H469" s="6"/>
      <c r="J469" s="7"/>
      <c r="K469" s="8"/>
      <c r="L469" s="4"/>
      <c r="M469" s="6"/>
      <c r="N469" s="6"/>
      <c r="O469" s="9"/>
    </row>
    <row r="470" spans="1:15" s="2" customFormat="1" x14ac:dyDescent="0.2">
      <c r="A470" s="3"/>
      <c r="B470" s="3"/>
      <c r="C470" s="3"/>
      <c r="D470" s="3"/>
      <c r="E470" s="3"/>
      <c r="F470" s="3"/>
      <c r="H470" s="6"/>
      <c r="J470" s="7"/>
      <c r="K470" s="8"/>
      <c r="L470" s="4"/>
      <c r="M470" s="6"/>
      <c r="N470" s="6"/>
      <c r="O470" s="9"/>
    </row>
    <row r="471" spans="1:15" s="2" customFormat="1" x14ac:dyDescent="0.2">
      <c r="A471" s="3"/>
      <c r="B471" s="3"/>
      <c r="C471" s="3"/>
      <c r="D471" s="3"/>
      <c r="E471" s="3"/>
      <c r="F471" s="3"/>
      <c r="H471" s="6"/>
      <c r="J471" s="7"/>
      <c r="K471" s="8"/>
      <c r="L471" s="4"/>
      <c r="M471" s="6"/>
      <c r="N471" s="6"/>
      <c r="O471" s="9"/>
    </row>
    <row r="472" spans="1:15" s="2" customFormat="1" x14ac:dyDescent="0.2">
      <c r="A472" s="3"/>
      <c r="B472" s="3"/>
      <c r="C472" s="3"/>
      <c r="D472" s="3"/>
      <c r="E472" s="3"/>
      <c r="F472" s="3"/>
      <c r="H472" s="6"/>
      <c r="J472" s="7"/>
      <c r="K472" s="8"/>
      <c r="L472" s="4"/>
      <c r="M472" s="6"/>
      <c r="N472" s="6"/>
      <c r="O472" s="9"/>
    </row>
    <row r="473" spans="1:15" s="2" customFormat="1" x14ac:dyDescent="0.2">
      <c r="A473" s="3"/>
      <c r="B473" s="3"/>
      <c r="C473" s="3"/>
      <c r="D473" s="3"/>
      <c r="E473" s="3"/>
      <c r="F473" s="3"/>
      <c r="H473" s="6"/>
      <c r="J473" s="7"/>
      <c r="K473" s="8"/>
      <c r="L473" s="4"/>
      <c r="M473" s="6"/>
      <c r="N473" s="6"/>
      <c r="O473" s="9"/>
    </row>
    <row r="474" spans="1:15" s="2" customFormat="1" x14ac:dyDescent="0.2">
      <c r="A474" s="3"/>
      <c r="B474" s="3"/>
      <c r="C474" s="3"/>
      <c r="D474" s="3"/>
      <c r="E474" s="3"/>
      <c r="F474" s="3"/>
      <c r="H474" s="6"/>
      <c r="J474" s="7"/>
      <c r="K474" s="8"/>
      <c r="L474" s="4"/>
      <c r="M474" s="6"/>
      <c r="N474" s="6"/>
      <c r="O474" s="9"/>
    </row>
    <row r="475" spans="1:15" s="2" customFormat="1" x14ac:dyDescent="0.2">
      <c r="A475" s="3"/>
      <c r="B475" s="3"/>
      <c r="C475" s="3"/>
      <c r="D475" s="3"/>
      <c r="E475" s="3"/>
      <c r="F475" s="3"/>
      <c r="H475" s="6"/>
      <c r="J475" s="7"/>
      <c r="K475" s="8"/>
      <c r="L475" s="4"/>
      <c r="M475" s="6"/>
      <c r="N475" s="6"/>
      <c r="O475" s="9"/>
    </row>
    <row r="476" spans="1:15" s="2" customFormat="1" x14ac:dyDescent="0.2">
      <c r="A476" s="3"/>
      <c r="B476" s="3"/>
      <c r="C476" s="3"/>
      <c r="D476" s="3"/>
      <c r="E476" s="3"/>
      <c r="F476" s="3"/>
      <c r="H476" s="6"/>
      <c r="J476" s="7"/>
      <c r="K476" s="8"/>
      <c r="L476" s="4"/>
      <c r="M476" s="6"/>
      <c r="N476" s="6"/>
      <c r="O476" s="9"/>
    </row>
    <row r="477" spans="1:15" s="2" customFormat="1" x14ac:dyDescent="0.2">
      <c r="A477" s="3"/>
      <c r="B477" s="3"/>
      <c r="C477" s="3"/>
      <c r="D477" s="3"/>
      <c r="E477" s="3"/>
      <c r="F477" s="3"/>
      <c r="H477" s="6"/>
      <c r="J477" s="7"/>
      <c r="K477" s="8"/>
      <c r="L477" s="4"/>
      <c r="M477" s="6"/>
      <c r="N477" s="6"/>
      <c r="O477" s="9"/>
    </row>
    <row r="478" spans="1:15" s="2" customFormat="1" x14ac:dyDescent="0.2">
      <c r="A478" s="3"/>
      <c r="B478" s="3"/>
      <c r="C478" s="3"/>
      <c r="D478" s="3"/>
      <c r="E478" s="3"/>
      <c r="F478" s="3"/>
      <c r="H478" s="6"/>
      <c r="J478" s="7"/>
      <c r="K478" s="8"/>
      <c r="L478" s="4"/>
      <c r="M478" s="6"/>
      <c r="N478" s="6"/>
      <c r="O478" s="9"/>
    </row>
    <row r="479" spans="1:15" s="2" customFormat="1" x14ac:dyDescent="0.2">
      <c r="A479" s="3"/>
      <c r="B479" s="3"/>
      <c r="C479" s="3"/>
      <c r="D479" s="3"/>
      <c r="E479" s="3"/>
      <c r="F479" s="3"/>
      <c r="H479" s="6"/>
      <c r="J479" s="7"/>
      <c r="K479" s="8"/>
      <c r="L479" s="4"/>
      <c r="M479" s="6"/>
      <c r="N479" s="6"/>
      <c r="O479" s="9"/>
    </row>
    <row r="480" spans="1:15" s="2" customFormat="1" x14ac:dyDescent="0.2">
      <c r="A480" s="3"/>
      <c r="B480" s="3"/>
      <c r="C480" s="3"/>
      <c r="D480" s="3"/>
      <c r="E480" s="3"/>
      <c r="F480" s="3"/>
      <c r="H480" s="6"/>
      <c r="J480" s="7"/>
      <c r="K480" s="8"/>
      <c r="L480" s="4"/>
      <c r="M480" s="6"/>
      <c r="N480" s="6"/>
      <c r="O480" s="9"/>
    </row>
    <row r="481" spans="1:15" s="2" customFormat="1" x14ac:dyDescent="0.2">
      <c r="A481" s="3"/>
      <c r="B481" s="3"/>
      <c r="C481" s="3"/>
      <c r="D481" s="3"/>
      <c r="E481" s="3"/>
      <c r="F481" s="3"/>
      <c r="H481" s="6"/>
      <c r="J481" s="7"/>
      <c r="K481" s="8"/>
      <c r="L481" s="4"/>
      <c r="M481" s="6"/>
      <c r="N481" s="6"/>
      <c r="O481" s="9"/>
    </row>
    <row r="482" spans="1:15" s="2" customFormat="1" x14ac:dyDescent="0.2">
      <c r="A482" s="3"/>
      <c r="B482" s="3"/>
      <c r="C482" s="3"/>
      <c r="D482" s="3"/>
      <c r="E482" s="3"/>
      <c r="F482" s="3"/>
      <c r="H482" s="6"/>
      <c r="J482" s="7"/>
      <c r="K482" s="8"/>
      <c r="L482" s="4"/>
      <c r="M482" s="6"/>
      <c r="N482" s="6"/>
      <c r="O482" s="9"/>
    </row>
    <row r="483" spans="1:15" s="2" customFormat="1" x14ac:dyDescent="0.2">
      <c r="A483" s="3"/>
      <c r="B483" s="3"/>
      <c r="C483" s="3"/>
      <c r="D483" s="3"/>
      <c r="E483" s="3"/>
      <c r="F483" s="3"/>
      <c r="H483" s="6"/>
      <c r="J483" s="7"/>
      <c r="K483" s="8"/>
      <c r="L483" s="4"/>
      <c r="M483" s="6"/>
      <c r="N483" s="6"/>
      <c r="O483" s="9"/>
    </row>
    <row r="484" spans="1:15" s="2" customFormat="1" x14ac:dyDescent="0.2">
      <c r="A484" s="3"/>
      <c r="B484" s="3"/>
      <c r="C484" s="3"/>
      <c r="D484" s="3"/>
      <c r="E484" s="3"/>
      <c r="F484" s="3"/>
      <c r="H484" s="6"/>
      <c r="J484" s="7"/>
      <c r="K484" s="8"/>
      <c r="L484" s="4"/>
      <c r="M484" s="6"/>
      <c r="N484" s="6"/>
      <c r="O484" s="9"/>
    </row>
    <row r="485" spans="1:15" s="2" customFormat="1" x14ac:dyDescent="0.2">
      <c r="A485" s="3"/>
      <c r="B485" s="3"/>
      <c r="C485" s="3"/>
      <c r="D485" s="3"/>
      <c r="E485" s="3"/>
      <c r="F485" s="3"/>
      <c r="H485" s="6"/>
      <c r="J485" s="7"/>
      <c r="K485" s="8"/>
      <c r="L485" s="4"/>
      <c r="M485" s="6"/>
      <c r="N485" s="6"/>
      <c r="O485" s="9"/>
    </row>
    <row r="486" spans="1:15" s="2" customFormat="1" x14ac:dyDescent="0.2">
      <c r="A486" s="3"/>
      <c r="B486" s="3"/>
      <c r="C486" s="3"/>
      <c r="D486" s="3"/>
      <c r="E486" s="3"/>
      <c r="F486" s="3"/>
      <c r="H486" s="6"/>
      <c r="J486" s="7"/>
      <c r="K486" s="8"/>
      <c r="L486" s="4"/>
      <c r="M486" s="6"/>
      <c r="N486" s="6"/>
      <c r="O486" s="9"/>
    </row>
    <row r="487" spans="1:15" s="2" customFormat="1" x14ac:dyDescent="0.2">
      <c r="A487" s="3"/>
      <c r="B487" s="3"/>
      <c r="C487" s="3"/>
      <c r="D487" s="3"/>
      <c r="E487" s="3"/>
      <c r="F487" s="3"/>
      <c r="H487" s="6"/>
      <c r="J487" s="7"/>
      <c r="K487" s="8"/>
      <c r="L487" s="4"/>
      <c r="M487" s="6"/>
      <c r="N487" s="6"/>
      <c r="O487" s="9"/>
    </row>
    <row r="488" spans="1:15" s="2" customFormat="1" x14ac:dyDescent="0.2">
      <c r="A488" s="3"/>
      <c r="B488" s="3"/>
      <c r="C488" s="3"/>
      <c r="D488" s="3"/>
      <c r="E488" s="3"/>
      <c r="F488" s="3"/>
      <c r="H488" s="6"/>
      <c r="J488" s="7"/>
      <c r="K488" s="8"/>
      <c r="L488" s="4"/>
      <c r="M488" s="6"/>
      <c r="N488" s="6"/>
      <c r="O488" s="9"/>
    </row>
    <row r="489" spans="1:15" s="2" customFormat="1" x14ac:dyDescent="0.2">
      <c r="A489" s="3"/>
      <c r="B489" s="3"/>
      <c r="C489" s="3"/>
      <c r="D489" s="3"/>
      <c r="E489" s="3"/>
      <c r="F489" s="3"/>
      <c r="H489" s="6"/>
      <c r="J489" s="7"/>
      <c r="K489" s="8"/>
      <c r="L489" s="4"/>
      <c r="M489" s="6"/>
      <c r="N489" s="6"/>
      <c r="O489" s="9"/>
    </row>
    <row r="490" spans="1:15" s="2" customFormat="1" x14ac:dyDescent="0.2">
      <c r="A490" s="3"/>
      <c r="B490" s="3"/>
      <c r="C490" s="3"/>
      <c r="D490" s="3"/>
      <c r="E490" s="3"/>
      <c r="F490" s="3"/>
      <c r="H490" s="6"/>
      <c r="J490" s="7"/>
      <c r="K490" s="8"/>
      <c r="L490" s="4"/>
      <c r="M490" s="6"/>
      <c r="N490" s="6"/>
      <c r="O490" s="9"/>
    </row>
    <row r="491" spans="1:15" s="2" customFormat="1" x14ac:dyDescent="0.2">
      <c r="A491" s="3"/>
      <c r="B491" s="3"/>
      <c r="C491" s="3"/>
      <c r="D491" s="3"/>
      <c r="E491" s="3"/>
      <c r="F491" s="3"/>
      <c r="H491" s="6"/>
      <c r="J491" s="7"/>
      <c r="K491" s="8"/>
      <c r="L491" s="4"/>
      <c r="M491" s="6"/>
      <c r="N491" s="6"/>
      <c r="O491" s="9"/>
    </row>
    <row r="492" spans="1:15" s="2" customFormat="1" x14ac:dyDescent="0.2">
      <c r="A492" s="3"/>
      <c r="B492" s="3"/>
      <c r="C492" s="3"/>
      <c r="D492" s="3"/>
      <c r="E492" s="3"/>
      <c r="F492" s="3"/>
      <c r="H492" s="6"/>
      <c r="J492" s="7"/>
      <c r="K492" s="8"/>
      <c r="L492" s="4"/>
      <c r="M492" s="6"/>
      <c r="N492" s="6"/>
      <c r="O492" s="9"/>
    </row>
    <row r="493" spans="1:15" s="2" customFormat="1" x14ac:dyDescent="0.2">
      <c r="A493" s="3"/>
      <c r="B493" s="3"/>
      <c r="C493" s="3"/>
      <c r="D493" s="3"/>
      <c r="E493" s="3"/>
      <c r="F493" s="3"/>
      <c r="H493" s="6"/>
      <c r="J493" s="7"/>
      <c r="K493" s="8"/>
      <c r="L493" s="4"/>
      <c r="M493" s="6"/>
      <c r="N493" s="6"/>
      <c r="O493" s="9"/>
    </row>
    <row r="494" spans="1:15" s="2" customFormat="1" x14ac:dyDescent="0.2">
      <c r="A494" s="3"/>
      <c r="B494" s="3"/>
      <c r="C494" s="3"/>
      <c r="D494" s="3"/>
      <c r="E494" s="3"/>
      <c r="F494" s="3"/>
      <c r="H494" s="6"/>
      <c r="J494" s="7"/>
      <c r="K494" s="8"/>
      <c r="L494" s="4"/>
      <c r="M494" s="6"/>
      <c r="N494" s="6"/>
      <c r="O494" s="9"/>
    </row>
    <row r="495" spans="1:15" s="2" customFormat="1" x14ac:dyDescent="0.2">
      <c r="A495" s="3"/>
      <c r="B495" s="3"/>
      <c r="C495" s="3"/>
      <c r="D495" s="3"/>
      <c r="E495" s="3"/>
      <c r="F495" s="3"/>
      <c r="H495" s="6"/>
      <c r="J495" s="7"/>
      <c r="K495" s="8"/>
      <c r="L495" s="4"/>
      <c r="M495" s="6"/>
      <c r="N495" s="6"/>
      <c r="O495" s="9"/>
    </row>
    <row r="496" spans="1:15" s="2" customFormat="1" x14ac:dyDescent="0.2">
      <c r="A496" s="3"/>
      <c r="B496" s="3"/>
      <c r="C496" s="3"/>
      <c r="D496" s="3"/>
      <c r="E496" s="3"/>
      <c r="F496" s="3"/>
      <c r="H496" s="6"/>
      <c r="J496" s="7"/>
      <c r="K496" s="8"/>
      <c r="L496" s="4"/>
      <c r="M496" s="6"/>
      <c r="N496" s="6"/>
      <c r="O496" s="9"/>
    </row>
    <row r="497" spans="1:15" s="2" customFormat="1" x14ac:dyDescent="0.2">
      <c r="A497" s="3"/>
      <c r="B497" s="3"/>
      <c r="C497" s="3"/>
      <c r="D497" s="3"/>
      <c r="E497" s="3"/>
      <c r="F497" s="3"/>
      <c r="H497" s="6"/>
      <c r="J497" s="7"/>
      <c r="K497" s="8"/>
      <c r="L497" s="4"/>
      <c r="M497" s="6"/>
      <c r="N497" s="6"/>
      <c r="O497" s="9"/>
    </row>
    <row r="498" spans="1:15" s="2" customFormat="1" x14ac:dyDescent="0.2">
      <c r="A498" s="3"/>
      <c r="B498" s="3"/>
      <c r="C498" s="3"/>
      <c r="D498" s="3"/>
      <c r="E498" s="3"/>
      <c r="F498" s="3"/>
      <c r="H498" s="6"/>
      <c r="J498" s="7"/>
      <c r="K498" s="8"/>
      <c r="L498" s="4"/>
      <c r="M498" s="6"/>
      <c r="N498" s="6"/>
      <c r="O498" s="9"/>
    </row>
    <row r="499" spans="1:15" s="2" customFormat="1" x14ac:dyDescent="0.2">
      <c r="A499" s="3"/>
      <c r="B499" s="3"/>
      <c r="C499" s="3"/>
      <c r="D499" s="3"/>
      <c r="E499" s="3"/>
      <c r="F499" s="3"/>
      <c r="H499" s="6"/>
      <c r="J499" s="7"/>
      <c r="K499" s="8"/>
      <c r="L499" s="4"/>
      <c r="M499" s="6"/>
      <c r="N499" s="6"/>
      <c r="O499" s="9"/>
    </row>
    <row r="500" spans="1:15" s="2" customFormat="1" x14ac:dyDescent="0.2">
      <c r="A500" s="3"/>
      <c r="B500" s="3"/>
      <c r="C500" s="3"/>
      <c r="D500" s="3"/>
      <c r="E500" s="3"/>
      <c r="F500" s="3"/>
      <c r="H500" s="6"/>
      <c r="J500" s="7"/>
      <c r="K500" s="8"/>
      <c r="L500" s="4"/>
      <c r="M500" s="6"/>
      <c r="N500" s="6"/>
      <c r="O500" s="9"/>
    </row>
    <row r="501" spans="1:15" s="2" customFormat="1" x14ac:dyDescent="0.2">
      <c r="A501" s="3"/>
      <c r="B501" s="3"/>
      <c r="C501" s="3"/>
      <c r="D501" s="3"/>
      <c r="E501" s="3"/>
      <c r="F501" s="3"/>
      <c r="H501" s="6"/>
      <c r="J501" s="7"/>
      <c r="K501" s="8"/>
      <c r="L501" s="4"/>
      <c r="M501" s="6"/>
      <c r="N501" s="6"/>
      <c r="O501" s="9"/>
    </row>
    <row r="502" spans="1:15" s="2" customFormat="1" x14ac:dyDescent="0.2">
      <c r="A502" s="3"/>
      <c r="B502" s="3"/>
      <c r="C502" s="3"/>
      <c r="D502" s="3"/>
      <c r="E502" s="3"/>
      <c r="F502" s="3"/>
      <c r="H502" s="6"/>
      <c r="J502" s="7"/>
      <c r="K502" s="8"/>
      <c r="L502" s="4"/>
      <c r="M502" s="6"/>
      <c r="N502" s="6"/>
      <c r="O502" s="9"/>
    </row>
    <row r="503" spans="1:15" s="2" customFormat="1" x14ac:dyDescent="0.2">
      <c r="A503" s="3"/>
      <c r="B503" s="3"/>
      <c r="C503" s="3"/>
      <c r="D503" s="3"/>
      <c r="E503" s="3"/>
      <c r="F503" s="3"/>
      <c r="H503" s="6"/>
      <c r="J503" s="7"/>
      <c r="K503" s="8"/>
      <c r="L503" s="4"/>
      <c r="M503" s="6"/>
      <c r="N503" s="6"/>
      <c r="O503" s="9"/>
    </row>
    <row r="504" spans="1:15" s="2" customFormat="1" x14ac:dyDescent="0.2">
      <c r="A504" s="3"/>
      <c r="B504" s="3"/>
      <c r="C504" s="3"/>
      <c r="D504" s="3"/>
      <c r="E504" s="3"/>
      <c r="F504" s="3"/>
      <c r="H504" s="6"/>
      <c r="J504" s="7"/>
      <c r="K504" s="8"/>
      <c r="L504" s="4"/>
      <c r="M504" s="6"/>
      <c r="N504" s="6"/>
      <c r="O504" s="9"/>
    </row>
    <row r="505" spans="1:15" s="2" customFormat="1" x14ac:dyDescent="0.2">
      <c r="A505" s="3"/>
      <c r="B505" s="3"/>
      <c r="C505" s="3"/>
      <c r="D505" s="3"/>
      <c r="E505" s="3"/>
      <c r="F505" s="3"/>
      <c r="H505" s="6"/>
      <c r="J505" s="7"/>
      <c r="K505" s="8"/>
      <c r="L505" s="4"/>
      <c r="M505" s="6"/>
      <c r="N505" s="6"/>
      <c r="O505" s="9"/>
    </row>
    <row r="506" spans="1:15" s="2" customFormat="1" x14ac:dyDescent="0.2">
      <c r="A506" s="3"/>
      <c r="B506" s="3"/>
      <c r="C506" s="3"/>
      <c r="D506" s="3"/>
      <c r="E506" s="3"/>
      <c r="F506" s="3"/>
      <c r="H506" s="6"/>
      <c r="J506" s="7"/>
      <c r="K506" s="8"/>
      <c r="L506" s="4"/>
      <c r="M506" s="6"/>
      <c r="N506" s="6"/>
      <c r="O506" s="9"/>
    </row>
    <row r="507" spans="1:15" s="2" customFormat="1" x14ac:dyDescent="0.2">
      <c r="A507" s="3"/>
      <c r="B507" s="3"/>
      <c r="C507" s="3"/>
      <c r="D507" s="3"/>
      <c r="E507" s="3"/>
      <c r="F507" s="3"/>
      <c r="H507" s="6"/>
      <c r="J507" s="7"/>
      <c r="K507" s="8"/>
      <c r="L507" s="4"/>
      <c r="M507" s="6"/>
      <c r="N507" s="6"/>
      <c r="O507" s="9"/>
    </row>
    <row r="508" spans="1:15" s="2" customFormat="1" x14ac:dyDescent="0.2">
      <c r="A508" s="3"/>
      <c r="B508" s="3"/>
      <c r="C508" s="3"/>
      <c r="D508" s="3"/>
      <c r="E508" s="3"/>
      <c r="F508" s="3"/>
      <c r="H508" s="6"/>
      <c r="J508" s="7"/>
      <c r="K508" s="8"/>
      <c r="L508" s="4"/>
      <c r="M508" s="6"/>
      <c r="N508" s="6"/>
      <c r="O508" s="9"/>
    </row>
    <row r="509" spans="1:15" s="2" customFormat="1" x14ac:dyDescent="0.2">
      <c r="A509" s="3"/>
      <c r="B509" s="3"/>
      <c r="C509" s="3"/>
      <c r="D509" s="3"/>
      <c r="E509" s="3"/>
      <c r="F509" s="3"/>
      <c r="H509" s="6"/>
      <c r="J509" s="7"/>
      <c r="K509" s="8"/>
      <c r="L509" s="4"/>
      <c r="M509" s="6"/>
      <c r="N509" s="6"/>
      <c r="O509" s="9"/>
    </row>
    <row r="510" spans="1:15" s="2" customFormat="1" x14ac:dyDescent="0.2">
      <c r="A510" s="3"/>
      <c r="B510" s="3"/>
      <c r="C510" s="3"/>
      <c r="D510" s="3"/>
      <c r="E510" s="3"/>
      <c r="F510" s="3"/>
      <c r="H510" s="6"/>
      <c r="J510" s="7"/>
      <c r="K510" s="8"/>
      <c r="L510" s="4"/>
      <c r="M510" s="6"/>
      <c r="N510" s="6"/>
      <c r="O510" s="9"/>
    </row>
    <row r="511" spans="1:15" s="2" customFormat="1" x14ac:dyDescent="0.2">
      <c r="A511" s="3"/>
      <c r="B511" s="3"/>
      <c r="C511" s="3"/>
      <c r="D511" s="3"/>
      <c r="E511" s="3"/>
      <c r="F511" s="3"/>
      <c r="H511" s="6"/>
      <c r="J511" s="7"/>
      <c r="K511" s="8"/>
      <c r="L511" s="4"/>
      <c r="M511" s="6"/>
      <c r="N511" s="6"/>
      <c r="O511" s="9"/>
    </row>
    <row r="512" spans="1:15" s="2" customFormat="1" x14ac:dyDescent="0.2">
      <c r="A512" s="3"/>
      <c r="B512" s="3"/>
      <c r="C512" s="3"/>
      <c r="D512" s="3"/>
      <c r="E512" s="3"/>
      <c r="F512" s="3"/>
      <c r="H512" s="6"/>
      <c r="J512" s="7"/>
      <c r="K512" s="8"/>
      <c r="L512" s="4"/>
      <c r="M512" s="6"/>
      <c r="N512" s="6"/>
      <c r="O512" s="9"/>
    </row>
    <row r="513" spans="1:15" s="2" customFormat="1" x14ac:dyDescent="0.2">
      <c r="A513" s="3"/>
      <c r="B513" s="3"/>
      <c r="C513" s="3"/>
      <c r="D513" s="3"/>
      <c r="E513" s="3"/>
      <c r="F513" s="3"/>
      <c r="H513" s="6"/>
      <c r="J513" s="7"/>
      <c r="K513" s="8"/>
      <c r="L513" s="4"/>
      <c r="M513" s="6"/>
      <c r="N513" s="6"/>
      <c r="O513" s="9"/>
    </row>
    <row r="514" spans="1:15" s="2" customFormat="1" x14ac:dyDescent="0.2">
      <c r="A514" s="3"/>
      <c r="B514" s="3"/>
      <c r="C514" s="3"/>
      <c r="D514" s="3"/>
      <c r="E514" s="3"/>
      <c r="F514" s="3"/>
      <c r="H514" s="6"/>
      <c r="J514" s="7"/>
      <c r="K514" s="8"/>
      <c r="L514" s="4"/>
      <c r="M514" s="6"/>
      <c r="N514" s="6"/>
      <c r="O514" s="9"/>
    </row>
    <row r="515" spans="1:15" s="2" customFormat="1" x14ac:dyDescent="0.2">
      <c r="A515" s="3"/>
      <c r="B515" s="3"/>
      <c r="C515" s="3"/>
      <c r="D515" s="3"/>
      <c r="E515" s="3"/>
      <c r="F515" s="3"/>
      <c r="H515" s="6"/>
      <c r="J515" s="7"/>
      <c r="K515" s="8"/>
      <c r="L515" s="4"/>
      <c r="M515" s="6"/>
      <c r="N515" s="6"/>
      <c r="O515" s="9"/>
    </row>
    <row r="516" spans="1:15" s="2" customFormat="1" x14ac:dyDescent="0.2">
      <c r="A516" s="3"/>
      <c r="B516" s="3"/>
      <c r="C516" s="3"/>
      <c r="D516" s="3"/>
      <c r="E516" s="3"/>
      <c r="F516" s="3"/>
      <c r="H516" s="6"/>
      <c r="J516" s="7"/>
      <c r="K516" s="8"/>
      <c r="L516" s="4"/>
      <c r="M516" s="6"/>
      <c r="N516" s="6"/>
      <c r="O516" s="9"/>
    </row>
    <row r="517" spans="1:15" s="2" customFormat="1" x14ac:dyDescent="0.2">
      <c r="A517" s="3"/>
      <c r="B517" s="3"/>
      <c r="C517" s="3"/>
      <c r="D517" s="3"/>
      <c r="E517" s="3"/>
      <c r="F517" s="3"/>
      <c r="H517" s="6"/>
      <c r="J517" s="7"/>
      <c r="K517" s="8"/>
      <c r="L517" s="4"/>
      <c r="M517" s="6"/>
      <c r="N517" s="6"/>
      <c r="O517" s="9"/>
    </row>
    <row r="518" spans="1:15" s="2" customFormat="1" x14ac:dyDescent="0.2">
      <c r="A518" s="3"/>
      <c r="B518" s="3"/>
      <c r="C518" s="3"/>
      <c r="D518" s="3"/>
      <c r="E518" s="3"/>
      <c r="F518" s="3"/>
      <c r="H518" s="6"/>
      <c r="J518" s="7"/>
      <c r="K518" s="8"/>
      <c r="L518" s="4"/>
      <c r="M518" s="6"/>
      <c r="N518" s="6"/>
      <c r="O518" s="9"/>
    </row>
    <row r="519" spans="1:15" s="2" customFormat="1" x14ac:dyDescent="0.2">
      <c r="A519" s="3"/>
      <c r="B519" s="3"/>
      <c r="C519" s="3"/>
      <c r="D519" s="3"/>
      <c r="E519" s="3"/>
      <c r="F519" s="3"/>
      <c r="H519" s="6"/>
      <c r="J519" s="7"/>
      <c r="K519" s="8"/>
      <c r="L519" s="4"/>
      <c r="M519" s="6"/>
      <c r="N519" s="6"/>
      <c r="O519" s="9"/>
    </row>
    <row r="520" spans="1:15" s="2" customFormat="1" x14ac:dyDescent="0.2">
      <c r="A520" s="3"/>
      <c r="B520" s="3"/>
      <c r="C520" s="3"/>
      <c r="D520" s="3"/>
      <c r="E520" s="3"/>
      <c r="F520" s="3"/>
      <c r="H520" s="6"/>
      <c r="J520" s="7"/>
      <c r="K520" s="8"/>
      <c r="L520" s="4"/>
      <c r="M520" s="6"/>
      <c r="N520" s="6"/>
      <c r="O520" s="9"/>
    </row>
    <row r="521" spans="1:15" s="2" customFormat="1" x14ac:dyDescent="0.2">
      <c r="A521" s="3"/>
      <c r="B521" s="3"/>
      <c r="C521" s="3"/>
      <c r="D521" s="3"/>
      <c r="E521" s="3"/>
      <c r="F521" s="3"/>
      <c r="H521" s="6"/>
      <c r="J521" s="7"/>
      <c r="K521" s="8"/>
      <c r="L521" s="4"/>
      <c r="M521" s="6"/>
      <c r="N521" s="6"/>
      <c r="O521" s="9"/>
    </row>
    <row r="522" spans="1:15" s="2" customFormat="1" x14ac:dyDescent="0.2">
      <c r="A522" s="3"/>
      <c r="B522" s="3"/>
      <c r="C522" s="3"/>
      <c r="D522" s="3"/>
      <c r="E522" s="3"/>
      <c r="F522" s="3"/>
      <c r="H522" s="6"/>
      <c r="J522" s="7"/>
      <c r="K522" s="8"/>
      <c r="L522" s="4"/>
      <c r="M522" s="6"/>
      <c r="N522" s="6"/>
      <c r="O522" s="9"/>
    </row>
    <row r="523" spans="1:15" s="2" customFormat="1" x14ac:dyDescent="0.2">
      <c r="A523" s="3"/>
      <c r="B523" s="3"/>
      <c r="C523" s="3"/>
      <c r="D523" s="3"/>
      <c r="E523" s="3"/>
      <c r="F523" s="3"/>
      <c r="H523" s="6"/>
      <c r="J523" s="7"/>
      <c r="K523" s="8"/>
      <c r="L523" s="4"/>
      <c r="M523" s="6"/>
      <c r="N523" s="6"/>
      <c r="O523" s="9"/>
    </row>
    <row r="524" spans="1:15" s="2" customFormat="1" x14ac:dyDescent="0.2">
      <c r="A524" s="3"/>
      <c r="B524" s="3"/>
      <c r="C524" s="3"/>
      <c r="D524" s="3"/>
      <c r="E524" s="3"/>
      <c r="F524" s="3"/>
      <c r="H524" s="6"/>
      <c r="J524" s="7"/>
      <c r="K524" s="8"/>
      <c r="L524" s="4"/>
      <c r="M524" s="6"/>
      <c r="N524" s="6"/>
      <c r="O524" s="9"/>
    </row>
    <row r="525" spans="1:15" s="2" customFormat="1" x14ac:dyDescent="0.2">
      <c r="A525" s="3"/>
      <c r="B525" s="3"/>
      <c r="C525" s="3"/>
      <c r="D525" s="3"/>
      <c r="E525" s="3"/>
      <c r="F525" s="3"/>
      <c r="H525" s="6"/>
      <c r="J525" s="7"/>
      <c r="K525" s="8"/>
      <c r="L525" s="4"/>
      <c r="M525" s="6"/>
      <c r="N525" s="6"/>
      <c r="O525" s="9"/>
    </row>
    <row r="526" spans="1:15" s="2" customFormat="1" x14ac:dyDescent="0.2">
      <c r="A526" s="3"/>
      <c r="B526" s="3"/>
      <c r="C526" s="3"/>
      <c r="D526" s="3"/>
      <c r="E526" s="3"/>
      <c r="F526" s="3"/>
      <c r="H526" s="6"/>
      <c r="J526" s="7"/>
      <c r="K526" s="8"/>
      <c r="L526" s="4"/>
      <c r="M526" s="6"/>
      <c r="N526" s="6"/>
      <c r="O526" s="9"/>
    </row>
    <row r="527" spans="1:15" s="2" customFormat="1" x14ac:dyDescent="0.2">
      <c r="A527" s="3"/>
      <c r="B527" s="3"/>
      <c r="C527" s="3"/>
      <c r="D527" s="3"/>
      <c r="E527" s="3"/>
      <c r="F527" s="3"/>
      <c r="H527" s="6"/>
      <c r="J527" s="7"/>
      <c r="K527" s="8"/>
      <c r="L527" s="4"/>
      <c r="M527" s="6"/>
      <c r="N527" s="6"/>
      <c r="O527" s="9"/>
    </row>
    <row r="528" spans="1:15" s="2" customFormat="1" x14ac:dyDescent="0.2">
      <c r="A528" s="3"/>
      <c r="B528" s="3"/>
      <c r="C528" s="3"/>
      <c r="D528" s="3"/>
      <c r="E528" s="3"/>
      <c r="F528" s="3"/>
      <c r="H528" s="6"/>
      <c r="J528" s="7"/>
      <c r="K528" s="8"/>
      <c r="L528" s="4"/>
      <c r="M528" s="6"/>
      <c r="N528" s="6"/>
      <c r="O528" s="9"/>
    </row>
    <row r="529" spans="1:15" s="2" customFormat="1" x14ac:dyDescent="0.2">
      <c r="A529" s="3"/>
      <c r="B529" s="3"/>
      <c r="C529" s="3"/>
      <c r="D529" s="3"/>
      <c r="E529" s="3"/>
      <c r="F529" s="3"/>
      <c r="H529" s="6"/>
      <c r="J529" s="7"/>
      <c r="K529" s="8"/>
      <c r="L529" s="4"/>
      <c r="M529" s="6"/>
      <c r="N529" s="6"/>
      <c r="O529" s="9"/>
    </row>
    <row r="530" spans="1:15" s="2" customFormat="1" x14ac:dyDescent="0.2">
      <c r="A530" s="3"/>
      <c r="B530" s="3"/>
      <c r="C530" s="3"/>
      <c r="D530" s="3"/>
      <c r="E530" s="3"/>
      <c r="F530" s="3"/>
      <c r="H530" s="6"/>
      <c r="J530" s="7"/>
      <c r="K530" s="8"/>
      <c r="L530" s="4"/>
      <c r="M530" s="6"/>
      <c r="N530" s="6"/>
      <c r="O530" s="9"/>
    </row>
    <row r="531" spans="1:15" s="2" customFormat="1" x14ac:dyDescent="0.2">
      <c r="A531" s="3"/>
      <c r="B531" s="3"/>
      <c r="C531" s="3"/>
      <c r="D531" s="3"/>
      <c r="E531" s="3"/>
      <c r="F531" s="3"/>
      <c r="H531" s="6"/>
      <c r="J531" s="7"/>
      <c r="K531" s="8"/>
      <c r="L531" s="4"/>
      <c r="M531" s="6"/>
      <c r="N531" s="6"/>
      <c r="O531" s="9"/>
    </row>
    <row r="532" spans="1:15" s="2" customFormat="1" x14ac:dyDescent="0.2">
      <c r="A532" s="3"/>
      <c r="B532" s="3"/>
      <c r="C532" s="3"/>
      <c r="D532" s="3"/>
      <c r="E532" s="3"/>
      <c r="F532" s="3"/>
      <c r="H532" s="6"/>
      <c r="J532" s="7"/>
      <c r="K532" s="8"/>
      <c r="L532" s="4"/>
      <c r="M532" s="6"/>
      <c r="N532" s="6"/>
      <c r="O532" s="9"/>
    </row>
    <row r="533" spans="1:15" s="2" customFormat="1" x14ac:dyDescent="0.2">
      <c r="A533" s="3"/>
      <c r="B533" s="3"/>
      <c r="C533" s="3"/>
      <c r="D533" s="3"/>
      <c r="E533" s="3"/>
      <c r="F533" s="3"/>
      <c r="H533" s="6"/>
      <c r="J533" s="7"/>
      <c r="K533" s="8"/>
      <c r="L533" s="4"/>
      <c r="M533" s="6"/>
      <c r="N533" s="6"/>
      <c r="O533" s="9"/>
    </row>
    <row r="534" spans="1:15" s="2" customFormat="1" x14ac:dyDescent="0.2">
      <c r="A534" s="3"/>
      <c r="B534" s="3"/>
      <c r="C534" s="3"/>
      <c r="D534" s="3"/>
      <c r="E534" s="3"/>
      <c r="F534" s="3"/>
      <c r="H534" s="6"/>
      <c r="J534" s="7"/>
      <c r="K534" s="8"/>
      <c r="L534" s="4"/>
      <c r="M534" s="6"/>
      <c r="N534" s="6"/>
      <c r="O534" s="9"/>
    </row>
    <row r="535" spans="1:15" s="2" customFormat="1" x14ac:dyDescent="0.2">
      <c r="A535" s="3"/>
      <c r="B535" s="3"/>
      <c r="C535" s="3"/>
      <c r="D535" s="3"/>
      <c r="E535" s="3"/>
      <c r="F535" s="3"/>
      <c r="H535" s="6"/>
      <c r="J535" s="7"/>
      <c r="K535" s="8"/>
      <c r="L535" s="4"/>
      <c r="M535" s="6"/>
      <c r="N535" s="6"/>
      <c r="O535" s="9"/>
    </row>
    <row r="536" spans="1:15" s="2" customFormat="1" x14ac:dyDescent="0.2">
      <c r="A536" s="3"/>
      <c r="B536" s="3"/>
      <c r="C536" s="3"/>
      <c r="D536" s="3"/>
      <c r="E536" s="3"/>
      <c r="F536" s="3"/>
      <c r="H536" s="6"/>
      <c r="J536" s="7"/>
      <c r="K536" s="8"/>
      <c r="L536" s="4"/>
      <c r="M536" s="6"/>
      <c r="N536" s="6"/>
      <c r="O536" s="9"/>
    </row>
    <row r="537" spans="1:15" s="2" customFormat="1" x14ac:dyDescent="0.2">
      <c r="A537" s="3"/>
      <c r="B537" s="3"/>
      <c r="C537" s="3"/>
      <c r="D537" s="3"/>
      <c r="E537" s="3"/>
      <c r="F537" s="3"/>
      <c r="H537" s="6"/>
      <c r="J537" s="7"/>
      <c r="K537" s="8"/>
      <c r="L537" s="4"/>
      <c r="M537" s="6"/>
      <c r="N537" s="6"/>
      <c r="O537" s="9"/>
    </row>
    <row r="538" spans="1:15" s="2" customFormat="1" x14ac:dyDescent="0.2">
      <c r="A538" s="3"/>
      <c r="B538" s="3"/>
      <c r="C538" s="3"/>
      <c r="D538" s="3"/>
      <c r="E538" s="3"/>
      <c r="F538" s="3"/>
      <c r="H538" s="6"/>
      <c r="J538" s="7"/>
      <c r="K538" s="8"/>
      <c r="L538" s="4"/>
      <c r="M538" s="6"/>
      <c r="N538" s="6"/>
      <c r="O538" s="9"/>
    </row>
    <row r="539" spans="1:15" s="2" customFormat="1" x14ac:dyDescent="0.2">
      <c r="A539" s="3"/>
      <c r="B539" s="3"/>
      <c r="C539" s="3"/>
      <c r="D539" s="3"/>
      <c r="E539" s="3"/>
      <c r="F539" s="3"/>
      <c r="H539" s="6"/>
      <c r="J539" s="7"/>
      <c r="K539" s="8"/>
      <c r="L539" s="4"/>
      <c r="M539" s="6"/>
      <c r="N539" s="6"/>
      <c r="O539" s="9"/>
    </row>
    <row r="540" spans="1:15" s="2" customFormat="1" x14ac:dyDescent="0.2">
      <c r="A540" s="3"/>
      <c r="B540" s="3"/>
      <c r="C540" s="3"/>
      <c r="D540" s="3"/>
      <c r="E540" s="3"/>
      <c r="F540" s="3"/>
      <c r="H540" s="6"/>
      <c r="J540" s="7"/>
      <c r="K540" s="8"/>
      <c r="L540" s="4"/>
      <c r="M540" s="6"/>
      <c r="N540" s="6"/>
      <c r="O540" s="9"/>
    </row>
    <row r="541" spans="1:15" s="2" customFormat="1" x14ac:dyDescent="0.2">
      <c r="A541" s="3"/>
      <c r="B541" s="3"/>
      <c r="C541" s="3"/>
      <c r="D541" s="3"/>
      <c r="E541" s="3"/>
      <c r="F541" s="3"/>
      <c r="H541" s="6"/>
      <c r="J541" s="7"/>
      <c r="K541" s="8"/>
      <c r="L541" s="4"/>
      <c r="M541" s="6"/>
      <c r="N541" s="6"/>
      <c r="O541" s="9"/>
    </row>
    <row r="542" spans="1:15" s="2" customFormat="1" x14ac:dyDescent="0.2">
      <c r="A542" s="3"/>
      <c r="B542" s="3"/>
      <c r="C542" s="3"/>
      <c r="D542" s="3"/>
      <c r="E542" s="3"/>
      <c r="F542" s="3"/>
      <c r="H542" s="6"/>
      <c r="J542" s="7"/>
      <c r="K542" s="8"/>
      <c r="L542" s="4"/>
      <c r="M542" s="6"/>
      <c r="N542" s="6"/>
      <c r="O542" s="9"/>
    </row>
    <row r="543" spans="1:15" s="2" customFormat="1" x14ac:dyDescent="0.2">
      <c r="A543" s="3"/>
      <c r="B543" s="3"/>
      <c r="C543" s="3"/>
      <c r="D543" s="3"/>
      <c r="E543" s="3"/>
      <c r="F543" s="3"/>
      <c r="H543" s="6"/>
      <c r="J543" s="7"/>
      <c r="K543" s="8"/>
      <c r="L543" s="4"/>
      <c r="M543" s="6"/>
      <c r="N543" s="6"/>
      <c r="O543" s="9"/>
    </row>
    <row r="544" spans="1:15" s="2" customFormat="1" x14ac:dyDescent="0.2">
      <c r="A544" s="3"/>
      <c r="B544" s="3"/>
      <c r="C544" s="3"/>
      <c r="D544" s="3"/>
      <c r="E544" s="3"/>
      <c r="F544" s="3"/>
      <c r="H544" s="6"/>
      <c r="J544" s="7"/>
      <c r="K544" s="8"/>
      <c r="L544" s="4"/>
      <c r="M544" s="6"/>
      <c r="N544" s="6"/>
      <c r="O544" s="9"/>
    </row>
    <row r="545" spans="1:15" s="2" customFormat="1" x14ac:dyDescent="0.2">
      <c r="A545" s="3"/>
      <c r="B545" s="3"/>
      <c r="C545" s="3"/>
      <c r="D545" s="3"/>
      <c r="E545" s="3"/>
      <c r="F545" s="3"/>
      <c r="H545" s="6"/>
      <c r="J545" s="7"/>
      <c r="K545" s="8"/>
      <c r="L545" s="4"/>
      <c r="M545" s="6"/>
      <c r="N545" s="6"/>
      <c r="O545" s="9"/>
    </row>
    <row r="546" spans="1:15" s="2" customFormat="1" x14ac:dyDescent="0.2">
      <c r="A546" s="3"/>
      <c r="B546" s="3"/>
      <c r="C546" s="3"/>
      <c r="D546" s="3"/>
      <c r="E546" s="3"/>
      <c r="F546" s="3"/>
      <c r="H546" s="6"/>
      <c r="J546" s="7"/>
      <c r="K546" s="8"/>
      <c r="L546" s="4"/>
      <c r="M546" s="6"/>
      <c r="N546" s="6"/>
      <c r="O546" s="9"/>
    </row>
    <row r="547" spans="1:15" s="2" customFormat="1" x14ac:dyDescent="0.2">
      <c r="A547" s="3"/>
      <c r="B547" s="3"/>
      <c r="C547" s="3"/>
      <c r="D547" s="3"/>
      <c r="E547" s="3"/>
      <c r="F547" s="3"/>
      <c r="H547" s="6"/>
      <c r="J547" s="7"/>
      <c r="K547" s="8"/>
      <c r="L547" s="4"/>
      <c r="M547" s="6"/>
      <c r="N547" s="6"/>
      <c r="O547" s="9"/>
    </row>
    <row r="548" spans="1:15" s="2" customFormat="1" x14ac:dyDescent="0.2">
      <c r="A548" s="3"/>
      <c r="B548" s="3"/>
      <c r="C548" s="3"/>
      <c r="D548" s="3"/>
      <c r="E548" s="3"/>
      <c r="F548" s="3"/>
      <c r="H548" s="6"/>
      <c r="J548" s="7"/>
      <c r="K548" s="8"/>
      <c r="L548" s="4"/>
      <c r="M548" s="6"/>
      <c r="N548" s="6"/>
      <c r="O548" s="9"/>
    </row>
    <row r="549" spans="1:15" s="2" customFormat="1" x14ac:dyDescent="0.2">
      <c r="A549" s="3"/>
      <c r="B549" s="3"/>
      <c r="C549" s="3"/>
      <c r="D549" s="3"/>
      <c r="E549" s="3"/>
      <c r="F549" s="3"/>
      <c r="H549" s="6"/>
      <c r="J549" s="7"/>
      <c r="K549" s="8"/>
      <c r="L549" s="4"/>
      <c r="M549" s="6"/>
      <c r="N549" s="6"/>
      <c r="O549" s="9"/>
    </row>
    <row r="550" spans="1:15" s="2" customFormat="1" x14ac:dyDescent="0.2">
      <c r="A550" s="3"/>
      <c r="B550" s="3"/>
      <c r="C550" s="3"/>
      <c r="D550" s="3"/>
      <c r="E550" s="3"/>
      <c r="F550" s="3"/>
      <c r="H550" s="6"/>
      <c r="J550" s="7"/>
      <c r="K550" s="8"/>
      <c r="L550" s="4"/>
      <c r="M550" s="6"/>
      <c r="N550" s="6"/>
      <c r="O550" s="9"/>
    </row>
    <row r="551" spans="1:15" s="2" customFormat="1" x14ac:dyDescent="0.2">
      <c r="A551" s="3"/>
      <c r="B551" s="3"/>
      <c r="C551" s="3"/>
      <c r="D551" s="3"/>
      <c r="E551" s="3"/>
      <c r="F551" s="3"/>
      <c r="H551" s="6"/>
      <c r="J551" s="7"/>
      <c r="K551" s="8"/>
      <c r="L551" s="4"/>
      <c r="M551" s="6"/>
      <c r="N551" s="6"/>
      <c r="O551" s="9"/>
    </row>
    <row r="552" spans="1:15" s="2" customFormat="1" x14ac:dyDescent="0.2">
      <c r="A552" s="3"/>
      <c r="B552" s="3"/>
      <c r="C552" s="3"/>
      <c r="D552" s="3"/>
      <c r="E552" s="3"/>
      <c r="F552" s="3"/>
      <c r="H552" s="6"/>
      <c r="J552" s="7"/>
      <c r="K552" s="8"/>
      <c r="L552" s="4"/>
      <c r="M552" s="6"/>
      <c r="N552" s="6"/>
      <c r="O552" s="9"/>
    </row>
    <row r="553" spans="1:15" s="2" customFormat="1" x14ac:dyDescent="0.2">
      <c r="A553" s="3"/>
      <c r="B553" s="3"/>
      <c r="C553" s="3"/>
      <c r="D553" s="3"/>
      <c r="E553" s="3"/>
      <c r="F553" s="3"/>
      <c r="H553" s="6"/>
      <c r="J553" s="7"/>
      <c r="K553" s="8"/>
      <c r="L553" s="4"/>
      <c r="M553" s="6"/>
      <c r="N553" s="6"/>
      <c r="O553" s="9"/>
    </row>
    <row r="554" spans="1:15" s="2" customFormat="1" x14ac:dyDescent="0.2">
      <c r="A554" s="3"/>
      <c r="B554" s="3"/>
      <c r="C554" s="3"/>
      <c r="D554" s="3"/>
      <c r="E554" s="3"/>
      <c r="F554" s="3"/>
      <c r="H554" s="6"/>
      <c r="J554" s="7"/>
      <c r="K554" s="8"/>
      <c r="L554" s="4"/>
      <c r="M554" s="6"/>
      <c r="N554" s="6"/>
      <c r="O554" s="9"/>
    </row>
    <row r="555" spans="1:15" s="2" customFormat="1" x14ac:dyDescent="0.2">
      <c r="A555" s="3"/>
      <c r="B555" s="3"/>
      <c r="C555" s="3"/>
      <c r="D555" s="3"/>
      <c r="E555" s="3"/>
      <c r="F555" s="3"/>
      <c r="H555" s="6"/>
      <c r="J555" s="7"/>
      <c r="K555" s="8"/>
      <c r="L555" s="4"/>
      <c r="M555" s="6"/>
      <c r="N555" s="6"/>
      <c r="O555" s="9"/>
    </row>
    <row r="556" spans="1:15" s="2" customFormat="1" x14ac:dyDescent="0.2">
      <c r="A556" s="3"/>
      <c r="B556" s="3"/>
      <c r="C556" s="3"/>
      <c r="D556" s="3"/>
      <c r="E556" s="3"/>
      <c r="F556" s="3"/>
      <c r="H556" s="6"/>
      <c r="J556" s="7"/>
      <c r="K556" s="8"/>
      <c r="L556" s="4"/>
      <c r="M556" s="6"/>
      <c r="N556" s="6"/>
      <c r="O556" s="9"/>
    </row>
    <row r="557" spans="1:15" s="2" customFormat="1" x14ac:dyDescent="0.2">
      <c r="A557" s="3"/>
      <c r="B557" s="3"/>
      <c r="C557" s="3"/>
      <c r="D557" s="3"/>
      <c r="E557" s="3"/>
      <c r="F557" s="3"/>
      <c r="H557" s="6"/>
      <c r="J557" s="7"/>
      <c r="K557" s="8"/>
      <c r="L557" s="4"/>
      <c r="M557" s="6"/>
      <c r="N557" s="6"/>
      <c r="O557" s="9"/>
    </row>
    <row r="558" spans="1:15" s="2" customFormat="1" x14ac:dyDescent="0.2">
      <c r="A558" s="3"/>
      <c r="B558" s="3"/>
      <c r="C558" s="3"/>
      <c r="D558" s="3"/>
      <c r="E558" s="3"/>
      <c r="F558" s="3"/>
      <c r="H558" s="6"/>
      <c r="J558" s="7"/>
      <c r="K558" s="8"/>
      <c r="L558" s="4"/>
      <c r="M558" s="6"/>
      <c r="N558" s="6"/>
      <c r="O558" s="9"/>
    </row>
    <row r="559" spans="1:15" s="2" customFormat="1" x14ac:dyDescent="0.2">
      <c r="A559" s="3"/>
      <c r="B559" s="3"/>
      <c r="C559" s="3"/>
      <c r="D559" s="3"/>
      <c r="E559" s="3"/>
      <c r="F559" s="3"/>
      <c r="H559" s="6"/>
      <c r="J559" s="7"/>
      <c r="K559" s="8"/>
      <c r="L559" s="4"/>
      <c r="M559" s="6"/>
      <c r="N559" s="6"/>
      <c r="O559" s="9"/>
    </row>
    <row r="560" spans="1:15" s="2" customFormat="1" x14ac:dyDescent="0.2">
      <c r="A560" s="3"/>
      <c r="B560" s="3"/>
      <c r="C560" s="3"/>
      <c r="D560" s="3"/>
      <c r="E560" s="3"/>
      <c r="F560" s="3"/>
      <c r="H560" s="6"/>
      <c r="J560" s="7"/>
      <c r="K560" s="8"/>
      <c r="L560" s="4"/>
      <c r="M560" s="6"/>
      <c r="N560" s="6"/>
      <c r="O560" s="9"/>
    </row>
    <row r="561" spans="1:15" s="2" customFormat="1" x14ac:dyDescent="0.2">
      <c r="A561" s="3"/>
      <c r="B561" s="3"/>
      <c r="C561" s="3"/>
      <c r="D561" s="3"/>
      <c r="E561" s="3"/>
      <c r="F561" s="3"/>
      <c r="H561" s="6"/>
      <c r="J561" s="7"/>
      <c r="K561" s="8"/>
      <c r="L561" s="4"/>
      <c r="M561" s="6"/>
      <c r="N561" s="6"/>
      <c r="O561" s="9"/>
    </row>
    <row r="562" spans="1:15" s="2" customFormat="1" x14ac:dyDescent="0.2">
      <c r="A562" s="3"/>
      <c r="B562" s="3"/>
      <c r="C562" s="3"/>
      <c r="D562" s="3"/>
      <c r="E562" s="3"/>
      <c r="F562" s="3"/>
      <c r="H562" s="6"/>
      <c r="J562" s="7"/>
      <c r="K562" s="8"/>
      <c r="L562" s="4"/>
      <c r="M562" s="6"/>
      <c r="N562" s="6"/>
      <c r="O562" s="9"/>
    </row>
    <row r="563" spans="1:15" s="2" customFormat="1" x14ac:dyDescent="0.2">
      <c r="A563" s="3"/>
      <c r="B563" s="3"/>
      <c r="C563" s="3"/>
      <c r="D563" s="3"/>
      <c r="E563" s="3"/>
      <c r="F563" s="3"/>
      <c r="H563" s="6"/>
      <c r="J563" s="7"/>
      <c r="K563" s="8"/>
      <c r="L563" s="4"/>
      <c r="M563" s="6"/>
      <c r="N563" s="6"/>
      <c r="O563" s="9"/>
    </row>
    <row r="564" spans="1:15" s="2" customFormat="1" x14ac:dyDescent="0.2">
      <c r="A564" s="3"/>
      <c r="B564" s="3"/>
      <c r="C564" s="3"/>
      <c r="D564" s="3"/>
      <c r="E564" s="3"/>
      <c r="F564" s="3"/>
      <c r="H564" s="6"/>
      <c r="J564" s="7"/>
      <c r="K564" s="8"/>
      <c r="L564" s="4"/>
      <c r="M564" s="6"/>
      <c r="N564" s="6"/>
      <c r="O564" s="9"/>
    </row>
    <row r="565" spans="1:15" s="2" customFormat="1" x14ac:dyDescent="0.2">
      <c r="A565" s="3"/>
      <c r="B565" s="3"/>
      <c r="C565" s="3"/>
      <c r="D565" s="3"/>
      <c r="E565" s="3"/>
      <c r="F565" s="3"/>
      <c r="H565" s="6"/>
      <c r="J565" s="7"/>
      <c r="K565" s="8"/>
      <c r="L565" s="4"/>
      <c r="M565" s="6"/>
      <c r="N565" s="6"/>
      <c r="O565" s="9"/>
    </row>
    <row r="566" spans="1:15" s="2" customFormat="1" x14ac:dyDescent="0.2">
      <c r="A566" s="3"/>
      <c r="B566" s="3"/>
      <c r="C566" s="3"/>
      <c r="D566" s="3"/>
      <c r="E566" s="3"/>
      <c r="F566" s="3"/>
      <c r="H566" s="6"/>
      <c r="J566" s="7"/>
      <c r="K566" s="8"/>
      <c r="L566" s="4"/>
      <c r="M566" s="6"/>
      <c r="N566" s="6"/>
      <c r="O566" s="9"/>
    </row>
    <row r="567" spans="1:15" s="2" customFormat="1" x14ac:dyDescent="0.2">
      <c r="A567" s="3"/>
      <c r="B567" s="3"/>
      <c r="C567" s="3"/>
      <c r="D567" s="3"/>
      <c r="E567" s="3"/>
      <c r="F567" s="3"/>
      <c r="H567" s="6"/>
      <c r="J567" s="7"/>
      <c r="K567" s="8"/>
      <c r="L567" s="4"/>
      <c r="M567" s="6"/>
      <c r="N567" s="6"/>
      <c r="O567" s="9"/>
    </row>
    <row r="568" spans="1:15" s="2" customFormat="1" x14ac:dyDescent="0.2">
      <c r="A568" s="3"/>
      <c r="B568" s="3"/>
      <c r="C568" s="3"/>
      <c r="D568" s="3"/>
      <c r="E568" s="3"/>
      <c r="F568" s="3"/>
      <c r="H568" s="6"/>
      <c r="J568" s="7"/>
      <c r="K568" s="8"/>
      <c r="L568" s="4"/>
      <c r="M568" s="6"/>
      <c r="N568" s="6"/>
      <c r="O568" s="9"/>
    </row>
    <row r="569" spans="1:15" s="2" customFormat="1" x14ac:dyDescent="0.2">
      <c r="A569" s="3"/>
      <c r="B569" s="3"/>
      <c r="C569" s="3"/>
      <c r="D569" s="3"/>
      <c r="E569" s="3"/>
      <c r="F569" s="3"/>
      <c r="H569" s="6"/>
      <c r="J569" s="7"/>
      <c r="K569" s="8"/>
      <c r="L569" s="4"/>
      <c r="M569" s="6"/>
      <c r="N569" s="6"/>
      <c r="O569" s="9"/>
    </row>
    <row r="570" spans="1:15" s="2" customFormat="1" x14ac:dyDescent="0.2">
      <c r="A570" s="3"/>
      <c r="B570" s="3"/>
      <c r="C570" s="3"/>
      <c r="D570" s="3"/>
      <c r="E570" s="3"/>
      <c r="F570" s="3"/>
      <c r="H570" s="6"/>
      <c r="J570" s="7"/>
      <c r="K570" s="8"/>
      <c r="L570" s="4"/>
      <c r="M570" s="6"/>
      <c r="N570" s="6"/>
      <c r="O570" s="9"/>
    </row>
    <row r="571" spans="1:15" s="2" customFormat="1" x14ac:dyDescent="0.2">
      <c r="A571" s="3"/>
      <c r="B571" s="3"/>
      <c r="C571" s="3"/>
      <c r="D571" s="3"/>
      <c r="E571" s="3"/>
      <c r="F571" s="3"/>
      <c r="H571" s="6"/>
      <c r="J571" s="7"/>
      <c r="K571" s="8"/>
      <c r="L571" s="4"/>
      <c r="M571" s="6"/>
      <c r="N571" s="6"/>
      <c r="O571" s="9"/>
    </row>
    <row r="572" spans="1:15" s="2" customFormat="1" x14ac:dyDescent="0.2">
      <c r="A572" s="3"/>
      <c r="B572" s="3"/>
      <c r="C572" s="3"/>
      <c r="D572" s="3"/>
      <c r="E572" s="3"/>
      <c r="F572" s="3"/>
      <c r="H572" s="6"/>
      <c r="J572" s="7"/>
      <c r="K572" s="8"/>
      <c r="L572" s="4"/>
      <c r="M572" s="6"/>
      <c r="N572" s="6"/>
      <c r="O572" s="9"/>
    </row>
    <row r="573" spans="1:15" s="2" customFormat="1" x14ac:dyDescent="0.2">
      <c r="A573" s="3"/>
      <c r="B573" s="3"/>
      <c r="C573" s="3"/>
      <c r="D573" s="3"/>
      <c r="E573" s="3"/>
      <c r="F573" s="3"/>
      <c r="H573" s="6"/>
      <c r="J573" s="7"/>
      <c r="K573" s="8"/>
      <c r="L573" s="4"/>
      <c r="M573" s="6"/>
      <c r="N573" s="6"/>
      <c r="O573" s="9"/>
    </row>
  </sheetData>
  <mergeCells count="20">
    <mergeCell ref="A2:A4"/>
    <mergeCell ref="B2:B4"/>
    <mergeCell ref="C2:F2"/>
    <mergeCell ref="G2:J2"/>
    <mergeCell ref="C3:C4"/>
    <mergeCell ref="D3:D4"/>
    <mergeCell ref="E3:E4"/>
    <mergeCell ref="F3:F4"/>
    <mergeCell ref="G3:G4"/>
    <mergeCell ref="H3:H4"/>
    <mergeCell ref="I3:I4"/>
    <mergeCell ref="J3:J4"/>
    <mergeCell ref="A8:A10"/>
    <mergeCell ref="B8:B10"/>
    <mergeCell ref="C8:C10"/>
    <mergeCell ref="D8:G8"/>
    <mergeCell ref="D9:D10"/>
    <mergeCell ref="E9:E10"/>
    <mergeCell ref="F9:F10"/>
    <mergeCell ref="G9:G10"/>
  </mergeCells>
  <conditionalFormatting sqref="C5:J6">
    <cfRule type="cellIs" dxfId="18" priority="2" stopIfTrue="1" operator="less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10"/>
  <sheetViews>
    <sheetView workbookViewId="0">
      <selection activeCell="R33" sqref="R33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45" t="s">
        <v>8</v>
      </c>
      <c r="B2" s="445" t="s">
        <v>10</v>
      </c>
      <c r="C2" s="448" t="s">
        <v>167</v>
      </c>
      <c r="D2" s="449"/>
      <c r="E2" s="455" t="s">
        <v>126</v>
      </c>
      <c r="F2" s="456"/>
      <c r="G2" s="456"/>
      <c r="H2" s="456"/>
      <c r="I2" s="456"/>
      <c r="J2" s="456"/>
      <c r="K2" s="456"/>
      <c r="L2" s="457"/>
      <c r="M2" s="455" t="s">
        <v>127</v>
      </c>
      <c r="N2" s="456"/>
      <c r="O2" s="456"/>
      <c r="P2" s="456"/>
      <c r="Q2" s="456"/>
      <c r="R2" s="456"/>
      <c r="S2" s="456"/>
      <c r="T2" s="457"/>
      <c r="U2" s="472" t="s">
        <v>144</v>
      </c>
      <c r="V2" s="472"/>
      <c r="W2" s="472"/>
      <c r="X2" s="472"/>
      <c r="Y2" s="472"/>
      <c r="Z2" s="472"/>
      <c r="AA2" s="474"/>
    </row>
    <row r="3" spans="1:27" ht="13.5" thickBot="1" x14ac:dyDescent="0.25">
      <c r="A3" s="446"/>
      <c r="B3" s="446"/>
      <c r="C3" s="450"/>
      <c r="D3" s="451"/>
      <c r="E3" s="458" t="s">
        <v>128</v>
      </c>
      <c r="F3" s="459"/>
      <c r="G3" s="459"/>
      <c r="H3" s="459"/>
      <c r="I3" s="459"/>
      <c r="J3" s="459"/>
      <c r="K3" s="459"/>
      <c r="L3" s="460"/>
      <c r="M3" s="458" t="s">
        <v>128</v>
      </c>
      <c r="N3" s="459"/>
      <c r="O3" s="459"/>
      <c r="P3" s="459"/>
      <c r="Q3" s="459"/>
      <c r="R3" s="459"/>
      <c r="S3" s="459"/>
      <c r="T3" s="460"/>
      <c r="U3" s="472" t="s">
        <v>126</v>
      </c>
      <c r="V3" s="472"/>
      <c r="W3" s="472" t="s">
        <v>127</v>
      </c>
      <c r="X3" s="472"/>
      <c r="Y3" s="475" t="s">
        <v>166</v>
      </c>
      <c r="Z3" s="475" t="s">
        <v>145</v>
      </c>
      <c r="AA3" s="475" t="s">
        <v>146</v>
      </c>
    </row>
    <row r="4" spans="1:27" ht="13.5" thickBot="1" x14ac:dyDescent="0.25">
      <c r="A4" s="446"/>
      <c r="B4" s="446"/>
      <c r="C4" s="445" t="s">
        <v>133</v>
      </c>
      <c r="D4" s="445" t="s">
        <v>134</v>
      </c>
      <c r="E4" s="448" t="s">
        <v>129</v>
      </c>
      <c r="F4" s="454"/>
      <c r="G4" s="448" t="s">
        <v>130</v>
      </c>
      <c r="H4" s="454"/>
      <c r="I4" s="448" t="s">
        <v>131</v>
      </c>
      <c r="J4" s="461"/>
      <c r="K4" s="452" t="s">
        <v>132</v>
      </c>
      <c r="L4" s="453"/>
      <c r="M4" s="448" t="s">
        <v>129</v>
      </c>
      <c r="N4" s="454"/>
      <c r="O4" s="448" t="s">
        <v>130</v>
      </c>
      <c r="P4" s="454"/>
      <c r="Q4" s="448" t="s">
        <v>131</v>
      </c>
      <c r="R4" s="461"/>
      <c r="S4" s="452" t="s">
        <v>132</v>
      </c>
      <c r="T4" s="453"/>
      <c r="U4" s="472" t="s">
        <v>165</v>
      </c>
      <c r="V4" s="472"/>
      <c r="W4" s="472" t="s">
        <v>165</v>
      </c>
      <c r="X4" s="472"/>
      <c r="Y4" s="474"/>
      <c r="Z4" s="474"/>
      <c r="AA4" s="474"/>
    </row>
    <row r="5" spans="1:27" ht="26.25" thickBot="1" x14ac:dyDescent="0.25">
      <c r="A5" s="447"/>
      <c r="B5" s="447"/>
      <c r="C5" s="447"/>
      <c r="D5" s="447"/>
      <c r="E5" s="200" t="s">
        <v>12</v>
      </c>
      <c r="F5" s="201" t="s">
        <v>135</v>
      </c>
      <c r="G5" s="200" t="s">
        <v>12</v>
      </c>
      <c r="H5" s="201" t="s">
        <v>135</v>
      </c>
      <c r="I5" s="200" t="s">
        <v>12</v>
      </c>
      <c r="J5" s="201" t="s">
        <v>135</v>
      </c>
      <c r="K5" s="200" t="s">
        <v>12</v>
      </c>
      <c r="L5" s="201" t="s">
        <v>135</v>
      </c>
      <c r="M5" s="200" t="s">
        <v>12</v>
      </c>
      <c r="N5" s="201" t="s">
        <v>135</v>
      </c>
      <c r="O5" s="200" t="s">
        <v>12</v>
      </c>
      <c r="P5" s="201" t="s">
        <v>135</v>
      </c>
      <c r="Q5" s="200" t="s">
        <v>12</v>
      </c>
      <c r="R5" s="201" t="s">
        <v>135</v>
      </c>
      <c r="S5" s="200" t="s">
        <v>12</v>
      </c>
      <c r="T5" s="201" t="s">
        <v>135</v>
      </c>
      <c r="U5" s="255" t="s">
        <v>147</v>
      </c>
      <c r="V5" s="255" t="s">
        <v>148</v>
      </c>
      <c r="W5" s="255" t="s">
        <v>147</v>
      </c>
      <c r="X5" s="255" t="s">
        <v>148</v>
      </c>
      <c r="Y5" s="474"/>
      <c r="Z5" s="474"/>
      <c r="AA5" s="474"/>
    </row>
    <row r="6" spans="1:27" x14ac:dyDescent="0.2">
      <c r="A6" s="26" t="s">
        <v>0</v>
      </c>
      <c r="B6" s="36" t="s">
        <v>12</v>
      </c>
      <c r="C6" s="202">
        <v>33</v>
      </c>
      <c r="D6" s="203">
        <v>120</v>
      </c>
      <c r="E6" s="240">
        <f>AVERAGE(D26:D57)</f>
        <v>0.99891141875</v>
      </c>
      <c r="F6" s="241">
        <f t="shared" ref="F6:L6" si="0">AVERAGE(E26:E57)</f>
        <v>-0.48556192749999993</v>
      </c>
      <c r="G6" s="240">
        <f t="shared" si="0"/>
        <v>10.195055059375001</v>
      </c>
      <c r="H6" s="241">
        <f t="shared" si="0"/>
        <v>-2.0831654749999999</v>
      </c>
      <c r="I6" s="240">
        <f t="shared" si="0"/>
        <v>13.309105718750002</v>
      </c>
      <c r="J6" s="241">
        <f t="shared" si="0"/>
        <v>-1.745488896875</v>
      </c>
      <c r="K6" s="240">
        <f t="shared" si="0"/>
        <v>20.707996153124999</v>
      </c>
      <c r="L6" s="241">
        <f t="shared" si="0"/>
        <v>-3.0048871749999995</v>
      </c>
      <c r="M6" s="240">
        <f>MEDIAN(D26:D57)</f>
        <v>0.99930080500000007</v>
      </c>
      <c r="N6" s="241">
        <f t="shared" ref="N6:T6" si="1">MEDIAN(E26:E57)</f>
        <v>-0.44189579499999998</v>
      </c>
      <c r="O6" s="240">
        <f t="shared" si="1"/>
        <v>9.4236995499999985</v>
      </c>
      <c r="P6" s="241">
        <f t="shared" si="1"/>
        <v>-2.0893884500000004</v>
      </c>
      <c r="Q6" s="240">
        <f t="shared" si="1"/>
        <v>12.955813500000001</v>
      </c>
      <c r="R6" s="241">
        <f t="shared" si="1"/>
        <v>-1.7630264</v>
      </c>
      <c r="S6" s="240">
        <f t="shared" si="1"/>
        <v>20.091678000000002</v>
      </c>
      <c r="T6" s="241">
        <f t="shared" si="1"/>
        <v>-3.0256121499999997</v>
      </c>
      <c r="U6" s="242" t="s">
        <v>123</v>
      </c>
      <c r="V6" s="124" t="s">
        <v>123</v>
      </c>
      <c r="W6" s="242" t="s">
        <v>123</v>
      </c>
      <c r="X6" s="124" t="s">
        <v>158</v>
      </c>
      <c r="Y6" s="243" t="s">
        <v>123</v>
      </c>
      <c r="Z6" s="243" t="s">
        <v>123</v>
      </c>
      <c r="AA6" s="243" t="s">
        <v>123</v>
      </c>
    </row>
    <row r="7" spans="1:27" x14ac:dyDescent="0.2">
      <c r="A7" s="26" t="s">
        <v>0</v>
      </c>
      <c r="B7" s="26" t="s">
        <v>13</v>
      </c>
      <c r="C7" s="204">
        <v>33</v>
      </c>
      <c r="D7" s="205">
        <v>120</v>
      </c>
      <c r="E7" s="244">
        <f>AVERAGE(D58:D89)</f>
        <v>0.93597556531250004</v>
      </c>
      <c r="F7" s="245">
        <f t="shared" ref="F7:L7" si="2">AVERAGE(E58:E89)</f>
        <v>-0.412569314375</v>
      </c>
      <c r="G7" s="244">
        <f t="shared" si="2"/>
        <v>11.885105453124998</v>
      </c>
      <c r="H7" s="245">
        <f t="shared" si="2"/>
        <v>-2.0084236531250004</v>
      </c>
      <c r="I7" s="244">
        <f t="shared" si="2"/>
        <v>13.323559593749998</v>
      </c>
      <c r="J7" s="245">
        <f t="shared" si="2"/>
        <v>-1.7458892000000001</v>
      </c>
      <c r="K7" s="244">
        <f t="shared" si="2"/>
        <v>17.47933280625</v>
      </c>
      <c r="L7" s="245">
        <f t="shared" si="2"/>
        <v>-2.8319582125</v>
      </c>
      <c r="M7" s="244">
        <f>MEDIAN(D58:D89)</f>
        <v>0.92671375999999994</v>
      </c>
      <c r="N7" s="245">
        <f t="shared" ref="N7:T7" si="3">MEDIAN(E58:E89)</f>
        <v>-0.41050828500000003</v>
      </c>
      <c r="O7" s="244">
        <f t="shared" si="3"/>
        <v>11.3697585</v>
      </c>
      <c r="P7" s="245">
        <f t="shared" si="3"/>
        <v>-2.0293481</v>
      </c>
      <c r="Q7" s="244">
        <f t="shared" si="3"/>
        <v>12.948212</v>
      </c>
      <c r="R7" s="245">
        <f t="shared" si="3"/>
        <v>-1.7233550499999999</v>
      </c>
      <c r="S7" s="244">
        <f t="shared" si="3"/>
        <v>17.193407000000001</v>
      </c>
      <c r="T7" s="245">
        <f t="shared" si="3"/>
        <v>-2.77766885</v>
      </c>
      <c r="U7" s="246" t="s">
        <v>123</v>
      </c>
      <c r="V7" s="125" t="s">
        <v>123</v>
      </c>
      <c r="W7" s="246" t="s">
        <v>123</v>
      </c>
      <c r="X7" s="125" t="s">
        <v>123</v>
      </c>
      <c r="Y7" s="247" t="s">
        <v>123</v>
      </c>
      <c r="Z7" s="247" t="s">
        <v>123</v>
      </c>
      <c r="AA7" s="247" t="s">
        <v>123</v>
      </c>
    </row>
    <row r="8" spans="1:27" x14ac:dyDescent="0.2">
      <c r="A8" s="26" t="s">
        <v>1</v>
      </c>
      <c r="B8" s="26" t="s">
        <v>12</v>
      </c>
      <c r="C8" s="204">
        <v>-36</v>
      </c>
      <c r="D8" s="205">
        <v>57</v>
      </c>
      <c r="E8" s="244">
        <f>AVERAGE(D90:D121)</f>
        <v>5.0276756124999995</v>
      </c>
      <c r="F8" s="245">
        <f t="shared" ref="F8:L8" si="4">AVERAGE(E90:E121)</f>
        <v>7.7724246750000003E-2</v>
      </c>
      <c r="G8" s="244">
        <f t="shared" si="4"/>
        <v>3.6064660968750002</v>
      </c>
      <c r="H8" s="245">
        <f t="shared" si="4"/>
        <v>-2.5613984562499996</v>
      </c>
      <c r="I8" s="244">
        <f t="shared" si="4"/>
        <v>41.561798250000002</v>
      </c>
      <c r="J8" s="245">
        <f t="shared" si="4"/>
        <v>-1.1695837603124999</v>
      </c>
      <c r="K8" s="244">
        <f t="shared" si="4"/>
        <v>21.338563687499995</v>
      </c>
      <c r="L8" s="245">
        <f t="shared" si="4"/>
        <v>-1.1113071396875001</v>
      </c>
      <c r="M8" s="244">
        <f>MEDIAN(D90:D121)</f>
        <v>4.7267606999999998</v>
      </c>
      <c r="N8" s="245">
        <f t="shared" ref="N8:T8" si="5">MEDIAN(E90:E121)</f>
        <v>7.2543139499999992E-2</v>
      </c>
      <c r="O8" s="244">
        <f t="shared" si="5"/>
        <v>3.7340517000000002</v>
      </c>
      <c r="P8" s="245">
        <f t="shared" si="5"/>
        <v>-2.4940306999999997</v>
      </c>
      <c r="Q8" s="244">
        <f t="shared" si="5"/>
        <v>40.459495500000003</v>
      </c>
      <c r="R8" s="245">
        <f t="shared" si="5"/>
        <v>-1.17127815</v>
      </c>
      <c r="S8" s="244">
        <f t="shared" si="5"/>
        <v>21.336834</v>
      </c>
      <c r="T8" s="245">
        <f t="shared" si="5"/>
        <v>-1.0772816000000001</v>
      </c>
      <c r="U8" s="246" t="s">
        <v>123</v>
      </c>
      <c r="V8" s="125" t="s">
        <v>123</v>
      </c>
      <c r="W8" s="246" t="s">
        <v>123</v>
      </c>
      <c r="X8" s="125" t="s">
        <v>123</v>
      </c>
      <c r="Y8" s="247" t="s">
        <v>123</v>
      </c>
      <c r="Z8" s="247" t="s">
        <v>123</v>
      </c>
      <c r="AA8" s="247" t="s">
        <v>123</v>
      </c>
    </row>
    <row r="9" spans="1:27" x14ac:dyDescent="0.2">
      <c r="A9" s="26" t="s">
        <v>1</v>
      </c>
      <c r="B9" s="36" t="s">
        <v>13</v>
      </c>
      <c r="C9" s="202">
        <v>-36</v>
      </c>
      <c r="D9" s="203">
        <v>57</v>
      </c>
      <c r="E9" s="244">
        <f>AVERAGE(D122:D153)</f>
        <v>5.2128970750000008</v>
      </c>
      <c r="F9" s="245">
        <f t="shared" ref="F9:L9" si="6">AVERAGE(E122:E153)</f>
        <v>0.13797293049062501</v>
      </c>
      <c r="G9" s="244">
        <f t="shared" si="6"/>
        <v>4.1895887843750002</v>
      </c>
      <c r="H9" s="245">
        <f t="shared" si="6"/>
        <v>-2.5312729406249996</v>
      </c>
      <c r="I9" s="244">
        <f t="shared" si="6"/>
        <v>46.201665749999989</v>
      </c>
      <c r="J9" s="245">
        <f t="shared" si="6"/>
        <v>-1.1258917159375001</v>
      </c>
      <c r="K9" s="244">
        <f t="shared" si="6"/>
        <v>21.480359999999994</v>
      </c>
      <c r="L9" s="245">
        <f t="shared" si="6"/>
        <v>-1.0552493118750002</v>
      </c>
      <c r="M9" s="244">
        <f>MEDIAN(D122:D153)</f>
        <v>5.0663222499999998</v>
      </c>
      <c r="N9" s="245">
        <f t="shared" ref="N9:T9" si="7">MEDIAN(E122:E153)</f>
        <v>0.21338960000000001</v>
      </c>
      <c r="O9" s="244">
        <f t="shared" si="7"/>
        <v>4.2421791500000001</v>
      </c>
      <c r="P9" s="245">
        <f t="shared" si="7"/>
        <v>-2.4793839499999999</v>
      </c>
      <c r="Q9" s="244">
        <f t="shared" si="7"/>
        <v>45.251685000000002</v>
      </c>
      <c r="R9" s="245">
        <f t="shared" si="7"/>
        <v>-1.1212871</v>
      </c>
      <c r="S9" s="244">
        <f t="shared" si="7"/>
        <v>20.747487499999998</v>
      </c>
      <c r="T9" s="245">
        <f t="shared" si="7"/>
        <v>-1.0731068000000001</v>
      </c>
      <c r="U9" s="246" t="s">
        <v>123</v>
      </c>
      <c r="V9" s="125" t="s">
        <v>123</v>
      </c>
      <c r="W9" s="246" t="s">
        <v>123</v>
      </c>
      <c r="X9" s="125" t="s">
        <v>123</v>
      </c>
      <c r="Y9" s="247" t="s">
        <v>123</v>
      </c>
      <c r="Z9" s="247" t="s">
        <v>123</v>
      </c>
      <c r="AA9" s="247" t="s">
        <v>123</v>
      </c>
    </row>
    <row r="10" spans="1:27" x14ac:dyDescent="0.2">
      <c r="A10" s="26" t="s">
        <v>2</v>
      </c>
      <c r="B10" s="26" t="s">
        <v>12</v>
      </c>
      <c r="C10" s="202">
        <v>-12</v>
      </c>
      <c r="D10" s="203">
        <v>77</v>
      </c>
      <c r="E10" s="244">
        <f>AVERAGE(D154:D169)</f>
        <v>0.25737893374999998</v>
      </c>
      <c r="F10" s="245">
        <f t="shared" ref="F10:L10" si="8">AVERAGE(E154:E169)</f>
        <v>-0.81388566500000004</v>
      </c>
      <c r="G10" s="244">
        <f t="shared" si="8"/>
        <v>0.39263964874999996</v>
      </c>
      <c r="H10" s="245">
        <f t="shared" si="8"/>
        <v>-2.8952582625000001</v>
      </c>
      <c r="I10" s="244">
        <f t="shared" si="8"/>
        <v>3.2174655625000002</v>
      </c>
      <c r="J10" s="245">
        <f t="shared" si="8"/>
        <v>-2.0883511562500003</v>
      </c>
      <c r="K10" s="244">
        <f t="shared" si="8"/>
        <v>1.5971267343749997</v>
      </c>
      <c r="L10" s="245">
        <f t="shared" si="8"/>
        <v>-2.0273894312499996</v>
      </c>
      <c r="M10" s="244">
        <f>MEDIAN(D154:D169)</f>
        <v>0.26820585500000005</v>
      </c>
      <c r="N10" s="245">
        <f t="shared" ref="N10:T10" si="9">MEDIAN(E154:E169)</f>
        <v>-0.809072075</v>
      </c>
      <c r="O10" s="244">
        <f t="shared" si="9"/>
        <v>0.42420211499999999</v>
      </c>
      <c r="P10" s="245">
        <f t="shared" si="9"/>
        <v>-2.8376475499999998</v>
      </c>
      <c r="Q10" s="244">
        <f t="shared" si="9"/>
        <v>3.2926773000000003</v>
      </c>
      <c r="R10" s="245">
        <f t="shared" si="9"/>
        <v>-2.0834401500000004</v>
      </c>
      <c r="S10" s="244">
        <f t="shared" si="9"/>
        <v>1.4320745499999998</v>
      </c>
      <c r="T10" s="245">
        <f t="shared" si="9"/>
        <v>-1.9495182500000001</v>
      </c>
      <c r="U10" s="246">
        <f>AVERAGE(L154:L169)</f>
        <v>3.1681444062499998E-5</v>
      </c>
      <c r="V10" s="125">
        <f>AVERAGE(M154:M169)</f>
        <v>3.5894306124999999E-4</v>
      </c>
      <c r="W10" s="246">
        <f>MEDIAN(L154:L169)</f>
        <v>3.2286323500000004E-5</v>
      </c>
      <c r="X10" s="125">
        <f>MEDIAN(M154:M169)</f>
        <v>3.64966335E-4</v>
      </c>
      <c r="Y10" s="247">
        <f>AVERAGE(N154:N169)</f>
        <v>4.7760954E-4</v>
      </c>
      <c r="Z10" s="248">
        <f>AVERAGE(O154:O169)</f>
        <v>3</v>
      </c>
      <c r="AA10" s="248">
        <f>AVERAGE(P154:P169)</f>
        <v>295</v>
      </c>
    </row>
    <row r="11" spans="1:27" x14ac:dyDescent="0.2">
      <c r="A11" s="26" t="s">
        <v>2</v>
      </c>
      <c r="B11" s="36" t="s">
        <v>13</v>
      </c>
      <c r="C11" s="204">
        <v>-12</v>
      </c>
      <c r="D11" s="205">
        <v>77</v>
      </c>
      <c r="E11" s="244">
        <f>AVERAGE(D170:D185)</f>
        <v>0.245839115</v>
      </c>
      <c r="F11" s="245">
        <f t="shared" ref="F11:L11" si="10">AVERAGE(E170:E185)</f>
        <v>-0.816455910625</v>
      </c>
      <c r="G11" s="244">
        <f t="shared" si="10"/>
        <v>0.31224230187499996</v>
      </c>
      <c r="H11" s="245">
        <f t="shared" si="10"/>
        <v>-3.0257320499999998</v>
      </c>
      <c r="I11" s="244">
        <f t="shared" si="10"/>
        <v>3.2477157062499997</v>
      </c>
      <c r="J11" s="245">
        <f t="shared" si="10"/>
        <v>-2.0570270187499999</v>
      </c>
      <c r="K11" s="244">
        <f t="shared" si="10"/>
        <v>1.5869525912499998</v>
      </c>
      <c r="L11" s="245">
        <f t="shared" si="10"/>
        <v>-1.9038861943750001</v>
      </c>
      <c r="M11" s="244">
        <f>MEDIAN(D170:D185)</f>
        <v>0.26204746499999998</v>
      </c>
      <c r="N11" s="245">
        <f t="shared" ref="N11:T11" si="11">MEDIAN(E170:E185)</f>
        <v>-0.82833199499999999</v>
      </c>
      <c r="O11" s="244">
        <f t="shared" si="11"/>
        <v>0.31735104000000003</v>
      </c>
      <c r="P11" s="245">
        <f t="shared" si="11"/>
        <v>-2.9875406</v>
      </c>
      <c r="Q11" s="244">
        <f t="shared" si="11"/>
        <v>3.3257301999999997</v>
      </c>
      <c r="R11" s="245">
        <f t="shared" si="11"/>
        <v>-2.0731558999999997</v>
      </c>
      <c r="S11" s="244">
        <f t="shared" si="11"/>
        <v>1.2519559</v>
      </c>
      <c r="T11" s="245">
        <f t="shared" si="11"/>
        <v>-1.9952106000000001</v>
      </c>
      <c r="U11" s="246">
        <f>AVERAGE(L170:L185)</f>
        <v>2.9359766500000001E-5</v>
      </c>
      <c r="V11" s="125">
        <f>AVERAGE(M170:M185)</f>
        <v>3.51556554375E-4</v>
      </c>
      <c r="W11" s="246">
        <f>MEDIAN(L170:L185)</f>
        <v>2.9794386000000002E-5</v>
      </c>
      <c r="X11" s="125">
        <f>MEDIAN(M170:M185)</f>
        <v>3.5493052999999999E-4</v>
      </c>
      <c r="Y11" s="247">
        <f>AVERAGE(N170:N185)</f>
        <v>4.7760954E-4</v>
      </c>
      <c r="Z11" s="248">
        <f>AVERAGE(O170:O185)</f>
        <v>3</v>
      </c>
      <c r="AA11" s="248">
        <f>AVERAGE(P170:P185)</f>
        <v>295</v>
      </c>
    </row>
    <row r="12" spans="1:27" x14ac:dyDescent="0.2">
      <c r="A12" s="26" t="s">
        <v>3</v>
      </c>
      <c r="B12" s="26" t="s">
        <v>12</v>
      </c>
      <c r="C12" s="204">
        <v>-8</v>
      </c>
      <c r="D12" s="205">
        <v>72</v>
      </c>
      <c r="E12" s="244">
        <f>AVERAGE(D186:D201)</f>
        <v>0.23664881562500004</v>
      </c>
      <c r="F12" s="245">
        <f t="shared" ref="F12:L12" si="12">AVERAGE(E186:E201)</f>
        <v>-0.86866922687500014</v>
      </c>
      <c r="G12" s="244">
        <f t="shared" si="12"/>
        <v>7.9868010850000007E-4</v>
      </c>
      <c r="H12" s="245">
        <f t="shared" si="12"/>
        <v>-5.4595196499999998</v>
      </c>
      <c r="I12" s="244">
        <f t="shared" si="12"/>
        <v>2.8727916624999996</v>
      </c>
      <c r="J12" s="245">
        <f t="shared" si="12"/>
        <v>-2.0743398062499998</v>
      </c>
      <c r="K12" s="244">
        <f t="shared" si="12"/>
        <v>6.950757892525</v>
      </c>
      <c r="L12" s="245">
        <f t="shared" si="12"/>
        <v>-2.3616243831250001</v>
      </c>
      <c r="M12" s="244">
        <f>MEDIAN(D186:D201)</f>
        <v>0.228391715</v>
      </c>
      <c r="N12" s="245">
        <f t="shared" ref="N12:T12" si="13">MEDIAN(E186:E201)</f>
        <v>-0.91882719999999996</v>
      </c>
      <c r="O12" s="244">
        <f t="shared" si="13"/>
        <v>5.491420490000001E-4</v>
      </c>
      <c r="P12" s="245">
        <f t="shared" si="13"/>
        <v>-5.3881370500000001</v>
      </c>
      <c r="Q12" s="244">
        <f t="shared" si="13"/>
        <v>2.77477595</v>
      </c>
      <c r="R12" s="245">
        <f t="shared" si="13"/>
        <v>-2.0851159499999996</v>
      </c>
      <c r="S12" s="244">
        <f t="shared" si="13"/>
        <v>0.85316053000000003</v>
      </c>
      <c r="T12" s="245">
        <f t="shared" si="13"/>
        <v>-2.5508099</v>
      </c>
      <c r="U12" s="246">
        <f>AVERAGE(L186:L201)</f>
        <v>4.6705865812500004E-5</v>
      </c>
      <c r="V12" s="125">
        <f>AVERAGE(M186:M201)</f>
        <v>1.1143406999999997E-3</v>
      </c>
      <c r="W12" s="246">
        <f>MEDIAN(L186:L201)</f>
        <v>4.6533017999999999E-5</v>
      </c>
      <c r="X12" s="125">
        <f>MEDIAN(M186:M201)</f>
        <v>1.08387365E-3</v>
      </c>
      <c r="Y12" s="247">
        <f>AVERAGE(N186:N201)</f>
        <v>3.1467903000000001E-3</v>
      </c>
      <c r="Z12" s="248">
        <f>AVERAGE(O186:O201)</f>
        <v>3</v>
      </c>
      <c r="AA12" s="248">
        <f>AVERAGE(P186:P201)</f>
        <v>321</v>
      </c>
    </row>
    <row r="13" spans="1:27" x14ac:dyDescent="0.2">
      <c r="A13" s="26" t="s">
        <v>3</v>
      </c>
      <c r="B13" s="36" t="s">
        <v>13</v>
      </c>
      <c r="C13" s="202">
        <v>-8</v>
      </c>
      <c r="D13" s="203">
        <v>72</v>
      </c>
      <c r="E13" s="244">
        <f>AVERAGE(D202:D217)</f>
        <v>0.31304645187500002</v>
      </c>
      <c r="F13" s="245">
        <f t="shared" ref="F13:L13" si="14">AVERAGE(E202:E217)</f>
        <v>-0.74098467187499983</v>
      </c>
      <c r="G13" s="244">
        <f t="shared" si="14"/>
        <v>1.2286911415624999E-3</v>
      </c>
      <c r="H13" s="245">
        <f t="shared" si="14"/>
        <v>-5.3831977750000011</v>
      </c>
      <c r="I13" s="244">
        <f t="shared" si="14"/>
        <v>3.0070034625000002</v>
      </c>
      <c r="J13" s="245">
        <f t="shared" si="14"/>
        <v>-2.0477547187500003</v>
      </c>
      <c r="K13" s="244">
        <f t="shared" si="14"/>
        <v>2.6673848618749996</v>
      </c>
      <c r="L13" s="245">
        <f t="shared" si="14"/>
        <v>-2.3477975975000001</v>
      </c>
      <c r="M13" s="244">
        <f>MEDIAN(D202:D217)</f>
        <v>0.30746484000000002</v>
      </c>
      <c r="N13" s="245">
        <f t="shared" ref="N13:T13" si="15">MEDIAN(E202:E217)</f>
        <v>-0.77751875999999998</v>
      </c>
      <c r="O13" s="244">
        <f t="shared" si="15"/>
        <v>6.6690671500000006E-4</v>
      </c>
      <c r="P13" s="245">
        <f t="shared" si="15"/>
        <v>-5.3075819499999994</v>
      </c>
      <c r="Q13" s="244">
        <f t="shared" si="15"/>
        <v>3.0109301000000004</v>
      </c>
      <c r="R13" s="245">
        <f t="shared" si="15"/>
        <v>-2.0617171499999998</v>
      </c>
      <c r="S13" s="244">
        <f t="shared" si="15"/>
        <v>0.80494612500000007</v>
      </c>
      <c r="T13" s="245">
        <f t="shared" si="15"/>
        <v>-1.8610854999999999</v>
      </c>
      <c r="U13" s="246">
        <f>AVERAGE(L202:L217)</f>
        <v>5.8771358249999995E-5</v>
      </c>
      <c r="V13" s="125">
        <f>AVERAGE(M202:M217)</f>
        <v>1.1438474006249999E-3</v>
      </c>
      <c r="W13" s="246">
        <f>MEDIAN(L202:L217)</f>
        <v>5.9192394500000001E-5</v>
      </c>
      <c r="X13" s="125">
        <f>MEDIAN(M202:M217)</f>
        <v>1.1145911500000001E-3</v>
      </c>
      <c r="Y13" s="247">
        <f>AVERAGE(N202:N217)</f>
        <v>3.1467903000000001E-3</v>
      </c>
      <c r="Z13" s="248">
        <f>AVERAGE(O202:O217)</f>
        <v>3</v>
      </c>
      <c r="AA13" s="248">
        <f>AVERAGE(P202:P217)</f>
        <v>321</v>
      </c>
    </row>
    <row r="14" spans="1:27" x14ac:dyDescent="0.2">
      <c r="A14" s="26" t="s">
        <v>4</v>
      </c>
      <c r="B14" s="26" t="s">
        <v>12</v>
      </c>
      <c r="C14" s="202">
        <v>-39</v>
      </c>
      <c r="D14" s="203">
        <v>42</v>
      </c>
      <c r="E14" s="244">
        <f>AVERAGE(D218:D233)</f>
        <v>0.82258755812499995</v>
      </c>
      <c r="F14" s="245">
        <f t="shared" ref="F14:L14" si="16">AVERAGE(E218:E233)</f>
        <v>-0.50565629937500001</v>
      </c>
      <c r="G14" s="244">
        <f t="shared" si="16"/>
        <v>4.1325256312500001</v>
      </c>
      <c r="H14" s="245">
        <f t="shared" si="16"/>
        <v>-2.2831104937500002</v>
      </c>
      <c r="I14" s="244">
        <f t="shared" si="16"/>
        <v>3.7391450062500002</v>
      </c>
      <c r="J14" s="245">
        <f t="shared" si="16"/>
        <v>-2.0816635249999997</v>
      </c>
      <c r="K14" s="244">
        <f t="shared" si="16"/>
        <v>0.51986745999999995</v>
      </c>
      <c r="L14" s="245">
        <f t="shared" si="16"/>
        <v>4.242033324999999E-2</v>
      </c>
      <c r="M14" s="244">
        <f>MEDIAN(D218:D233)</f>
        <v>0.74805660499999993</v>
      </c>
      <c r="N14" s="245">
        <f t="shared" ref="N14:T14" si="17">MEDIAN(E218:E233)</f>
        <v>-0.61918960000000001</v>
      </c>
      <c r="O14" s="244">
        <f t="shared" si="17"/>
        <v>4.1147816000000006</v>
      </c>
      <c r="P14" s="245">
        <f t="shared" si="17"/>
        <v>-2.2854538</v>
      </c>
      <c r="Q14" s="244">
        <f t="shared" si="17"/>
        <v>4.2650354500000001</v>
      </c>
      <c r="R14" s="245">
        <f t="shared" si="17"/>
        <v>-1.94789075</v>
      </c>
      <c r="S14" s="244">
        <f t="shared" si="17"/>
        <v>0.44767696499999998</v>
      </c>
      <c r="T14" s="245">
        <f t="shared" si="17"/>
        <v>0.12900239499999999</v>
      </c>
      <c r="U14" s="246" t="s">
        <v>123</v>
      </c>
      <c r="V14" s="125" t="s">
        <v>123</v>
      </c>
      <c r="W14" s="246" t="s">
        <v>123</v>
      </c>
      <c r="X14" s="125" t="s">
        <v>123</v>
      </c>
      <c r="Y14" s="247" t="s">
        <v>123</v>
      </c>
      <c r="Z14" s="248" t="s">
        <v>123</v>
      </c>
      <c r="AA14" s="248" t="s">
        <v>123</v>
      </c>
    </row>
    <row r="15" spans="1:27" x14ac:dyDescent="0.2">
      <c r="A15" s="26" t="s">
        <v>4</v>
      </c>
      <c r="B15" s="36" t="s">
        <v>13</v>
      </c>
      <c r="C15" s="202">
        <v>-39</v>
      </c>
      <c r="D15" s="203">
        <v>42</v>
      </c>
      <c r="E15" s="244">
        <f>AVERAGE(D234:D249)</f>
        <v>1.0593974075000001</v>
      </c>
      <c r="F15" s="245">
        <f t="shared" ref="F15:L15" si="18">AVERAGE(E234:E249)</f>
        <v>-0.51820279499999999</v>
      </c>
      <c r="G15" s="244">
        <f t="shared" si="18"/>
        <v>4.4853004125</v>
      </c>
      <c r="H15" s="245">
        <f t="shared" si="18"/>
        <v>-2.2388711999999997</v>
      </c>
      <c r="I15" s="244">
        <f t="shared" si="18"/>
        <v>4.80157749375</v>
      </c>
      <c r="J15" s="245">
        <f t="shared" si="18"/>
        <v>-1.9376901499999999</v>
      </c>
      <c r="K15" s="244">
        <f t="shared" si="18"/>
        <v>0.58400453000000008</v>
      </c>
      <c r="L15" s="245">
        <f t="shared" si="18"/>
        <v>-5.3791549374999879E-3</v>
      </c>
      <c r="M15" s="244">
        <f>MEDIAN(D234:D249)</f>
        <v>0.64485585000000001</v>
      </c>
      <c r="N15" s="245">
        <f t="shared" ref="N15:T15" si="19">MEDIAN(E234:E249)</f>
        <v>-0.36000503</v>
      </c>
      <c r="O15" s="244">
        <f t="shared" si="19"/>
        <v>4.3928335999999994</v>
      </c>
      <c r="P15" s="245">
        <f t="shared" si="19"/>
        <v>-2.2344812999999997</v>
      </c>
      <c r="Q15" s="244">
        <f t="shared" si="19"/>
        <v>4.7383714000000001</v>
      </c>
      <c r="R15" s="245">
        <f t="shared" si="19"/>
        <v>-1.9366982500000001</v>
      </c>
      <c r="S15" s="244">
        <f t="shared" si="19"/>
        <v>0.54164597000000003</v>
      </c>
      <c r="T15" s="245">
        <f t="shared" si="19"/>
        <v>-8.9347436000000002E-2</v>
      </c>
      <c r="U15" s="246" t="s">
        <v>123</v>
      </c>
      <c r="V15" s="125" t="s">
        <v>123</v>
      </c>
      <c r="W15" s="246" t="s">
        <v>123</v>
      </c>
      <c r="X15" s="125" t="s">
        <v>123</v>
      </c>
      <c r="Y15" s="247" t="s">
        <v>123</v>
      </c>
      <c r="Z15" s="248" t="s">
        <v>123</v>
      </c>
      <c r="AA15" s="248" t="s">
        <v>123</v>
      </c>
    </row>
    <row r="16" spans="1:27" x14ac:dyDescent="0.2">
      <c r="A16" s="26" t="s">
        <v>5</v>
      </c>
      <c r="B16" s="26" t="s">
        <v>12</v>
      </c>
      <c r="C16" s="202">
        <v>-33</v>
      </c>
      <c r="D16" s="203">
        <v>45</v>
      </c>
      <c r="E16" s="244">
        <f>AVERAGE(D250:D265)</f>
        <v>1.0060949718750001</v>
      </c>
      <c r="F16" s="245">
        <f t="shared" ref="F16:L16" si="20">AVERAGE(E250:E265)</f>
        <v>-0.60296250812499996</v>
      </c>
      <c r="G16" s="244">
        <f t="shared" si="20"/>
        <v>3.6126833374999996</v>
      </c>
      <c r="H16" s="245">
        <f t="shared" si="20"/>
        <v>-2.2239816000000001</v>
      </c>
      <c r="I16" s="244">
        <f t="shared" si="20"/>
        <v>3.7962763874999994</v>
      </c>
      <c r="J16" s="245">
        <f t="shared" si="20"/>
        <v>-2.2319470125</v>
      </c>
      <c r="K16" s="244">
        <f t="shared" si="20"/>
        <v>0.70890773937500018</v>
      </c>
      <c r="L16" s="245">
        <f t="shared" si="20"/>
        <v>9.6326069374999962E-3</v>
      </c>
      <c r="M16" s="244">
        <f>MEDIAN(D250:D265)</f>
        <v>0.87666179999999994</v>
      </c>
      <c r="N16" s="245">
        <f t="shared" ref="N16:T16" si="21">MEDIAN(E250:E265)</f>
        <v>-0.61651495000000001</v>
      </c>
      <c r="O16" s="244">
        <f t="shared" si="21"/>
        <v>3.5352870999999997</v>
      </c>
      <c r="P16" s="245">
        <f t="shared" si="21"/>
        <v>-2.2160927500000001</v>
      </c>
      <c r="Q16" s="244">
        <f t="shared" si="21"/>
        <v>3.9656780500000002</v>
      </c>
      <c r="R16" s="245">
        <f t="shared" si="21"/>
        <v>-2.1828611000000002</v>
      </c>
      <c r="S16" s="244">
        <f t="shared" si="21"/>
        <v>0.69474868000000001</v>
      </c>
      <c r="T16" s="245">
        <f t="shared" si="21"/>
        <v>-9.9283134499999995E-2</v>
      </c>
      <c r="U16" s="246">
        <f>AVERAGE(L250:L265)</f>
        <v>4.4782698812500001E-3</v>
      </c>
      <c r="V16" s="125">
        <f>AVERAGE(M250:M265)</f>
        <v>5.4351341187499997E-3</v>
      </c>
      <c r="W16" s="246">
        <f>MEDIAN(L250:L265)</f>
        <v>4.4995993000000005E-3</v>
      </c>
      <c r="X16" s="125">
        <f>MEDIAN(M250:M265)</f>
        <v>5.5309836499999997E-3</v>
      </c>
      <c r="Y16" s="247">
        <f>AVERAGE(N250:N265)</f>
        <v>9.6858733999999995E-3</v>
      </c>
      <c r="Z16" s="248">
        <f>AVERAGE(O250:O265)</f>
        <v>3</v>
      </c>
      <c r="AA16" s="248">
        <f>AVERAGE(P250:P265)</f>
        <v>318</v>
      </c>
    </row>
    <row r="17" spans="1:28" x14ac:dyDescent="0.2">
      <c r="A17" s="26" t="s">
        <v>5</v>
      </c>
      <c r="B17" s="36" t="s">
        <v>13</v>
      </c>
      <c r="C17" s="202">
        <v>-33</v>
      </c>
      <c r="D17" s="203">
        <v>45</v>
      </c>
      <c r="E17" s="244">
        <f>AVERAGE(D266:D281)</f>
        <v>0.624558675625</v>
      </c>
      <c r="F17" s="245">
        <f t="shared" ref="F17:L17" si="22">AVERAGE(E266:E281)</f>
        <v>0.11801066112500001</v>
      </c>
      <c r="G17" s="244">
        <f t="shared" si="22"/>
        <v>3.5778107500000003</v>
      </c>
      <c r="H17" s="245">
        <f t="shared" si="22"/>
        <v>-2.2360189562500001</v>
      </c>
      <c r="I17" s="244">
        <f t="shared" si="22"/>
        <v>4.06590831875</v>
      </c>
      <c r="J17" s="245">
        <f t="shared" si="22"/>
        <v>-2.1000542437499998</v>
      </c>
      <c r="K17" s="244">
        <f t="shared" si="22"/>
        <v>0.70720199812499995</v>
      </c>
      <c r="L17" s="245">
        <f t="shared" si="22"/>
        <v>-0.11235307575</v>
      </c>
      <c r="M17" s="244">
        <f>MEDIAN(D266:D281)</f>
        <v>0.54109521999999999</v>
      </c>
      <c r="N17" s="245">
        <f t="shared" ref="N17:T17" si="23">MEDIAN(E266:E281)</f>
        <v>6.7489715499999992E-2</v>
      </c>
      <c r="O17" s="244">
        <f t="shared" si="23"/>
        <v>3.7714695499999999</v>
      </c>
      <c r="P17" s="245">
        <f t="shared" si="23"/>
        <v>-2.2266050000000002</v>
      </c>
      <c r="Q17" s="244">
        <f t="shared" si="23"/>
        <v>4.25760045</v>
      </c>
      <c r="R17" s="245">
        <f t="shared" si="23"/>
        <v>-2.0855398999999997</v>
      </c>
      <c r="S17" s="244">
        <f t="shared" si="23"/>
        <v>0.72780247500000006</v>
      </c>
      <c r="T17" s="245">
        <f t="shared" si="23"/>
        <v>-0.23691000500000001</v>
      </c>
      <c r="U17" s="246">
        <f>AVERAGE(L266:L281)</f>
        <v>4.5131652562500008E-3</v>
      </c>
      <c r="V17" s="125">
        <f>AVERAGE(M266:M281)</f>
        <v>5.4774403312500006E-3</v>
      </c>
      <c r="W17" s="246">
        <f>MEDIAN(L266:L281)</f>
        <v>4.5918685000000004E-3</v>
      </c>
      <c r="X17" s="125">
        <f>MEDIAN(M266:M281)</f>
        <v>5.5763719499999998E-3</v>
      </c>
      <c r="Y17" s="247">
        <f>AVERAGE(N266:N281)</f>
        <v>9.6858733999999995E-3</v>
      </c>
      <c r="Z17" s="248">
        <f>AVERAGE(O266:O281)</f>
        <v>3</v>
      </c>
      <c r="AA17" s="248">
        <f>AVERAGE(P266:P281)</f>
        <v>318</v>
      </c>
    </row>
    <row r="18" spans="1:28" x14ac:dyDescent="0.2">
      <c r="A18" s="26" t="s">
        <v>7</v>
      </c>
      <c r="B18" s="26" t="s">
        <v>12</v>
      </c>
      <c r="C18" s="202">
        <v>-25</v>
      </c>
      <c r="D18" s="203">
        <v>61</v>
      </c>
      <c r="E18" s="244">
        <f>AVERAGE(D282:D297)</f>
        <v>1.0354286350000002</v>
      </c>
      <c r="F18" s="245">
        <f t="shared" ref="F18:L18" si="24">AVERAGE(E282:E297)</f>
        <v>3.2027248312499999E-2</v>
      </c>
      <c r="G18" s="244">
        <f t="shared" si="24"/>
        <v>1.3761000229374998</v>
      </c>
      <c r="H18" s="245">
        <f t="shared" si="24"/>
        <v>-2.7602183562499998</v>
      </c>
      <c r="I18" s="244">
        <f t="shared" si="24"/>
        <v>3.8414415124999999</v>
      </c>
      <c r="J18" s="245">
        <f t="shared" si="24"/>
        <v>-2.0865182062499996</v>
      </c>
      <c r="K18" s="244">
        <f t="shared" si="24"/>
        <v>1.1627108112500002</v>
      </c>
      <c r="L18" s="245">
        <f t="shared" si="24"/>
        <v>0.19265173618749998</v>
      </c>
      <c r="M18" s="244">
        <f t="shared" ref="M18:T18" si="25">MEDIAN(D282:D297)</f>
        <v>1.08649065</v>
      </c>
      <c r="N18" s="245">
        <f t="shared" si="25"/>
        <v>-0.1040540985</v>
      </c>
      <c r="O18" s="244">
        <f t="shared" si="25"/>
        <v>1.2531592499999999</v>
      </c>
      <c r="P18" s="245">
        <f t="shared" si="25"/>
        <v>-2.6147084500000002</v>
      </c>
      <c r="Q18" s="244">
        <f t="shared" si="25"/>
        <v>3.6456319499999998</v>
      </c>
      <c r="R18" s="245">
        <f t="shared" si="25"/>
        <v>-2.1014144999999997</v>
      </c>
      <c r="S18" s="244">
        <f t="shared" si="25"/>
        <v>1.16293851</v>
      </c>
      <c r="T18" s="245">
        <f t="shared" si="25"/>
        <v>-6.8590675500000003E-2</v>
      </c>
      <c r="U18" s="246">
        <f>AVERAGE(L282:L297)</f>
        <v>1.7675878543750002E-3</v>
      </c>
      <c r="V18" s="125">
        <f>AVERAGE(M282:M297)</f>
        <v>4.1791601624999999E-3</v>
      </c>
      <c r="W18" s="246">
        <f>MEDIAN(L282:L297)</f>
        <v>1.8573930000000002E-3</v>
      </c>
      <c r="X18" s="125">
        <f>MEDIAN(M282:M297)</f>
        <v>3.9368302999999993E-3</v>
      </c>
      <c r="Y18" s="247">
        <f>AVERAGE(N282:N297)</f>
        <v>8.9522607000000008E-3</v>
      </c>
      <c r="Z18" s="248">
        <f>AVERAGE(O282:O297)</f>
        <v>3</v>
      </c>
      <c r="AA18" s="248">
        <f>AVERAGE(P282:P297)</f>
        <v>318</v>
      </c>
    </row>
    <row r="19" spans="1:28" x14ac:dyDescent="0.2">
      <c r="A19" s="26" t="s">
        <v>7</v>
      </c>
      <c r="B19" s="36" t="s">
        <v>13</v>
      </c>
      <c r="C19" s="204">
        <v>-25</v>
      </c>
      <c r="D19" s="205">
        <v>61</v>
      </c>
      <c r="E19" s="244">
        <f>AVERAGE(D298:D313)</f>
        <v>1.1117917037500002</v>
      </c>
      <c r="F19" s="245">
        <f t="shared" ref="F19:L19" si="26">AVERAGE(E298:E313)</f>
        <v>-2.0227248687499994E-2</v>
      </c>
      <c r="G19" s="244">
        <f t="shared" si="26"/>
        <v>1.7254865908124999</v>
      </c>
      <c r="H19" s="245">
        <f t="shared" si="26"/>
        <v>-2.6270221999999999</v>
      </c>
      <c r="I19" s="244">
        <f t="shared" si="26"/>
        <v>3.67603676875</v>
      </c>
      <c r="J19" s="245">
        <f t="shared" si="26"/>
        <v>-2.1288299500000001</v>
      </c>
      <c r="K19" s="244">
        <f t="shared" si="26"/>
        <v>1.2514343075000001</v>
      </c>
      <c r="L19" s="245">
        <f t="shared" si="26"/>
        <v>-1.908855687500001E-2</v>
      </c>
      <c r="M19" s="244">
        <f>MEDIAN(D298:D313)</f>
        <v>1.0851267499999999</v>
      </c>
      <c r="N19" s="245">
        <f t="shared" ref="N19:T19" si="27">MEDIAN(E298:E313)</f>
        <v>-9.9407240499999994E-2</v>
      </c>
      <c r="O19" s="244">
        <f t="shared" si="27"/>
        <v>1.9959176999999999</v>
      </c>
      <c r="P19" s="245">
        <f t="shared" si="27"/>
        <v>-2.3343353000000002</v>
      </c>
      <c r="Q19" s="244">
        <f t="shared" si="27"/>
        <v>3.7294238499999999</v>
      </c>
      <c r="R19" s="245">
        <f t="shared" si="27"/>
        <v>-2.1424298500000001</v>
      </c>
      <c r="S19" s="244">
        <f t="shared" si="27"/>
        <v>0.9245849450000001</v>
      </c>
      <c r="T19" s="245">
        <f t="shared" si="27"/>
        <v>0.12851333500000001</v>
      </c>
      <c r="U19" s="246">
        <f>AVERAGE(L298:L313)</f>
        <v>1.9296294412500001E-3</v>
      </c>
      <c r="V19" s="125">
        <f>AVERAGE(M298:M313)</f>
        <v>4.1626287937499987E-3</v>
      </c>
      <c r="W19" s="246">
        <f>MEDIAN(L298:L313)</f>
        <v>2.289592E-3</v>
      </c>
      <c r="X19" s="125">
        <f>MEDIAN(M298:M313)</f>
        <v>4.2515358000000001E-3</v>
      </c>
      <c r="Y19" s="247">
        <f>AVERAGE(N298:N313)</f>
        <v>8.9522607000000008E-3</v>
      </c>
      <c r="Z19" s="248">
        <f>AVERAGE(O298:O313)</f>
        <v>3</v>
      </c>
      <c r="AA19" s="248">
        <f>AVERAGE(P298:P313)</f>
        <v>318</v>
      </c>
    </row>
    <row r="20" spans="1:28" s="178" customFormat="1" x14ac:dyDescent="0.2">
      <c r="A20" s="26" t="s">
        <v>6</v>
      </c>
      <c r="B20" s="26" t="s">
        <v>12</v>
      </c>
      <c r="C20" s="204">
        <v>-25</v>
      </c>
      <c r="D20" s="205">
        <v>49</v>
      </c>
      <c r="E20" s="244">
        <f>AVERAGE(D314:D329)</f>
        <v>1.4400102268750001</v>
      </c>
      <c r="F20" s="245">
        <f t="shared" ref="F20:L20" si="28">AVERAGE(E314:E329)</f>
        <v>-0.36166783275000003</v>
      </c>
      <c r="G20" s="244">
        <f t="shared" si="28"/>
        <v>2.2743432437499997</v>
      </c>
      <c r="H20" s="245">
        <f t="shared" si="28"/>
        <v>-2.3078809375000002</v>
      </c>
      <c r="I20" s="244">
        <f t="shared" si="28"/>
        <v>3.9223128875</v>
      </c>
      <c r="J20" s="245">
        <f t="shared" si="28"/>
        <v>-2.1239461249999998</v>
      </c>
      <c r="K20" s="244">
        <f t="shared" si="28"/>
        <v>1.4679520724999999</v>
      </c>
      <c r="L20" s="245">
        <f t="shared" si="28"/>
        <v>-0.1864787416875</v>
      </c>
      <c r="M20" s="244">
        <f>MEDIAN(D314:D329)</f>
        <v>1.4504302499999999</v>
      </c>
      <c r="N20" s="245">
        <f t="shared" ref="N20:T20" si="29">MEDIAN(E314:E329)</f>
        <v>-0.38475388499999996</v>
      </c>
      <c r="O20" s="244">
        <f t="shared" si="29"/>
        <v>2.2654097499999999</v>
      </c>
      <c r="P20" s="245">
        <f t="shared" si="29"/>
        <v>-2.2820871</v>
      </c>
      <c r="Q20" s="244">
        <f t="shared" si="29"/>
        <v>4.0012103000000003</v>
      </c>
      <c r="R20" s="245">
        <f t="shared" si="29"/>
        <v>-2.0888129000000002</v>
      </c>
      <c r="S20" s="244">
        <f t="shared" si="29"/>
        <v>1.3164927</v>
      </c>
      <c r="T20" s="245">
        <f t="shared" si="29"/>
        <v>-0.210747185</v>
      </c>
      <c r="U20" s="246">
        <f>AVERAGE(L314:L329)</f>
        <v>2.5277156562499995E-3</v>
      </c>
      <c r="V20" s="125">
        <f>AVERAGE(M314:M329)</f>
        <v>4.5082004000000005E-3</v>
      </c>
      <c r="W20" s="246">
        <f>MEDIAN(L314:L329)</f>
        <v>2.5228663E-3</v>
      </c>
      <c r="X20" s="125">
        <f>MEDIAN(M314:M329)</f>
        <v>4.5452697999999996E-3</v>
      </c>
      <c r="Y20" s="247">
        <f>AVERAGE(N314:N329)</f>
        <v>8.9522607000000008E-3</v>
      </c>
      <c r="Z20" s="248">
        <f>AVERAGE(O314:O329)</f>
        <v>3</v>
      </c>
      <c r="AA20" s="248">
        <f>AVERAGE(P314:P329)</f>
        <v>318</v>
      </c>
      <c r="AB20"/>
    </row>
    <row r="21" spans="1:28" s="178" customFormat="1" ht="13.5" thickBot="1" x14ac:dyDescent="0.25">
      <c r="A21" s="30" t="s">
        <v>6</v>
      </c>
      <c r="B21" s="30" t="s">
        <v>13</v>
      </c>
      <c r="C21" s="206">
        <v>-25</v>
      </c>
      <c r="D21" s="207">
        <v>49</v>
      </c>
      <c r="E21" s="249">
        <f>AVERAGE(D330:D345)</f>
        <v>1.1864654012499998</v>
      </c>
      <c r="F21" s="250">
        <f t="shared" ref="F21:L21" si="30">AVERAGE(E330:E345)</f>
        <v>-0.27175059981249999</v>
      </c>
      <c r="G21" s="249">
        <f t="shared" si="30"/>
        <v>2.5696734375000001</v>
      </c>
      <c r="H21" s="250">
        <f t="shared" si="30"/>
        <v>-2.1803098062499999</v>
      </c>
      <c r="I21" s="249">
        <f t="shared" si="30"/>
        <v>3.7406245375000005</v>
      </c>
      <c r="J21" s="250">
        <f t="shared" si="30"/>
        <v>-2.16871278125</v>
      </c>
      <c r="K21" s="249">
        <f t="shared" si="30"/>
        <v>1.5867906668749998</v>
      </c>
      <c r="L21" s="250">
        <f t="shared" si="30"/>
        <v>-0.38037316462500004</v>
      </c>
      <c r="M21" s="249">
        <f>MEDIAN(D330:D345)</f>
        <v>1.2665267</v>
      </c>
      <c r="N21" s="250">
        <f t="shared" ref="N21:T21" si="31">MEDIAN(E330:E345)</f>
        <v>-0.147990656</v>
      </c>
      <c r="O21" s="249">
        <f t="shared" si="31"/>
        <v>2.6524687499999997</v>
      </c>
      <c r="P21" s="250">
        <f t="shared" si="31"/>
        <v>-2.1638904000000001</v>
      </c>
      <c r="Q21" s="249">
        <f t="shared" si="31"/>
        <v>3.8577713</v>
      </c>
      <c r="R21" s="250">
        <f t="shared" si="31"/>
        <v>-2.1460089</v>
      </c>
      <c r="S21" s="249">
        <f t="shared" si="31"/>
        <v>1.2838873</v>
      </c>
      <c r="T21" s="250">
        <f t="shared" si="31"/>
        <v>-0.32586241500000002</v>
      </c>
      <c r="U21" s="251">
        <f>AVERAGE(L330:L345)</f>
        <v>2.5055495187500001E-3</v>
      </c>
      <c r="V21" s="252">
        <f>AVERAGE(M330:M345)</f>
        <v>4.4710057499999997E-3</v>
      </c>
      <c r="W21" s="251">
        <f>MEDIAN(L330:L345)</f>
        <v>2.54706245E-3</v>
      </c>
      <c r="X21" s="252">
        <f>MEDIAN(M330:M345)</f>
        <v>4.5052362000000002E-3</v>
      </c>
      <c r="Y21" s="253">
        <f>AVERAGE(N330:N345)</f>
        <v>8.9522607000000008E-3</v>
      </c>
      <c r="Z21" s="254">
        <f>AVERAGE(O330:O345)</f>
        <v>3</v>
      </c>
      <c r="AA21" s="254">
        <f>AVERAGE(P330:P345)</f>
        <v>318</v>
      </c>
      <c r="AB21"/>
    </row>
    <row r="22" spans="1:28" s="178" customFormat="1" ht="13.5" thickBot="1" x14ac:dyDescent="0.25">
      <c r="A22" s="175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3"/>
      <c r="V22" s="3"/>
      <c r="W22" s="3"/>
      <c r="X22" s="3"/>
      <c r="Y22" s="3"/>
      <c r="Z22" s="3"/>
      <c r="AA22" s="3"/>
      <c r="AB22" s="3"/>
    </row>
    <row r="23" spans="1:28" s="178" customFormat="1" ht="13.5" thickBot="1" x14ac:dyDescent="0.25">
      <c r="A23" s="462" t="s">
        <v>8</v>
      </c>
      <c r="B23" s="462" t="s">
        <v>10</v>
      </c>
      <c r="C23" s="467" t="s">
        <v>11</v>
      </c>
      <c r="D23" s="458" t="s">
        <v>128</v>
      </c>
      <c r="E23" s="459"/>
      <c r="F23" s="459"/>
      <c r="G23" s="459"/>
      <c r="H23" s="459"/>
      <c r="I23" s="459"/>
      <c r="J23" s="459"/>
      <c r="K23" s="460"/>
      <c r="L23" s="470" t="s">
        <v>168</v>
      </c>
      <c r="M23" s="470"/>
      <c r="N23" s="470"/>
      <c r="O23" s="470"/>
      <c r="P23" s="471"/>
      <c r="Q23" s="3"/>
      <c r="R23" s="13" t="s">
        <v>29</v>
      </c>
      <c r="S23" s="175"/>
      <c r="T23" s="175"/>
      <c r="U23" s="3"/>
      <c r="V23" s="3"/>
      <c r="W23" s="3"/>
      <c r="X23" s="3"/>
      <c r="Y23" s="3"/>
      <c r="Z23" s="3"/>
      <c r="AA23" s="3"/>
      <c r="AB23" s="3"/>
    </row>
    <row r="24" spans="1:28" ht="13.5" thickBot="1" x14ac:dyDescent="0.25">
      <c r="A24" s="463"/>
      <c r="B24" s="465"/>
      <c r="C24" s="468"/>
      <c r="D24" s="448" t="s">
        <v>129</v>
      </c>
      <c r="E24" s="453"/>
      <c r="F24" s="448" t="s">
        <v>130</v>
      </c>
      <c r="G24" s="453"/>
      <c r="H24" s="448" t="s">
        <v>131</v>
      </c>
      <c r="I24" s="461"/>
      <c r="J24" s="452" t="s">
        <v>132</v>
      </c>
      <c r="K24" s="453"/>
      <c r="L24" s="472" t="s">
        <v>165</v>
      </c>
      <c r="M24" s="472"/>
      <c r="N24" s="473" t="s">
        <v>166</v>
      </c>
      <c r="O24" s="473" t="s">
        <v>145</v>
      </c>
      <c r="P24" s="473" t="s">
        <v>146</v>
      </c>
      <c r="Q24" s="3"/>
      <c r="R24" s="13" t="s">
        <v>136</v>
      </c>
      <c r="S24" s="175"/>
      <c r="T24" s="175"/>
      <c r="U24" s="3"/>
      <c r="V24" s="3"/>
      <c r="W24" s="3"/>
      <c r="X24" s="3"/>
      <c r="Y24" s="3"/>
      <c r="Z24" s="3"/>
      <c r="AA24" s="3"/>
      <c r="AB24" s="3"/>
    </row>
    <row r="25" spans="1:28" ht="26.25" thickBot="1" x14ac:dyDescent="0.25">
      <c r="A25" s="464"/>
      <c r="B25" s="466"/>
      <c r="C25" s="469"/>
      <c r="D25" s="200" t="s">
        <v>12</v>
      </c>
      <c r="E25" s="201" t="s">
        <v>135</v>
      </c>
      <c r="F25" s="200" t="s">
        <v>12</v>
      </c>
      <c r="G25" s="201" t="s">
        <v>135</v>
      </c>
      <c r="H25" s="200" t="s">
        <v>12</v>
      </c>
      <c r="I25" s="201" t="s">
        <v>135</v>
      </c>
      <c r="J25" s="200" t="s">
        <v>12</v>
      </c>
      <c r="K25" s="201" t="s">
        <v>135</v>
      </c>
      <c r="L25" s="322" t="s">
        <v>147</v>
      </c>
      <c r="M25" s="323" t="s">
        <v>148</v>
      </c>
      <c r="N25" s="473"/>
      <c r="O25" s="473"/>
      <c r="P25" s="473"/>
      <c r="Q25" s="3"/>
      <c r="R25" s="13" t="s">
        <v>149</v>
      </c>
      <c r="S25" s="175"/>
      <c r="T25" s="175"/>
      <c r="U25" s="3"/>
      <c r="V25" s="3"/>
      <c r="W25" s="3"/>
      <c r="X25" s="3"/>
      <c r="Y25" s="3"/>
      <c r="Z25" s="3"/>
      <c r="AA25" s="3"/>
      <c r="AB25" s="3"/>
    </row>
    <row r="26" spans="1:28" x14ac:dyDescent="0.2">
      <c r="A26" s="128" t="s">
        <v>0</v>
      </c>
      <c r="B26" s="208" t="s">
        <v>12</v>
      </c>
      <c r="C26" s="132">
        <v>1</v>
      </c>
      <c r="D26" s="168">
        <v>0.82680779000000004</v>
      </c>
      <c r="E26" s="209">
        <v>-0.22655986</v>
      </c>
      <c r="F26" s="209">
        <v>3.8672205000000002</v>
      </c>
      <c r="G26" s="209">
        <v>-2.4198135999999999</v>
      </c>
      <c r="H26" s="209">
        <v>10.086216</v>
      </c>
      <c r="I26" s="170">
        <v>-1.7667980000000001</v>
      </c>
      <c r="J26" s="210">
        <v>11.931267999999999</v>
      </c>
      <c r="K26" s="211">
        <v>-2.7607702999999999</v>
      </c>
      <c r="L26" s="227" t="s">
        <v>123</v>
      </c>
      <c r="M26" s="228" t="s">
        <v>123</v>
      </c>
      <c r="N26" s="229" t="s">
        <v>123</v>
      </c>
      <c r="O26" s="230" t="s">
        <v>123</v>
      </c>
      <c r="P26" s="231" t="s">
        <v>123</v>
      </c>
      <c r="R26" s="13" t="s">
        <v>159</v>
      </c>
    </row>
    <row r="27" spans="1:28" x14ac:dyDescent="0.2">
      <c r="A27" s="131" t="s">
        <v>0</v>
      </c>
      <c r="B27" s="212" t="s">
        <v>12</v>
      </c>
      <c r="C27" s="133">
        <v>2</v>
      </c>
      <c r="D27" s="213">
        <v>0.99657087</v>
      </c>
      <c r="E27" s="214">
        <v>-0.27882980000000002</v>
      </c>
      <c r="F27" s="214">
        <v>5.375216</v>
      </c>
      <c r="G27" s="214">
        <v>-2.2766123</v>
      </c>
      <c r="H27" s="214">
        <v>11.595504</v>
      </c>
      <c r="I27" s="215">
        <v>-1.6591222000000001</v>
      </c>
      <c r="J27" s="216">
        <v>9.5441398999999993</v>
      </c>
      <c r="K27" s="217">
        <v>-2.4000485999999999</v>
      </c>
      <c r="L27" s="235" t="s">
        <v>123</v>
      </c>
      <c r="M27" s="75" t="s">
        <v>123</v>
      </c>
      <c r="N27" s="234" t="s">
        <v>123</v>
      </c>
      <c r="O27" s="233" t="s">
        <v>123</v>
      </c>
      <c r="P27" s="232" t="s">
        <v>123</v>
      </c>
      <c r="R27" s="13" t="s">
        <v>106</v>
      </c>
    </row>
    <row r="28" spans="1:28" x14ac:dyDescent="0.2">
      <c r="A28" s="131" t="s">
        <v>0</v>
      </c>
      <c r="B28" s="212" t="s">
        <v>12</v>
      </c>
      <c r="C28" s="133">
        <v>3</v>
      </c>
      <c r="D28" s="213">
        <v>1.0135190000000001</v>
      </c>
      <c r="E28" s="214">
        <v>-0.11547246999999999</v>
      </c>
      <c r="F28" s="214">
        <v>6.0195705000000004</v>
      </c>
      <c r="G28" s="214">
        <v>-2.2875785999999998</v>
      </c>
      <c r="H28" s="214">
        <v>12.302142999999999</v>
      </c>
      <c r="I28" s="215">
        <v>-1.7509344</v>
      </c>
      <c r="J28" s="216">
        <v>13.961406</v>
      </c>
      <c r="K28" s="217">
        <v>-2.6216879</v>
      </c>
      <c r="L28" s="235" t="s">
        <v>123</v>
      </c>
      <c r="M28" s="75" t="s">
        <v>123</v>
      </c>
      <c r="N28" s="234" t="s">
        <v>123</v>
      </c>
      <c r="O28" s="233" t="s">
        <v>123</v>
      </c>
      <c r="P28" s="232" t="s">
        <v>123</v>
      </c>
      <c r="R28" s="13" t="s">
        <v>150</v>
      </c>
    </row>
    <row r="29" spans="1:28" x14ac:dyDescent="0.2">
      <c r="A29" s="131" t="s">
        <v>0</v>
      </c>
      <c r="B29" s="212" t="s">
        <v>12</v>
      </c>
      <c r="C29" s="133">
        <v>4</v>
      </c>
      <c r="D29" s="213">
        <v>0.99788690999999996</v>
      </c>
      <c r="E29" s="214">
        <v>-0.36776204000000001</v>
      </c>
      <c r="F29" s="214">
        <v>6.5968961999999998</v>
      </c>
      <c r="G29" s="214">
        <v>-2.2402329000000001</v>
      </c>
      <c r="H29" s="214">
        <v>12.167534</v>
      </c>
      <c r="I29" s="215">
        <v>-1.8927607</v>
      </c>
      <c r="J29" s="216">
        <v>10.486081</v>
      </c>
      <c r="K29" s="217">
        <v>-2.4532498</v>
      </c>
      <c r="L29" s="235" t="s">
        <v>123</v>
      </c>
      <c r="M29" s="75" t="s">
        <v>123</v>
      </c>
      <c r="N29" s="234" t="s">
        <v>123</v>
      </c>
      <c r="O29" s="233" t="s">
        <v>123</v>
      </c>
      <c r="P29" s="232" t="s">
        <v>123</v>
      </c>
      <c r="R29" s="13" t="s">
        <v>160</v>
      </c>
    </row>
    <row r="30" spans="1:28" x14ac:dyDescent="0.2">
      <c r="A30" s="131" t="s">
        <v>0</v>
      </c>
      <c r="B30" s="212" t="s">
        <v>12</v>
      </c>
      <c r="C30" s="133">
        <v>5</v>
      </c>
      <c r="D30" s="213">
        <v>1.0405333999999999</v>
      </c>
      <c r="E30" s="214">
        <v>-0.36463880999999998</v>
      </c>
      <c r="F30" s="214">
        <v>8.0554962999999997</v>
      </c>
      <c r="G30" s="214">
        <v>-2.1169568999999999</v>
      </c>
      <c r="H30" s="214">
        <v>12.396556</v>
      </c>
      <c r="I30" s="215">
        <v>-1.8760209000000001</v>
      </c>
      <c r="J30" s="216">
        <v>16.413143999999999</v>
      </c>
      <c r="K30" s="217">
        <v>-2.9261550999999999</v>
      </c>
      <c r="L30" s="235" t="s">
        <v>123</v>
      </c>
      <c r="M30" s="75" t="s">
        <v>123</v>
      </c>
      <c r="N30" s="234" t="s">
        <v>123</v>
      </c>
      <c r="O30" s="233" t="s">
        <v>123</v>
      </c>
      <c r="P30" s="232" t="s">
        <v>123</v>
      </c>
      <c r="R30" s="13" t="s">
        <v>161</v>
      </c>
    </row>
    <row r="31" spans="1:28" x14ac:dyDescent="0.2">
      <c r="A31" s="131" t="s">
        <v>0</v>
      </c>
      <c r="B31" s="212" t="s">
        <v>12</v>
      </c>
      <c r="C31" s="133">
        <v>6</v>
      </c>
      <c r="D31" s="213">
        <v>1.0645986000000001</v>
      </c>
      <c r="E31" s="214">
        <v>-0.49216612999999998</v>
      </c>
      <c r="F31" s="214">
        <v>8.6528501999999996</v>
      </c>
      <c r="G31" s="214">
        <v>-2.0805608000000002</v>
      </c>
      <c r="H31" s="214">
        <v>12.762361</v>
      </c>
      <c r="I31" s="215">
        <v>-1.8002708000000001</v>
      </c>
      <c r="J31" s="216">
        <v>13.612591999999999</v>
      </c>
      <c r="K31" s="217">
        <v>-2.6445609999999999</v>
      </c>
      <c r="L31" s="235" t="s">
        <v>123</v>
      </c>
      <c r="M31" s="75" t="s">
        <v>123</v>
      </c>
      <c r="N31" s="234" t="s">
        <v>123</v>
      </c>
      <c r="O31" s="233" t="s">
        <v>123</v>
      </c>
      <c r="P31" s="232" t="s">
        <v>123</v>
      </c>
    </row>
    <row r="32" spans="1:28" x14ac:dyDescent="0.2">
      <c r="A32" s="131" t="s">
        <v>0</v>
      </c>
      <c r="B32" s="212" t="s">
        <v>12</v>
      </c>
      <c r="C32" s="133">
        <v>7</v>
      </c>
      <c r="D32" s="213">
        <v>0.91090824000000004</v>
      </c>
      <c r="E32" s="214">
        <v>-0.38150192999999999</v>
      </c>
      <c r="F32" s="214">
        <v>7.8420458999999996</v>
      </c>
      <c r="G32" s="214">
        <v>-2.2123560000000002</v>
      </c>
      <c r="H32" s="214">
        <v>13.056079</v>
      </c>
      <c r="I32" s="215">
        <v>-1.6930932000000001</v>
      </c>
      <c r="J32" s="216">
        <v>21.141390999999999</v>
      </c>
      <c r="K32" s="217">
        <v>-3.1680850999999999</v>
      </c>
      <c r="L32" s="235" t="s">
        <v>123</v>
      </c>
      <c r="M32" s="75" t="s">
        <v>123</v>
      </c>
      <c r="N32" s="234" t="s">
        <v>123</v>
      </c>
      <c r="O32" s="233" t="s">
        <v>123</v>
      </c>
      <c r="P32" s="232" t="s">
        <v>123</v>
      </c>
    </row>
    <row r="33" spans="1:16" x14ac:dyDescent="0.2">
      <c r="A33" s="131" t="s">
        <v>0</v>
      </c>
      <c r="B33" s="212" t="s">
        <v>12</v>
      </c>
      <c r="C33" s="133">
        <v>8</v>
      </c>
      <c r="D33" s="213">
        <v>1.1190492999999999</v>
      </c>
      <c r="E33" s="214">
        <v>-0.69332923999999996</v>
      </c>
      <c r="F33" s="214">
        <v>7.8654831999999999</v>
      </c>
      <c r="G33" s="214">
        <v>-2.1936393000000001</v>
      </c>
      <c r="H33" s="214">
        <v>13.286248000000001</v>
      </c>
      <c r="I33" s="215">
        <v>-1.7728027</v>
      </c>
      <c r="J33" s="216">
        <v>17.574342999999999</v>
      </c>
      <c r="K33" s="217">
        <v>-2.8767293</v>
      </c>
      <c r="L33" s="235" t="s">
        <v>123</v>
      </c>
      <c r="M33" s="75" t="s">
        <v>123</v>
      </c>
      <c r="N33" s="234" t="s">
        <v>123</v>
      </c>
      <c r="O33" s="233" t="s">
        <v>123</v>
      </c>
      <c r="P33" s="232" t="s">
        <v>123</v>
      </c>
    </row>
    <row r="34" spans="1:16" x14ac:dyDescent="0.2">
      <c r="A34" s="131" t="s">
        <v>0</v>
      </c>
      <c r="B34" s="212" t="s">
        <v>12</v>
      </c>
      <c r="C34" s="133">
        <v>9</v>
      </c>
      <c r="D34" s="213">
        <v>1.0099089999999999</v>
      </c>
      <c r="E34" s="214">
        <v>-0.63559463000000005</v>
      </c>
      <c r="F34" s="214">
        <v>7.3380022</v>
      </c>
      <c r="G34" s="214">
        <v>-2.2163396999999998</v>
      </c>
      <c r="H34" s="214">
        <v>13.569704</v>
      </c>
      <c r="I34" s="215">
        <v>-1.7984731</v>
      </c>
      <c r="J34" s="216">
        <v>32.423009999999998</v>
      </c>
      <c r="K34" s="217">
        <v>-3.6434540000000002</v>
      </c>
      <c r="L34" s="235" t="s">
        <v>123</v>
      </c>
      <c r="M34" s="75" t="s">
        <v>123</v>
      </c>
      <c r="N34" s="234" t="s">
        <v>123</v>
      </c>
      <c r="O34" s="233" t="s">
        <v>123</v>
      </c>
      <c r="P34" s="232" t="s">
        <v>123</v>
      </c>
    </row>
    <row r="35" spans="1:16" x14ac:dyDescent="0.2">
      <c r="A35" s="131" t="s">
        <v>0</v>
      </c>
      <c r="B35" s="212" t="s">
        <v>12</v>
      </c>
      <c r="C35" s="133">
        <v>10</v>
      </c>
      <c r="D35" s="213">
        <v>1.0205597</v>
      </c>
      <c r="E35" s="214">
        <v>-0.58893867</v>
      </c>
      <c r="F35" s="214">
        <v>20.226665000000001</v>
      </c>
      <c r="G35" s="214">
        <v>-1.657546</v>
      </c>
      <c r="H35" s="214">
        <v>13.975671999999999</v>
      </c>
      <c r="I35" s="215">
        <v>-1.6985140999999999</v>
      </c>
      <c r="J35" s="216">
        <v>17.663323999999999</v>
      </c>
      <c r="K35" s="217">
        <v>-2.9540384</v>
      </c>
      <c r="L35" s="235" t="s">
        <v>123</v>
      </c>
      <c r="M35" s="75" t="s">
        <v>123</v>
      </c>
      <c r="N35" s="234" t="s">
        <v>123</v>
      </c>
      <c r="O35" s="233" t="s">
        <v>123</v>
      </c>
      <c r="P35" s="232" t="s">
        <v>123</v>
      </c>
    </row>
    <row r="36" spans="1:16" x14ac:dyDescent="0.2">
      <c r="A36" s="131" t="s">
        <v>0</v>
      </c>
      <c r="B36" s="212" t="s">
        <v>12</v>
      </c>
      <c r="C36" s="133">
        <v>11</v>
      </c>
      <c r="D36" s="213">
        <v>0.96406579000000003</v>
      </c>
      <c r="E36" s="214">
        <v>-0.47969887999999999</v>
      </c>
      <c r="F36" s="214">
        <v>7.4921166000000001</v>
      </c>
      <c r="G36" s="214">
        <v>-2.2370644</v>
      </c>
      <c r="H36" s="214">
        <v>13.762053999999999</v>
      </c>
      <c r="I36" s="215">
        <v>-1.7931897000000001</v>
      </c>
      <c r="J36" s="216">
        <v>40.811306999999999</v>
      </c>
      <c r="K36" s="217">
        <v>-3.8688891999999999</v>
      </c>
      <c r="L36" s="235" t="s">
        <v>123</v>
      </c>
      <c r="M36" s="75" t="s">
        <v>123</v>
      </c>
      <c r="N36" s="234" t="s">
        <v>123</v>
      </c>
      <c r="O36" s="233" t="s">
        <v>123</v>
      </c>
      <c r="P36" s="232" t="s">
        <v>123</v>
      </c>
    </row>
    <row r="37" spans="1:16" x14ac:dyDescent="0.2">
      <c r="A37" s="131" t="s">
        <v>0</v>
      </c>
      <c r="B37" s="212" t="s">
        <v>12</v>
      </c>
      <c r="C37" s="133">
        <v>12</v>
      </c>
      <c r="D37" s="213">
        <v>0.82919045000000002</v>
      </c>
      <c r="E37" s="214">
        <v>-0.37609653999999998</v>
      </c>
      <c r="F37" s="214">
        <v>11.215980999999999</v>
      </c>
      <c r="G37" s="214">
        <v>-1.9983264999999999</v>
      </c>
      <c r="H37" s="214">
        <v>12.855548000000001</v>
      </c>
      <c r="I37" s="215">
        <v>-1.8747345</v>
      </c>
      <c r="J37" s="216">
        <v>21.691078999999998</v>
      </c>
      <c r="K37" s="217">
        <v>-3.1167642</v>
      </c>
      <c r="L37" s="235" t="s">
        <v>123</v>
      </c>
      <c r="M37" s="75" t="s">
        <v>123</v>
      </c>
      <c r="N37" s="234" t="s">
        <v>123</v>
      </c>
      <c r="O37" s="233" t="s">
        <v>123</v>
      </c>
      <c r="P37" s="232" t="s">
        <v>123</v>
      </c>
    </row>
    <row r="38" spans="1:16" x14ac:dyDescent="0.2">
      <c r="A38" s="131" t="s">
        <v>0</v>
      </c>
      <c r="B38" s="212" t="s">
        <v>12</v>
      </c>
      <c r="C38" s="133">
        <v>13</v>
      </c>
      <c r="D38" s="213">
        <v>0.85179037000000002</v>
      </c>
      <c r="E38" s="214">
        <v>-0.26858088000000002</v>
      </c>
      <c r="F38" s="214">
        <v>9.7667319999999993</v>
      </c>
      <c r="G38" s="214">
        <v>-2.0476337</v>
      </c>
      <c r="H38" s="214">
        <v>11.539277999999999</v>
      </c>
      <c r="I38" s="215">
        <v>-1.8068877000000001</v>
      </c>
      <c r="J38" s="216">
        <v>17.992740999999999</v>
      </c>
      <c r="K38" s="217">
        <v>-3.1433042000000002</v>
      </c>
      <c r="L38" s="235" t="s">
        <v>123</v>
      </c>
      <c r="M38" s="75" t="s">
        <v>123</v>
      </c>
      <c r="N38" s="234" t="s">
        <v>123</v>
      </c>
      <c r="O38" s="233" t="s">
        <v>123</v>
      </c>
      <c r="P38" s="232" t="s">
        <v>123</v>
      </c>
    </row>
    <row r="39" spans="1:16" x14ac:dyDescent="0.2">
      <c r="A39" s="129" t="s">
        <v>0</v>
      </c>
      <c r="B39" s="212" t="s">
        <v>12</v>
      </c>
      <c r="C39" s="130">
        <v>14</v>
      </c>
      <c r="D39" s="171">
        <v>0.79268342000000003</v>
      </c>
      <c r="E39" s="218">
        <v>-0.92610267999999996</v>
      </c>
      <c r="F39" s="218">
        <v>9.0064268999999992</v>
      </c>
      <c r="G39" s="218">
        <v>-2.0982161000000001</v>
      </c>
      <c r="H39" s="218">
        <v>11.173525</v>
      </c>
      <c r="I39" s="172">
        <v>-1.7592547999999999</v>
      </c>
      <c r="J39" s="219">
        <v>19.154997000000002</v>
      </c>
      <c r="K39" s="220">
        <v>-3.1277205000000001</v>
      </c>
      <c r="L39" s="235" t="s">
        <v>123</v>
      </c>
      <c r="M39" s="75" t="s">
        <v>123</v>
      </c>
      <c r="N39" s="234" t="s">
        <v>123</v>
      </c>
      <c r="O39" s="233" t="s">
        <v>123</v>
      </c>
      <c r="P39" s="232" t="s">
        <v>123</v>
      </c>
    </row>
    <row r="40" spans="1:16" x14ac:dyDescent="0.2">
      <c r="A40" s="129" t="s">
        <v>0</v>
      </c>
      <c r="B40" s="212" t="s">
        <v>12</v>
      </c>
      <c r="C40" s="130">
        <v>15</v>
      </c>
      <c r="D40" s="171">
        <v>0.73202725000000002</v>
      </c>
      <c r="E40" s="218">
        <v>-0.5088414</v>
      </c>
      <c r="F40" s="218">
        <v>7.8014821999999997</v>
      </c>
      <c r="G40" s="218">
        <v>-2.1786778999999998</v>
      </c>
      <c r="H40" s="218">
        <v>10.935285</v>
      </c>
      <c r="I40" s="172">
        <v>-1.8360402</v>
      </c>
      <c r="J40" s="219">
        <v>14.980409999999999</v>
      </c>
      <c r="K40" s="220">
        <v>-3.0539329999999998</v>
      </c>
      <c r="L40" s="235" t="s">
        <v>123</v>
      </c>
      <c r="M40" s="75" t="s">
        <v>123</v>
      </c>
      <c r="N40" s="234" t="s">
        <v>123</v>
      </c>
      <c r="O40" s="233" t="s">
        <v>123</v>
      </c>
      <c r="P40" s="232" t="s">
        <v>123</v>
      </c>
    </row>
    <row r="41" spans="1:16" x14ac:dyDescent="0.2">
      <c r="A41" s="129" t="s">
        <v>0</v>
      </c>
      <c r="B41" s="212" t="s">
        <v>12</v>
      </c>
      <c r="C41" s="130">
        <v>16</v>
      </c>
      <c r="D41" s="171">
        <v>0.76050561000000005</v>
      </c>
      <c r="E41" s="218">
        <v>-0.71325901000000003</v>
      </c>
      <c r="F41" s="218">
        <v>7.6038347999999996</v>
      </c>
      <c r="G41" s="218">
        <v>-2.1906037999999999</v>
      </c>
      <c r="H41" s="218">
        <v>10.177220999999999</v>
      </c>
      <c r="I41" s="172">
        <v>-1.8517494000000001</v>
      </c>
      <c r="J41" s="219">
        <v>15.839002000000001</v>
      </c>
      <c r="K41" s="220">
        <v>-3.0224644999999999</v>
      </c>
      <c r="L41" s="235" t="s">
        <v>123</v>
      </c>
      <c r="M41" s="75" t="s">
        <v>123</v>
      </c>
      <c r="N41" s="234" t="s">
        <v>123</v>
      </c>
      <c r="O41" s="233" t="s">
        <v>123</v>
      </c>
      <c r="P41" s="232" t="s">
        <v>123</v>
      </c>
    </row>
    <row r="42" spans="1:16" x14ac:dyDescent="0.2">
      <c r="A42" s="129" t="s">
        <v>0</v>
      </c>
      <c r="B42" s="212" t="s">
        <v>12</v>
      </c>
      <c r="C42" s="130">
        <v>17</v>
      </c>
      <c r="D42" s="171">
        <v>0.69532298000000003</v>
      </c>
      <c r="E42" s="218">
        <v>-0.85995551999999997</v>
      </c>
      <c r="F42" s="218">
        <v>10.494115000000001</v>
      </c>
      <c r="G42" s="218">
        <v>-1.9778629999999999</v>
      </c>
      <c r="H42" s="218">
        <v>10.099784</v>
      </c>
      <c r="I42" s="172">
        <v>-1.8482145999999999</v>
      </c>
      <c r="J42" s="219">
        <v>20.304231999999999</v>
      </c>
      <c r="K42" s="220">
        <v>-3.3858305</v>
      </c>
      <c r="L42" s="235" t="s">
        <v>123</v>
      </c>
      <c r="M42" s="75" t="s">
        <v>123</v>
      </c>
      <c r="N42" s="234" t="s">
        <v>123</v>
      </c>
      <c r="O42" s="233" t="s">
        <v>123</v>
      </c>
      <c r="P42" s="232" t="s">
        <v>123</v>
      </c>
    </row>
    <row r="43" spans="1:16" x14ac:dyDescent="0.2">
      <c r="A43" s="129" t="s">
        <v>0</v>
      </c>
      <c r="B43" s="212" t="s">
        <v>12</v>
      </c>
      <c r="C43" s="130">
        <v>18</v>
      </c>
      <c r="D43" s="171">
        <v>0.71747475000000005</v>
      </c>
      <c r="E43" s="218">
        <v>-0.82871088000000004</v>
      </c>
      <c r="F43" s="218">
        <v>10.12181</v>
      </c>
      <c r="G43" s="218">
        <v>-2.0092582000000001</v>
      </c>
      <c r="H43" s="218">
        <v>10.156974</v>
      </c>
      <c r="I43" s="172">
        <v>-1.8158639999999999</v>
      </c>
      <c r="J43" s="219">
        <v>14.955139000000001</v>
      </c>
      <c r="K43" s="220">
        <v>-2.9748801</v>
      </c>
      <c r="L43" s="235" t="s">
        <v>123</v>
      </c>
      <c r="M43" s="75" t="s">
        <v>123</v>
      </c>
      <c r="N43" s="234" t="s">
        <v>123</v>
      </c>
      <c r="O43" s="233" t="s">
        <v>123</v>
      </c>
      <c r="P43" s="232" t="s">
        <v>123</v>
      </c>
    </row>
    <row r="44" spans="1:16" x14ac:dyDescent="0.2">
      <c r="A44" s="129" t="s">
        <v>0</v>
      </c>
      <c r="B44" s="212" t="s">
        <v>12</v>
      </c>
      <c r="C44" s="130">
        <v>19</v>
      </c>
      <c r="D44" s="171">
        <v>0.65966667999999995</v>
      </c>
      <c r="E44" s="218">
        <v>-0.39715718999999999</v>
      </c>
      <c r="F44" s="218">
        <v>12.414955000000001</v>
      </c>
      <c r="G44" s="218">
        <v>-1.9120950999999999</v>
      </c>
      <c r="H44" s="218">
        <v>10.586520999999999</v>
      </c>
      <c r="I44" s="172">
        <v>-1.8499144999999999</v>
      </c>
      <c r="J44" s="219">
        <v>20.904088999999999</v>
      </c>
      <c r="K44" s="220">
        <v>-3.2840254999999998</v>
      </c>
      <c r="L44" s="235" t="s">
        <v>123</v>
      </c>
      <c r="M44" s="75" t="s">
        <v>123</v>
      </c>
      <c r="N44" s="234" t="s">
        <v>123</v>
      </c>
      <c r="O44" s="233" t="s">
        <v>123</v>
      </c>
      <c r="P44" s="232" t="s">
        <v>123</v>
      </c>
    </row>
    <row r="45" spans="1:16" x14ac:dyDescent="0.2">
      <c r="A45" s="129" t="s">
        <v>0</v>
      </c>
      <c r="B45" s="212" t="s">
        <v>12</v>
      </c>
      <c r="C45" s="130">
        <v>20</v>
      </c>
      <c r="D45" s="171">
        <v>0.78260112000000004</v>
      </c>
      <c r="E45" s="218">
        <v>-0.43936044000000002</v>
      </c>
      <c r="F45" s="218">
        <v>9.0806670999999994</v>
      </c>
      <c r="G45" s="218">
        <v>-2.1162443</v>
      </c>
      <c r="H45" s="218">
        <v>11.532491</v>
      </c>
      <c r="I45" s="172">
        <v>-1.824284</v>
      </c>
      <c r="J45" s="219">
        <v>23.117954000000001</v>
      </c>
      <c r="K45" s="220">
        <v>-3.3017108999999998</v>
      </c>
      <c r="L45" s="235" t="s">
        <v>123</v>
      </c>
      <c r="M45" s="75" t="s">
        <v>123</v>
      </c>
      <c r="N45" s="234" t="s">
        <v>123</v>
      </c>
      <c r="O45" s="233" t="s">
        <v>123</v>
      </c>
      <c r="P45" s="232" t="s">
        <v>123</v>
      </c>
    </row>
    <row r="46" spans="1:16" x14ac:dyDescent="0.2">
      <c r="A46" s="129" t="s">
        <v>0</v>
      </c>
      <c r="B46" s="212" t="s">
        <v>12</v>
      </c>
      <c r="C46" s="130">
        <v>21</v>
      </c>
      <c r="D46" s="171">
        <v>0.90249508000000001</v>
      </c>
      <c r="E46" s="218">
        <v>-0.60882077000000001</v>
      </c>
      <c r="F46" s="218">
        <v>9.0463602000000005</v>
      </c>
      <c r="G46" s="218">
        <v>-2.1478495</v>
      </c>
      <c r="H46" s="218">
        <v>12.181934</v>
      </c>
      <c r="I46" s="172">
        <v>-1.8108124000000001</v>
      </c>
      <c r="J46" s="219">
        <v>19.879124000000001</v>
      </c>
      <c r="K46" s="220">
        <v>-3.0287598</v>
      </c>
      <c r="L46" s="235" t="s">
        <v>123</v>
      </c>
      <c r="M46" s="75" t="s">
        <v>123</v>
      </c>
      <c r="N46" s="234" t="s">
        <v>123</v>
      </c>
      <c r="O46" s="233" t="s">
        <v>123</v>
      </c>
      <c r="P46" s="232" t="s">
        <v>123</v>
      </c>
    </row>
    <row r="47" spans="1:16" x14ac:dyDescent="0.2">
      <c r="A47" s="129" t="s">
        <v>0</v>
      </c>
      <c r="B47" s="212" t="s">
        <v>12</v>
      </c>
      <c r="C47" s="130">
        <v>22</v>
      </c>
      <c r="D47" s="171">
        <v>1.0007147000000001</v>
      </c>
      <c r="E47" s="218">
        <v>-0.61171162999999995</v>
      </c>
      <c r="F47" s="218">
        <v>19.00189</v>
      </c>
      <c r="G47" s="218">
        <v>-1.7241280000000001</v>
      </c>
      <c r="H47" s="218">
        <v>13.431647999999999</v>
      </c>
      <c r="I47" s="172">
        <v>-1.6411784</v>
      </c>
      <c r="J47" s="219">
        <v>20.990041000000002</v>
      </c>
      <c r="K47" s="220">
        <v>-3.1239642999999999</v>
      </c>
      <c r="L47" s="235" t="s">
        <v>123</v>
      </c>
      <c r="M47" s="75" t="s">
        <v>123</v>
      </c>
      <c r="N47" s="234" t="s">
        <v>123</v>
      </c>
      <c r="O47" s="233" t="s">
        <v>123</v>
      </c>
      <c r="P47" s="232" t="s">
        <v>123</v>
      </c>
    </row>
    <row r="48" spans="1:16" x14ac:dyDescent="0.2">
      <c r="A48" s="129" t="s">
        <v>0</v>
      </c>
      <c r="B48" s="212" t="s">
        <v>12</v>
      </c>
      <c r="C48" s="130">
        <v>23</v>
      </c>
      <c r="D48" s="171">
        <v>0.96588419000000003</v>
      </c>
      <c r="E48" s="218">
        <v>-0.44443115</v>
      </c>
      <c r="F48" s="218">
        <v>15.467378999999999</v>
      </c>
      <c r="G48" s="218">
        <v>-1.8881885</v>
      </c>
      <c r="H48" s="218">
        <v>15.202643999999999</v>
      </c>
      <c r="I48" s="172">
        <v>-1.4864219999999999</v>
      </c>
      <c r="J48" s="219">
        <v>17.465962000000001</v>
      </c>
      <c r="K48" s="220">
        <v>-2.7596359000000001</v>
      </c>
      <c r="L48" s="235" t="s">
        <v>123</v>
      </c>
      <c r="M48" s="75" t="s">
        <v>123</v>
      </c>
      <c r="N48" s="234" t="s">
        <v>123</v>
      </c>
      <c r="O48" s="233" t="s">
        <v>123</v>
      </c>
      <c r="P48" s="232" t="s">
        <v>123</v>
      </c>
    </row>
    <row r="49" spans="1:16" x14ac:dyDescent="0.2">
      <c r="A49" s="129" t="s">
        <v>0</v>
      </c>
      <c r="B49" s="212" t="s">
        <v>12</v>
      </c>
      <c r="C49" s="130">
        <v>24</v>
      </c>
      <c r="D49" s="171">
        <v>1.3079149000000001</v>
      </c>
      <c r="E49" s="218">
        <v>-0.34270189000000001</v>
      </c>
      <c r="F49" s="218">
        <v>13.506211</v>
      </c>
      <c r="G49" s="218">
        <v>-2.0007000000000001</v>
      </c>
      <c r="H49" s="218">
        <v>16.157715</v>
      </c>
      <c r="I49" s="172">
        <v>-1.7268481</v>
      </c>
      <c r="J49" s="219">
        <v>28.239011000000001</v>
      </c>
      <c r="K49" s="220">
        <v>-3.2232135999999998</v>
      </c>
      <c r="L49" s="235" t="s">
        <v>123</v>
      </c>
      <c r="M49" s="75" t="s">
        <v>123</v>
      </c>
      <c r="N49" s="234" t="s">
        <v>123</v>
      </c>
      <c r="O49" s="233" t="s">
        <v>123</v>
      </c>
      <c r="P49" s="232" t="s">
        <v>123</v>
      </c>
    </row>
    <row r="50" spans="1:16" x14ac:dyDescent="0.2">
      <c r="A50" s="129" t="s">
        <v>0</v>
      </c>
      <c r="B50" s="212" t="s">
        <v>12</v>
      </c>
      <c r="C50" s="130">
        <v>25</v>
      </c>
      <c r="D50" s="171">
        <v>1.1386235</v>
      </c>
      <c r="E50" s="218">
        <v>-0.34253886</v>
      </c>
      <c r="F50" s="218">
        <v>12.685765</v>
      </c>
      <c r="G50" s="218">
        <v>-2.0369405</v>
      </c>
      <c r="H50" s="218">
        <v>17.025936999999999</v>
      </c>
      <c r="I50" s="172">
        <v>-1.6308800000000001</v>
      </c>
      <c r="J50" s="219">
        <v>28.147093999999999</v>
      </c>
      <c r="K50" s="220">
        <v>-3.0571245</v>
      </c>
      <c r="L50" s="235" t="s">
        <v>123</v>
      </c>
      <c r="M50" s="75" t="s">
        <v>123</v>
      </c>
      <c r="N50" s="234" t="s">
        <v>123</v>
      </c>
      <c r="O50" s="233" t="s">
        <v>123</v>
      </c>
      <c r="P50" s="232" t="s">
        <v>123</v>
      </c>
    </row>
    <row r="51" spans="1:16" x14ac:dyDescent="0.2">
      <c r="A51" s="129" t="s">
        <v>0</v>
      </c>
      <c r="B51" s="212" t="s">
        <v>12</v>
      </c>
      <c r="C51" s="130">
        <v>26</v>
      </c>
      <c r="D51" s="171">
        <v>1.2828980000000001</v>
      </c>
      <c r="E51" s="218">
        <v>-0.79194810999999998</v>
      </c>
      <c r="F51" s="218">
        <v>12.108567000000001</v>
      </c>
      <c r="G51" s="218">
        <v>-2.0645712999999999</v>
      </c>
      <c r="H51" s="218">
        <v>17.128914000000002</v>
      </c>
      <c r="I51" s="172">
        <v>-1.6504897000000001</v>
      </c>
      <c r="J51" s="219">
        <v>30.971512000000001</v>
      </c>
      <c r="K51" s="220">
        <v>-3.2083371000000001</v>
      </c>
      <c r="L51" s="235" t="s">
        <v>123</v>
      </c>
      <c r="M51" s="75" t="s">
        <v>123</v>
      </c>
      <c r="N51" s="234" t="s">
        <v>123</v>
      </c>
      <c r="O51" s="233" t="s">
        <v>123</v>
      </c>
      <c r="P51" s="232" t="s">
        <v>123</v>
      </c>
    </row>
    <row r="52" spans="1:16" x14ac:dyDescent="0.2">
      <c r="A52" s="129" t="s">
        <v>0</v>
      </c>
      <c r="B52" s="212" t="s">
        <v>12</v>
      </c>
      <c r="C52" s="130">
        <v>27</v>
      </c>
      <c r="D52" s="171">
        <v>1.2870436999999999</v>
      </c>
      <c r="E52" s="218">
        <v>-0.36843997000000001</v>
      </c>
      <c r="F52" s="218">
        <v>12.776771999999999</v>
      </c>
      <c r="G52" s="218">
        <v>-2.0277775999999998</v>
      </c>
      <c r="H52" s="218">
        <v>16.557739000000002</v>
      </c>
      <c r="I52" s="172">
        <v>-1.7140668999999999</v>
      </c>
      <c r="J52" s="219">
        <v>24.488762000000001</v>
      </c>
      <c r="K52" s="220">
        <v>-2.8388979000000001</v>
      </c>
      <c r="L52" s="235" t="s">
        <v>123</v>
      </c>
      <c r="M52" s="75" t="s">
        <v>123</v>
      </c>
      <c r="N52" s="234" t="s">
        <v>123</v>
      </c>
      <c r="O52" s="233" t="s">
        <v>123</v>
      </c>
      <c r="P52" s="232" t="s">
        <v>123</v>
      </c>
    </row>
    <row r="53" spans="1:16" x14ac:dyDescent="0.2">
      <c r="A53" s="129" t="s">
        <v>0</v>
      </c>
      <c r="B53" s="212" t="s">
        <v>12</v>
      </c>
      <c r="C53" s="130">
        <v>28</v>
      </c>
      <c r="D53" s="171">
        <v>1.4186783000000001</v>
      </c>
      <c r="E53" s="218">
        <v>-0.27182411000000001</v>
      </c>
      <c r="F53" s="218">
        <v>10.894113000000001</v>
      </c>
      <c r="G53" s="218">
        <v>-2.131224</v>
      </c>
      <c r="H53" s="218">
        <v>16.712074999999999</v>
      </c>
      <c r="I53" s="172">
        <v>-1.7067574999999999</v>
      </c>
      <c r="J53" s="219">
        <v>27.339362000000001</v>
      </c>
      <c r="K53" s="220">
        <v>-3.0132162</v>
      </c>
      <c r="L53" s="235" t="s">
        <v>123</v>
      </c>
      <c r="M53" s="75" t="s">
        <v>123</v>
      </c>
      <c r="N53" s="234" t="s">
        <v>123</v>
      </c>
      <c r="O53" s="233" t="s">
        <v>123</v>
      </c>
      <c r="P53" s="232" t="s">
        <v>123</v>
      </c>
    </row>
    <row r="54" spans="1:16" x14ac:dyDescent="0.2">
      <c r="A54" s="129" t="s">
        <v>0</v>
      </c>
      <c r="B54" s="212" t="s">
        <v>12</v>
      </c>
      <c r="C54" s="130">
        <v>29</v>
      </c>
      <c r="D54" s="171">
        <v>1.3712162999999999</v>
      </c>
      <c r="E54" s="218">
        <v>-0.52019061</v>
      </c>
      <c r="F54" s="218">
        <v>13.029946000000001</v>
      </c>
      <c r="G54" s="218">
        <v>-1.9753034</v>
      </c>
      <c r="H54" s="218">
        <v>16.768923999999998</v>
      </c>
      <c r="I54" s="172">
        <v>-1.6963328</v>
      </c>
      <c r="J54" s="219">
        <v>21.437377999999999</v>
      </c>
      <c r="K54" s="220">
        <v>-2.7071912</v>
      </c>
      <c r="L54" s="235" t="s">
        <v>123</v>
      </c>
      <c r="M54" s="75" t="s">
        <v>123</v>
      </c>
      <c r="N54" s="234" t="s">
        <v>123</v>
      </c>
      <c r="O54" s="233" t="s">
        <v>123</v>
      </c>
      <c r="P54" s="232" t="s">
        <v>123</v>
      </c>
    </row>
    <row r="55" spans="1:16" x14ac:dyDescent="0.2">
      <c r="A55" s="129" t="s">
        <v>0</v>
      </c>
      <c r="B55" s="212" t="s">
        <v>12</v>
      </c>
      <c r="C55" s="130">
        <v>30</v>
      </c>
      <c r="D55" s="171">
        <v>1.2065368999999999</v>
      </c>
      <c r="E55" s="218">
        <v>-0.31072567000000001</v>
      </c>
      <c r="F55" s="218">
        <v>13.341241999999999</v>
      </c>
      <c r="G55" s="218">
        <v>-1.9565212999999999</v>
      </c>
      <c r="H55" s="218">
        <v>16.546994000000002</v>
      </c>
      <c r="I55" s="172">
        <v>-1.5893246999999999</v>
      </c>
      <c r="J55" s="219">
        <v>26.954813000000001</v>
      </c>
      <c r="K55" s="220">
        <v>-3.0312291999999998</v>
      </c>
      <c r="L55" s="235" t="s">
        <v>123</v>
      </c>
      <c r="M55" s="75" t="s">
        <v>123</v>
      </c>
      <c r="N55" s="234" t="s">
        <v>123</v>
      </c>
      <c r="O55" s="233" t="s">
        <v>123</v>
      </c>
      <c r="P55" s="232" t="s">
        <v>123</v>
      </c>
    </row>
    <row r="56" spans="1:16" x14ac:dyDescent="0.2">
      <c r="A56" s="129" t="s">
        <v>0</v>
      </c>
      <c r="B56" s="212" t="s">
        <v>12</v>
      </c>
      <c r="C56" s="130">
        <v>31</v>
      </c>
      <c r="D56" s="171">
        <v>1.2949976000000001</v>
      </c>
      <c r="E56" s="218">
        <v>-0.69018732000000005</v>
      </c>
      <c r="F56" s="218">
        <v>10.031546000000001</v>
      </c>
      <c r="G56" s="218">
        <v>-2.0583000999999999</v>
      </c>
      <c r="H56" s="218">
        <v>15.5883</v>
      </c>
      <c r="I56" s="172">
        <v>-1.6179410999999999</v>
      </c>
      <c r="J56" s="219">
        <v>25.734594000000001</v>
      </c>
      <c r="K56" s="220">
        <v>-2.8672306999999999</v>
      </c>
      <c r="L56" s="235" t="s">
        <v>123</v>
      </c>
      <c r="M56" s="75" t="s">
        <v>123</v>
      </c>
      <c r="N56" s="234" t="s">
        <v>123</v>
      </c>
      <c r="O56" s="233" t="s">
        <v>123</v>
      </c>
      <c r="P56" s="232" t="s">
        <v>123</v>
      </c>
    </row>
    <row r="57" spans="1:16" x14ac:dyDescent="0.2">
      <c r="A57" s="129" t="s">
        <v>0</v>
      </c>
      <c r="B57" s="134" t="s">
        <v>12</v>
      </c>
      <c r="C57" s="130">
        <v>32</v>
      </c>
      <c r="D57" s="171">
        <v>1.002491</v>
      </c>
      <c r="E57" s="218">
        <v>-0.29190459000000002</v>
      </c>
      <c r="F57" s="218">
        <v>7.5144041000000001</v>
      </c>
      <c r="G57" s="218">
        <v>-2.1821719000000002</v>
      </c>
      <c r="H57" s="218">
        <v>14.571861</v>
      </c>
      <c r="I57" s="172">
        <v>-1.6156676000000001</v>
      </c>
      <c r="J57" s="219">
        <v>16.506575000000002</v>
      </c>
      <c r="K57" s="220">
        <v>-2.5692870999999999</v>
      </c>
      <c r="L57" s="235" t="s">
        <v>123</v>
      </c>
      <c r="M57" s="75" t="s">
        <v>123</v>
      </c>
      <c r="N57" s="234" t="s">
        <v>123</v>
      </c>
      <c r="O57" s="233" t="s">
        <v>123</v>
      </c>
      <c r="P57" s="232" t="s">
        <v>123</v>
      </c>
    </row>
    <row r="58" spans="1:16" x14ac:dyDescent="0.2">
      <c r="A58" s="129" t="s">
        <v>0</v>
      </c>
      <c r="B58" s="134" t="s">
        <v>13</v>
      </c>
      <c r="C58" s="130">
        <v>1</v>
      </c>
      <c r="D58" s="171">
        <v>0.75608571000000002</v>
      </c>
      <c r="E58" s="218">
        <v>-0.32156367000000002</v>
      </c>
      <c r="F58" s="218">
        <v>4.4478023999999996</v>
      </c>
      <c r="G58" s="218">
        <v>-2.3574630000000001</v>
      </c>
      <c r="H58" s="218">
        <v>10.281435999999999</v>
      </c>
      <c r="I58" s="172">
        <v>-1.7819631</v>
      </c>
      <c r="J58" s="219">
        <v>7.9493337999999998</v>
      </c>
      <c r="K58" s="220">
        <v>-2.3733238000000001</v>
      </c>
      <c r="L58" s="235" t="s">
        <v>123</v>
      </c>
      <c r="M58" s="75" t="s">
        <v>123</v>
      </c>
      <c r="N58" s="234" t="s">
        <v>123</v>
      </c>
      <c r="O58" s="233" t="s">
        <v>123</v>
      </c>
      <c r="P58" s="232" t="s">
        <v>123</v>
      </c>
    </row>
    <row r="59" spans="1:16" x14ac:dyDescent="0.2">
      <c r="A59" s="129" t="s">
        <v>0</v>
      </c>
      <c r="B59" s="134" t="s">
        <v>13</v>
      </c>
      <c r="C59" s="130">
        <v>2</v>
      </c>
      <c r="D59" s="171">
        <v>0.85737280999999999</v>
      </c>
      <c r="E59" s="218">
        <v>-0.18685779999999999</v>
      </c>
      <c r="F59" s="218">
        <v>6.2844205999999998</v>
      </c>
      <c r="G59" s="218">
        <v>-2.2101611999999999</v>
      </c>
      <c r="H59" s="218">
        <v>11.682032</v>
      </c>
      <c r="I59" s="172">
        <v>-1.4644919000000001</v>
      </c>
      <c r="J59" s="219">
        <v>7.7667603999999999</v>
      </c>
      <c r="K59" s="220">
        <v>-2.1797578999999998</v>
      </c>
      <c r="L59" s="235" t="s">
        <v>123</v>
      </c>
      <c r="M59" s="75" t="s">
        <v>123</v>
      </c>
      <c r="N59" s="234" t="s">
        <v>123</v>
      </c>
      <c r="O59" s="233" t="s">
        <v>123</v>
      </c>
      <c r="P59" s="232" t="s">
        <v>123</v>
      </c>
    </row>
    <row r="60" spans="1:16" x14ac:dyDescent="0.2">
      <c r="A60" s="129" t="s">
        <v>0</v>
      </c>
      <c r="B60" s="134" t="s">
        <v>13</v>
      </c>
      <c r="C60" s="130">
        <v>3</v>
      </c>
      <c r="D60" s="171">
        <v>0.93900048999999997</v>
      </c>
      <c r="E60" s="218">
        <v>-0.20516409999999999</v>
      </c>
      <c r="F60" s="218">
        <v>6.7353702000000002</v>
      </c>
      <c r="G60" s="218">
        <v>-2.2452101</v>
      </c>
      <c r="H60" s="218">
        <v>12.581063</v>
      </c>
      <c r="I60" s="172">
        <v>-1.7333253</v>
      </c>
      <c r="J60" s="219">
        <v>13.424187999999999</v>
      </c>
      <c r="K60" s="220">
        <v>-2.7070333</v>
      </c>
      <c r="L60" s="235" t="s">
        <v>123</v>
      </c>
      <c r="M60" s="75" t="s">
        <v>123</v>
      </c>
      <c r="N60" s="234" t="s">
        <v>123</v>
      </c>
      <c r="O60" s="233" t="s">
        <v>123</v>
      </c>
      <c r="P60" s="232" t="s">
        <v>123</v>
      </c>
    </row>
    <row r="61" spans="1:16" x14ac:dyDescent="0.2">
      <c r="A61" s="129" t="s">
        <v>0</v>
      </c>
      <c r="B61" s="134" t="s">
        <v>13</v>
      </c>
      <c r="C61" s="130">
        <v>4</v>
      </c>
      <c r="D61" s="171">
        <v>0.90456559000000003</v>
      </c>
      <c r="E61" s="218">
        <v>-0.17137467000000001</v>
      </c>
      <c r="F61" s="218">
        <v>7.7646356000000001</v>
      </c>
      <c r="G61" s="218">
        <v>-2.1656914</v>
      </c>
      <c r="H61" s="218">
        <v>12.676981</v>
      </c>
      <c r="I61" s="172">
        <v>-1.850376</v>
      </c>
      <c r="J61" s="219">
        <v>9.6480595999999998</v>
      </c>
      <c r="K61" s="220">
        <v>-2.3576616000000001</v>
      </c>
      <c r="L61" s="235" t="s">
        <v>123</v>
      </c>
      <c r="M61" s="75" t="s">
        <v>123</v>
      </c>
      <c r="N61" s="234" t="s">
        <v>123</v>
      </c>
      <c r="O61" s="233" t="s">
        <v>123</v>
      </c>
      <c r="P61" s="232" t="s">
        <v>123</v>
      </c>
    </row>
    <row r="62" spans="1:16" x14ac:dyDescent="0.2">
      <c r="A62" s="129" t="s">
        <v>0</v>
      </c>
      <c r="B62" s="134" t="s">
        <v>13</v>
      </c>
      <c r="C62" s="130">
        <v>5</v>
      </c>
      <c r="D62" s="171">
        <v>1.0313992999999999</v>
      </c>
      <c r="E62" s="218">
        <v>-0.45611589000000002</v>
      </c>
      <c r="F62" s="218">
        <v>9.3047404</v>
      </c>
      <c r="G62" s="218">
        <v>-2.0526080000000002</v>
      </c>
      <c r="H62" s="218">
        <v>12.96458</v>
      </c>
      <c r="I62" s="172">
        <v>-1.8416296000000001</v>
      </c>
      <c r="J62" s="219">
        <v>18.105872000000002</v>
      </c>
      <c r="K62" s="220">
        <v>-2.9872785999999998</v>
      </c>
      <c r="L62" s="235" t="s">
        <v>123</v>
      </c>
      <c r="M62" s="75" t="s">
        <v>123</v>
      </c>
      <c r="N62" s="234" t="s">
        <v>123</v>
      </c>
      <c r="O62" s="233" t="s">
        <v>123</v>
      </c>
      <c r="P62" s="232" t="s">
        <v>123</v>
      </c>
    </row>
    <row r="63" spans="1:16" x14ac:dyDescent="0.2">
      <c r="A63" s="129" t="s">
        <v>0</v>
      </c>
      <c r="B63" s="134" t="s">
        <v>13</v>
      </c>
      <c r="C63" s="130">
        <v>6</v>
      </c>
      <c r="D63" s="171">
        <v>0.91442703000000003</v>
      </c>
      <c r="E63" s="218">
        <v>-0.37616791999999999</v>
      </c>
      <c r="F63" s="218">
        <v>10.556234</v>
      </c>
      <c r="G63" s="218">
        <v>-1.9820302999999999</v>
      </c>
      <c r="H63" s="218">
        <v>12.931844</v>
      </c>
      <c r="I63" s="172">
        <v>-1.7216174</v>
      </c>
      <c r="J63" s="219">
        <v>13.564639</v>
      </c>
      <c r="K63" s="220">
        <v>-2.6598247000000002</v>
      </c>
      <c r="L63" s="235" t="s">
        <v>123</v>
      </c>
      <c r="M63" s="75" t="s">
        <v>123</v>
      </c>
      <c r="N63" s="234" t="s">
        <v>123</v>
      </c>
      <c r="O63" s="233" t="s">
        <v>123</v>
      </c>
      <c r="P63" s="232" t="s">
        <v>123</v>
      </c>
    </row>
    <row r="64" spans="1:16" x14ac:dyDescent="0.2">
      <c r="A64" s="129" t="s">
        <v>0</v>
      </c>
      <c r="B64" s="134" t="s">
        <v>13</v>
      </c>
      <c r="C64" s="130">
        <v>7</v>
      </c>
      <c r="D64" s="171">
        <v>0.95185721000000001</v>
      </c>
      <c r="E64" s="218">
        <v>-0.19344025000000001</v>
      </c>
      <c r="F64" s="218">
        <v>8.3344725999999998</v>
      </c>
      <c r="G64" s="218">
        <v>-2.1935058000000001</v>
      </c>
      <c r="H64" s="218">
        <v>12.891443000000001</v>
      </c>
      <c r="I64" s="172">
        <v>-1.6927445999999999</v>
      </c>
      <c r="J64" s="219">
        <v>15.486575999999999</v>
      </c>
      <c r="K64" s="220">
        <v>-2.7244866000000001</v>
      </c>
      <c r="L64" s="235" t="s">
        <v>123</v>
      </c>
      <c r="M64" s="75" t="s">
        <v>123</v>
      </c>
      <c r="N64" s="234" t="s">
        <v>123</v>
      </c>
      <c r="O64" s="233" t="s">
        <v>123</v>
      </c>
      <c r="P64" s="232" t="s">
        <v>123</v>
      </c>
    </row>
    <row r="65" spans="1:16" x14ac:dyDescent="0.2">
      <c r="A65" s="129" t="s">
        <v>0</v>
      </c>
      <c r="B65" s="134" t="s">
        <v>13</v>
      </c>
      <c r="C65" s="130">
        <v>8</v>
      </c>
      <c r="D65" s="171">
        <v>1.0790042</v>
      </c>
      <c r="E65" s="218">
        <v>-0.54584412000000004</v>
      </c>
      <c r="F65" s="218">
        <v>12.973399000000001</v>
      </c>
      <c r="G65" s="218">
        <v>-1.9107491999999999</v>
      </c>
      <c r="H65" s="218">
        <v>13.220860999999999</v>
      </c>
      <c r="I65" s="172">
        <v>-1.7082774999999999</v>
      </c>
      <c r="J65" s="219">
        <v>24.173819000000002</v>
      </c>
      <c r="K65" s="220">
        <v>-3.2685548</v>
      </c>
      <c r="L65" s="235" t="s">
        <v>123</v>
      </c>
      <c r="M65" s="75" t="s">
        <v>123</v>
      </c>
      <c r="N65" s="234" t="s">
        <v>123</v>
      </c>
      <c r="O65" s="233" t="s">
        <v>123</v>
      </c>
      <c r="P65" s="232" t="s">
        <v>123</v>
      </c>
    </row>
    <row r="66" spans="1:16" x14ac:dyDescent="0.2">
      <c r="A66" s="129" t="s">
        <v>0</v>
      </c>
      <c r="B66" s="134" t="s">
        <v>13</v>
      </c>
      <c r="C66" s="130">
        <v>9</v>
      </c>
      <c r="D66" s="171">
        <v>0.95639534000000004</v>
      </c>
      <c r="E66" s="218">
        <v>-0.32811801000000002</v>
      </c>
      <c r="F66" s="218">
        <v>12.293537000000001</v>
      </c>
      <c r="G66" s="218">
        <v>-1.9421938000000001</v>
      </c>
      <c r="H66" s="218">
        <v>13.850565</v>
      </c>
      <c r="I66" s="172">
        <v>-1.7975985000000001</v>
      </c>
      <c r="J66" s="219">
        <v>17.894511000000001</v>
      </c>
      <c r="K66" s="220">
        <v>-2.8308510999999998</v>
      </c>
      <c r="L66" s="235" t="s">
        <v>123</v>
      </c>
      <c r="M66" s="75" t="s">
        <v>123</v>
      </c>
      <c r="N66" s="234" t="s">
        <v>123</v>
      </c>
      <c r="O66" s="233" t="s">
        <v>123</v>
      </c>
      <c r="P66" s="232" t="s">
        <v>123</v>
      </c>
    </row>
    <row r="67" spans="1:16" x14ac:dyDescent="0.2">
      <c r="A67" s="129" t="s">
        <v>0</v>
      </c>
      <c r="B67" s="134" t="s">
        <v>13</v>
      </c>
      <c r="C67" s="130">
        <v>10</v>
      </c>
      <c r="D67" s="171">
        <v>0.99934314000000002</v>
      </c>
      <c r="E67" s="218">
        <v>-0.65694744999999999</v>
      </c>
      <c r="F67" s="218">
        <v>20.974163000000001</v>
      </c>
      <c r="G67" s="218">
        <v>-1.6458355</v>
      </c>
      <c r="H67" s="218">
        <v>14.04729</v>
      </c>
      <c r="I67" s="172">
        <v>-1.7008833999999999</v>
      </c>
      <c r="J67" s="219">
        <v>19.798506</v>
      </c>
      <c r="K67" s="220">
        <v>-3.0344161999999999</v>
      </c>
      <c r="L67" s="235" t="s">
        <v>123</v>
      </c>
      <c r="M67" s="75" t="s">
        <v>123</v>
      </c>
      <c r="N67" s="234" t="s">
        <v>123</v>
      </c>
      <c r="O67" s="233" t="s">
        <v>123</v>
      </c>
      <c r="P67" s="232" t="s">
        <v>123</v>
      </c>
    </row>
    <row r="68" spans="1:16" x14ac:dyDescent="0.2">
      <c r="A68" s="129" t="s">
        <v>0</v>
      </c>
      <c r="B68" s="134" t="s">
        <v>13</v>
      </c>
      <c r="C68" s="130">
        <v>11</v>
      </c>
      <c r="D68" s="171">
        <v>0.88059573000000002</v>
      </c>
      <c r="E68" s="218">
        <v>-0.45452037000000001</v>
      </c>
      <c r="F68" s="218">
        <v>14.328194999999999</v>
      </c>
      <c r="G68" s="218">
        <v>-1.8731787</v>
      </c>
      <c r="H68" s="218">
        <v>13.580589</v>
      </c>
      <c r="I68" s="172">
        <v>-1.8174022999999999</v>
      </c>
      <c r="J68" s="219">
        <v>25.175096</v>
      </c>
      <c r="K68" s="220">
        <v>-3.1791133999999999</v>
      </c>
      <c r="L68" s="235" t="s">
        <v>123</v>
      </c>
      <c r="M68" s="75" t="s">
        <v>123</v>
      </c>
      <c r="N68" s="234" t="s">
        <v>123</v>
      </c>
      <c r="O68" s="233" t="s">
        <v>123</v>
      </c>
      <c r="P68" s="232" t="s">
        <v>123</v>
      </c>
    </row>
    <row r="69" spans="1:16" x14ac:dyDescent="0.2">
      <c r="A69" s="129" t="s">
        <v>0</v>
      </c>
      <c r="B69" s="134" t="s">
        <v>13</v>
      </c>
      <c r="C69" s="130">
        <v>12</v>
      </c>
      <c r="D69" s="171">
        <v>0.82185626000000001</v>
      </c>
      <c r="E69" s="218">
        <v>-0.38334209000000002</v>
      </c>
      <c r="F69" s="218">
        <v>11.750536</v>
      </c>
      <c r="G69" s="218">
        <v>-1.9864664999999999</v>
      </c>
      <c r="H69" s="218">
        <v>12.720397</v>
      </c>
      <c r="I69" s="172">
        <v>-1.9056586</v>
      </c>
      <c r="J69" s="219">
        <v>25.054441000000001</v>
      </c>
      <c r="K69" s="220">
        <v>-3.3542234</v>
      </c>
      <c r="L69" s="235" t="s">
        <v>123</v>
      </c>
      <c r="M69" s="75" t="s">
        <v>123</v>
      </c>
      <c r="N69" s="234" t="s">
        <v>123</v>
      </c>
      <c r="O69" s="233" t="s">
        <v>123</v>
      </c>
      <c r="P69" s="232" t="s">
        <v>123</v>
      </c>
    </row>
    <row r="70" spans="1:16" x14ac:dyDescent="0.2">
      <c r="A70" s="129" t="s">
        <v>0</v>
      </c>
      <c r="B70" s="134" t="s">
        <v>13</v>
      </c>
      <c r="C70" s="130">
        <v>13</v>
      </c>
      <c r="D70" s="171">
        <v>0.86203640999999998</v>
      </c>
      <c r="E70" s="218">
        <v>-0.46623819999999999</v>
      </c>
      <c r="F70" s="218">
        <v>9.8901192000000009</v>
      </c>
      <c r="G70" s="218">
        <v>-2.0523235999999998</v>
      </c>
      <c r="H70" s="218">
        <v>11.8141</v>
      </c>
      <c r="I70" s="172">
        <v>-1.7937276</v>
      </c>
      <c r="J70" s="219">
        <v>17.417863000000001</v>
      </c>
      <c r="K70" s="220">
        <v>-2.9877853999999999</v>
      </c>
      <c r="L70" s="235" t="s">
        <v>123</v>
      </c>
      <c r="M70" s="75" t="s">
        <v>123</v>
      </c>
      <c r="N70" s="234" t="s">
        <v>123</v>
      </c>
      <c r="O70" s="233" t="s">
        <v>123</v>
      </c>
      <c r="P70" s="232" t="s">
        <v>123</v>
      </c>
    </row>
    <row r="71" spans="1:16" x14ac:dyDescent="0.2">
      <c r="A71" s="129" t="s">
        <v>0</v>
      </c>
      <c r="B71" s="134" t="s">
        <v>13</v>
      </c>
      <c r="C71" s="130">
        <v>14</v>
      </c>
      <c r="D71" s="171">
        <v>0.69082169000000004</v>
      </c>
      <c r="E71" s="218">
        <v>-0.36903549000000002</v>
      </c>
      <c r="F71" s="218">
        <v>9.8412314999999992</v>
      </c>
      <c r="G71" s="218">
        <v>-2.0546313</v>
      </c>
      <c r="H71" s="218">
        <v>11.310745000000001</v>
      </c>
      <c r="I71" s="172">
        <v>-1.717776</v>
      </c>
      <c r="J71" s="219">
        <v>16.630576000000001</v>
      </c>
      <c r="K71" s="220">
        <v>-3.0544891999999999</v>
      </c>
      <c r="L71" s="235" t="s">
        <v>123</v>
      </c>
      <c r="M71" s="75" t="s">
        <v>123</v>
      </c>
      <c r="N71" s="234" t="s">
        <v>123</v>
      </c>
      <c r="O71" s="233" t="s">
        <v>123</v>
      </c>
      <c r="P71" s="232" t="s">
        <v>123</v>
      </c>
    </row>
    <row r="72" spans="1:16" x14ac:dyDescent="0.2">
      <c r="A72" s="129" t="s">
        <v>0</v>
      </c>
      <c r="B72" s="134" t="s">
        <v>13</v>
      </c>
      <c r="C72" s="130">
        <v>15</v>
      </c>
      <c r="D72" s="171">
        <v>0.74291773000000005</v>
      </c>
      <c r="E72" s="218">
        <v>-0.39717002000000001</v>
      </c>
      <c r="F72" s="218">
        <v>8.4175622000000008</v>
      </c>
      <c r="G72" s="218">
        <v>-2.1465074999999998</v>
      </c>
      <c r="H72" s="218">
        <v>10.791639</v>
      </c>
      <c r="I72" s="172">
        <v>-1.8500137000000001</v>
      </c>
      <c r="J72" s="219">
        <v>14.700056</v>
      </c>
      <c r="K72" s="220">
        <v>-2.9741536000000002</v>
      </c>
      <c r="L72" s="235" t="s">
        <v>123</v>
      </c>
      <c r="M72" s="75" t="s">
        <v>123</v>
      </c>
      <c r="N72" s="234" t="s">
        <v>123</v>
      </c>
      <c r="O72" s="233" t="s">
        <v>123</v>
      </c>
      <c r="P72" s="232" t="s">
        <v>123</v>
      </c>
    </row>
    <row r="73" spans="1:16" x14ac:dyDescent="0.2">
      <c r="A73" s="129" t="s">
        <v>0</v>
      </c>
      <c r="B73" s="134" t="s">
        <v>13</v>
      </c>
      <c r="C73" s="130">
        <v>16</v>
      </c>
      <c r="D73" s="171">
        <v>0.63731121999999996</v>
      </c>
      <c r="E73" s="218">
        <v>-0.30365447000000001</v>
      </c>
      <c r="F73" s="218">
        <v>7.9793824000000004</v>
      </c>
      <c r="G73" s="218">
        <v>-2.169813</v>
      </c>
      <c r="H73" s="218">
        <v>10.191148</v>
      </c>
      <c r="I73" s="172">
        <v>-1.8665744</v>
      </c>
      <c r="J73" s="219">
        <v>10.144105</v>
      </c>
      <c r="K73" s="220">
        <v>-2.7082812000000001</v>
      </c>
      <c r="L73" s="235" t="s">
        <v>123</v>
      </c>
      <c r="M73" s="75" t="s">
        <v>123</v>
      </c>
      <c r="N73" s="234" t="s">
        <v>123</v>
      </c>
      <c r="O73" s="233" t="s">
        <v>123</v>
      </c>
      <c r="P73" s="232" t="s">
        <v>123</v>
      </c>
    </row>
    <row r="74" spans="1:16" x14ac:dyDescent="0.2">
      <c r="A74" s="129" t="s">
        <v>0</v>
      </c>
      <c r="B74" s="134" t="s">
        <v>13</v>
      </c>
      <c r="C74" s="130">
        <v>17</v>
      </c>
      <c r="D74" s="171">
        <v>0.6065855</v>
      </c>
      <c r="E74" s="218">
        <v>-0.77699408999999997</v>
      </c>
      <c r="F74" s="218">
        <v>12.838035</v>
      </c>
      <c r="G74" s="218">
        <v>-1.8654729999999999</v>
      </c>
      <c r="H74" s="218">
        <v>10.087835999999999</v>
      </c>
      <c r="I74" s="172">
        <v>-1.8489305</v>
      </c>
      <c r="J74" s="219">
        <v>17.724095999999999</v>
      </c>
      <c r="K74" s="220">
        <v>-3.2169626</v>
      </c>
      <c r="L74" s="235" t="s">
        <v>123</v>
      </c>
      <c r="M74" s="75" t="s">
        <v>123</v>
      </c>
      <c r="N74" s="234" t="s">
        <v>123</v>
      </c>
      <c r="O74" s="233" t="s">
        <v>123</v>
      </c>
      <c r="P74" s="232" t="s">
        <v>123</v>
      </c>
    </row>
    <row r="75" spans="1:16" x14ac:dyDescent="0.2">
      <c r="A75" s="129" t="s">
        <v>0</v>
      </c>
      <c r="B75" s="134" t="s">
        <v>13</v>
      </c>
      <c r="C75" s="130">
        <v>18</v>
      </c>
      <c r="D75" s="171">
        <v>0.63981144999999995</v>
      </c>
      <c r="E75" s="218">
        <v>-0.53609348999999995</v>
      </c>
      <c r="F75" s="218">
        <v>11.216386</v>
      </c>
      <c r="G75" s="218">
        <v>-1.9567270000000001</v>
      </c>
      <c r="H75" s="218">
        <v>10.029285</v>
      </c>
      <c r="I75" s="172">
        <v>-1.8505281</v>
      </c>
      <c r="J75" s="219">
        <v>25.546247000000001</v>
      </c>
      <c r="K75" s="220">
        <v>-3.6963023000000002</v>
      </c>
      <c r="L75" s="235" t="s">
        <v>123</v>
      </c>
      <c r="M75" s="75" t="s">
        <v>123</v>
      </c>
      <c r="N75" s="234" t="s">
        <v>123</v>
      </c>
      <c r="O75" s="233" t="s">
        <v>123</v>
      </c>
      <c r="P75" s="232" t="s">
        <v>123</v>
      </c>
    </row>
    <row r="76" spans="1:16" x14ac:dyDescent="0.2">
      <c r="A76" s="129" t="s">
        <v>0</v>
      </c>
      <c r="B76" s="134" t="s">
        <v>13</v>
      </c>
      <c r="C76" s="130">
        <v>19</v>
      </c>
      <c r="D76" s="171">
        <v>0.71437276999999999</v>
      </c>
      <c r="E76" s="218">
        <v>-0.51715641999999995</v>
      </c>
      <c r="F76" s="218">
        <v>17.485320000000002</v>
      </c>
      <c r="G76" s="218">
        <v>-1.7088127</v>
      </c>
      <c r="H76" s="218">
        <v>10.657294</v>
      </c>
      <c r="I76" s="172">
        <v>-1.8549074000000001</v>
      </c>
      <c r="J76" s="219">
        <v>18.473832999999999</v>
      </c>
      <c r="K76" s="220">
        <v>-3.1965740999999999</v>
      </c>
      <c r="L76" s="235" t="s">
        <v>123</v>
      </c>
      <c r="M76" s="75" t="s">
        <v>123</v>
      </c>
      <c r="N76" s="234" t="s">
        <v>123</v>
      </c>
      <c r="O76" s="233" t="s">
        <v>123</v>
      </c>
      <c r="P76" s="232" t="s">
        <v>123</v>
      </c>
    </row>
    <row r="77" spans="1:16" x14ac:dyDescent="0.2">
      <c r="A77" s="129" t="s">
        <v>0</v>
      </c>
      <c r="B77" s="134" t="s">
        <v>13</v>
      </c>
      <c r="C77" s="130">
        <v>20</v>
      </c>
      <c r="D77" s="171">
        <v>0.68163737999999996</v>
      </c>
      <c r="E77" s="218">
        <v>-0.36251652000000001</v>
      </c>
      <c r="F77" s="218">
        <v>9.1696434999999994</v>
      </c>
      <c r="G77" s="218">
        <v>-2.1150234000000001</v>
      </c>
      <c r="H77" s="218">
        <v>11.106119</v>
      </c>
      <c r="I77" s="172">
        <v>-1.8528267</v>
      </c>
      <c r="J77" s="219">
        <v>12.072357</v>
      </c>
      <c r="K77" s="220">
        <v>-2.6854098999999998</v>
      </c>
      <c r="L77" s="235" t="s">
        <v>123</v>
      </c>
      <c r="M77" s="75" t="s">
        <v>123</v>
      </c>
      <c r="N77" s="234" t="s">
        <v>123</v>
      </c>
      <c r="O77" s="233" t="s">
        <v>123</v>
      </c>
      <c r="P77" s="232" t="s">
        <v>123</v>
      </c>
    </row>
    <row r="78" spans="1:16" x14ac:dyDescent="0.2">
      <c r="A78" s="129" t="s">
        <v>0</v>
      </c>
      <c r="B78" s="134" t="s">
        <v>13</v>
      </c>
      <c r="C78" s="130">
        <v>21</v>
      </c>
      <c r="D78" s="171">
        <v>0.68904776999999995</v>
      </c>
      <c r="E78" s="218">
        <v>-0.48168543000000003</v>
      </c>
      <c r="F78" s="218">
        <v>8.5327570999999995</v>
      </c>
      <c r="G78" s="218">
        <v>-2.1876959999999999</v>
      </c>
      <c r="H78" s="218">
        <v>12.189518</v>
      </c>
      <c r="I78" s="172">
        <v>-1.823053</v>
      </c>
      <c r="J78" s="219">
        <v>24.309297999999998</v>
      </c>
      <c r="K78" s="220">
        <v>-3.3161274999999999</v>
      </c>
      <c r="L78" s="235" t="s">
        <v>123</v>
      </c>
      <c r="M78" s="75" t="s">
        <v>123</v>
      </c>
      <c r="N78" s="234" t="s">
        <v>123</v>
      </c>
      <c r="O78" s="233" t="s">
        <v>123</v>
      </c>
      <c r="P78" s="232" t="s">
        <v>123</v>
      </c>
    </row>
    <row r="79" spans="1:16" x14ac:dyDescent="0.2">
      <c r="A79" s="129" t="s">
        <v>0</v>
      </c>
      <c r="B79" s="134" t="s">
        <v>13</v>
      </c>
      <c r="C79" s="130">
        <v>22</v>
      </c>
      <c r="D79" s="171">
        <v>0.90699951999999995</v>
      </c>
      <c r="E79" s="218">
        <v>-0.25770731000000002</v>
      </c>
      <c r="F79" s="218">
        <v>23.630125</v>
      </c>
      <c r="G79" s="218">
        <v>-1.591621</v>
      </c>
      <c r="H79" s="218">
        <v>13.596143</v>
      </c>
      <c r="I79" s="172">
        <v>-1.7229954999999999</v>
      </c>
      <c r="J79" s="219">
        <v>17.944621999999999</v>
      </c>
      <c r="K79" s="220">
        <v>-2.8998854000000001</v>
      </c>
      <c r="L79" s="235" t="s">
        <v>123</v>
      </c>
      <c r="M79" s="75" t="s">
        <v>123</v>
      </c>
      <c r="N79" s="234" t="s">
        <v>123</v>
      </c>
      <c r="O79" s="233" t="s">
        <v>123</v>
      </c>
      <c r="P79" s="232" t="s">
        <v>123</v>
      </c>
    </row>
    <row r="80" spans="1:16" x14ac:dyDescent="0.2">
      <c r="A80" s="129" t="s">
        <v>0</v>
      </c>
      <c r="B80" s="134" t="s">
        <v>13</v>
      </c>
      <c r="C80" s="130">
        <v>23</v>
      </c>
      <c r="D80" s="171">
        <v>0.97069243999999999</v>
      </c>
      <c r="E80" s="218">
        <v>-0.76317161</v>
      </c>
      <c r="F80" s="218">
        <v>25.466090000000001</v>
      </c>
      <c r="G80" s="218">
        <v>-1.5972272999999999</v>
      </c>
      <c r="H80" s="218">
        <v>14.895970999999999</v>
      </c>
      <c r="I80" s="172">
        <v>-1.6707894000000001</v>
      </c>
      <c r="J80" s="219">
        <v>16.968951000000001</v>
      </c>
      <c r="K80" s="220">
        <v>-2.6827809</v>
      </c>
      <c r="L80" s="235" t="s">
        <v>123</v>
      </c>
      <c r="M80" s="75" t="s">
        <v>123</v>
      </c>
      <c r="N80" s="234" t="s">
        <v>123</v>
      </c>
      <c r="O80" s="233" t="s">
        <v>123</v>
      </c>
      <c r="P80" s="232" t="s">
        <v>123</v>
      </c>
    </row>
    <row r="81" spans="1:16" x14ac:dyDescent="0.2">
      <c r="A81" s="129" t="s">
        <v>0</v>
      </c>
      <c r="B81" s="134" t="s">
        <v>13</v>
      </c>
      <c r="C81" s="130">
        <v>24</v>
      </c>
      <c r="D81" s="171">
        <v>1.0012146</v>
      </c>
      <c r="E81" s="218">
        <v>-0.54135853</v>
      </c>
      <c r="F81" s="218">
        <v>14.111936</v>
      </c>
      <c r="G81" s="218">
        <v>-1.9778077999999999</v>
      </c>
      <c r="H81" s="218">
        <v>16.254867000000001</v>
      </c>
      <c r="I81" s="172">
        <v>-1.7237146000000001</v>
      </c>
      <c r="J81" s="219">
        <v>14.162506</v>
      </c>
      <c r="K81" s="220">
        <v>-2.4461414000000001</v>
      </c>
      <c r="L81" s="235" t="s">
        <v>123</v>
      </c>
      <c r="M81" s="75" t="s">
        <v>123</v>
      </c>
      <c r="N81" s="234" t="s">
        <v>123</v>
      </c>
      <c r="O81" s="233" t="s">
        <v>123</v>
      </c>
      <c r="P81" s="232" t="s">
        <v>123</v>
      </c>
    </row>
    <row r="82" spans="1:16" x14ac:dyDescent="0.2">
      <c r="A82" s="129" t="s">
        <v>0</v>
      </c>
      <c r="B82" s="134" t="s">
        <v>13</v>
      </c>
      <c r="C82" s="130">
        <v>25</v>
      </c>
      <c r="D82" s="171">
        <v>1.3177778</v>
      </c>
      <c r="E82" s="218">
        <v>-0.44884842000000003</v>
      </c>
      <c r="F82" s="218">
        <v>13.178827</v>
      </c>
      <c r="G82" s="218">
        <v>-2.0201291000000001</v>
      </c>
      <c r="H82" s="218">
        <v>16.807313000000001</v>
      </c>
      <c r="I82" s="172">
        <v>-1.6627594000000001</v>
      </c>
      <c r="J82" s="219">
        <v>24.370774999999998</v>
      </c>
      <c r="K82" s="220">
        <v>-2.8638819</v>
      </c>
      <c r="L82" s="235" t="s">
        <v>123</v>
      </c>
      <c r="M82" s="75" t="s">
        <v>123</v>
      </c>
      <c r="N82" s="234" t="s">
        <v>123</v>
      </c>
      <c r="O82" s="233" t="s">
        <v>123</v>
      </c>
      <c r="P82" s="232" t="s">
        <v>123</v>
      </c>
    </row>
    <row r="83" spans="1:16" x14ac:dyDescent="0.2">
      <c r="A83" s="129" t="s">
        <v>0</v>
      </c>
      <c r="B83" s="134" t="s">
        <v>13</v>
      </c>
      <c r="C83" s="130">
        <v>26</v>
      </c>
      <c r="D83" s="171">
        <v>1.1422938</v>
      </c>
      <c r="E83" s="218">
        <v>-0.49606192999999998</v>
      </c>
      <c r="F83" s="218">
        <v>12.767044</v>
      </c>
      <c r="G83" s="218">
        <v>-2.0385670999999999</v>
      </c>
      <c r="H83" s="218">
        <v>16.990394999999999</v>
      </c>
      <c r="I83" s="172">
        <v>-1.6683167999999999</v>
      </c>
      <c r="J83" s="219">
        <v>16.305392000000001</v>
      </c>
      <c r="K83" s="220">
        <v>-2.5590012999999998</v>
      </c>
      <c r="L83" s="235" t="s">
        <v>123</v>
      </c>
      <c r="M83" s="75" t="s">
        <v>123</v>
      </c>
      <c r="N83" s="234" t="s">
        <v>123</v>
      </c>
      <c r="O83" s="233" t="s">
        <v>123</v>
      </c>
      <c r="P83" s="232" t="s">
        <v>123</v>
      </c>
    </row>
    <row r="84" spans="1:16" x14ac:dyDescent="0.2">
      <c r="A84" s="129" t="s">
        <v>0</v>
      </c>
      <c r="B84" s="134" t="s">
        <v>13</v>
      </c>
      <c r="C84" s="130">
        <v>27</v>
      </c>
      <c r="D84" s="171">
        <v>1.2831368000000001</v>
      </c>
      <c r="E84" s="218">
        <v>-0.22080050000000001</v>
      </c>
      <c r="F84" s="218">
        <v>14.288012</v>
      </c>
      <c r="G84" s="218">
        <v>-1.9676473999999999</v>
      </c>
      <c r="H84" s="218">
        <v>16.926846000000001</v>
      </c>
      <c r="I84" s="172">
        <v>-1.696396</v>
      </c>
      <c r="J84" s="219">
        <v>30.380731000000001</v>
      </c>
      <c r="K84" s="220">
        <v>-3.1764836999999999</v>
      </c>
      <c r="L84" s="235" t="s">
        <v>123</v>
      </c>
      <c r="M84" s="75" t="s">
        <v>123</v>
      </c>
      <c r="N84" s="234" t="s">
        <v>123</v>
      </c>
      <c r="O84" s="233" t="s">
        <v>123</v>
      </c>
      <c r="P84" s="232" t="s">
        <v>123</v>
      </c>
    </row>
    <row r="85" spans="1:16" x14ac:dyDescent="0.2">
      <c r="A85" s="129" t="s">
        <v>0</v>
      </c>
      <c r="B85" s="134" t="s">
        <v>13</v>
      </c>
      <c r="C85" s="130">
        <v>28</v>
      </c>
      <c r="D85" s="171">
        <v>1.2331814999999999</v>
      </c>
      <c r="E85" s="218">
        <v>-0.42384654999999999</v>
      </c>
      <c r="F85" s="218">
        <v>11.953606000000001</v>
      </c>
      <c r="G85" s="218">
        <v>-2.0786576000000001</v>
      </c>
      <c r="H85" s="218">
        <v>16.90568</v>
      </c>
      <c r="I85" s="172">
        <v>-1.6998230000000001</v>
      </c>
      <c r="J85" s="219">
        <v>17.488201</v>
      </c>
      <c r="K85" s="220">
        <v>-2.5304009000000001</v>
      </c>
      <c r="L85" s="235" t="s">
        <v>123</v>
      </c>
      <c r="M85" s="75" t="s">
        <v>123</v>
      </c>
      <c r="N85" s="234" t="s">
        <v>123</v>
      </c>
      <c r="O85" s="233" t="s">
        <v>123</v>
      </c>
      <c r="P85" s="232" t="s">
        <v>123</v>
      </c>
    </row>
    <row r="86" spans="1:16" x14ac:dyDescent="0.2">
      <c r="A86" s="129" t="s">
        <v>0</v>
      </c>
      <c r="B86" s="134" t="s">
        <v>13</v>
      </c>
      <c r="C86" s="130">
        <v>29</v>
      </c>
      <c r="D86" s="171">
        <v>1.2195757</v>
      </c>
      <c r="E86" s="218">
        <v>-0.26740995000000001</v>
      </c>
      <c r="F86" s="218">
        <v>10.913525</v>
      </c>
      <c r="G86" s="218">
        <v>-2.0840266999999999</v>
      </c>
      <c r="H86" s="218">
        <v>16.838054</v>
      </c>
      <c r="I86" s="172">
        <v>-1.6879170999999999</v>
      </c>
      <c r="J86" s="219">
        <v>19.125817999999999</v>
      </c>
      <c r="K86" s="220">
        <v>-2.5619437999999999</v>
      </c>
      <c r="L86" s="235" t="s">
        <v>123</v>
      </c>
      <c r="M86" s="75" t="s">
        <v>123</v>
      </c>
      <c r="N86" s="234" t="s">
        <v>123</v>
      </c>
      <c r="O86" s="233" t="s">
        <v>123</v>
      </c>
      <c r="P86" s="232" t="s">
        <v>123</v>
      </c>
    </row>
    <row r="87" spans="1:16" x14ac:dyDescent="0.2">
      <c r="A87" s="129" t="s">
        <v>0</v>
      </c>
      <c r="B87" s="134" t="s">
        <v>13</v>
      </c>
      <c r="C87" s="130">
        <v>30</v>
      </c>
      <c r="D87" s="171">
        <v>1.2047182000000001</v>
      </c>
      <c r="E87" s="218">
        <v>-0.58958222000000005</v>
      </c>
      <c r="F87" s="218">
        <v>13.497177000000001</v>
      </c>
      <c r="G87" s="218">
        <v>-1.9545669000000001</v>
      </c>
      <c r="H87" s="218">
        <v>16.292739000000001</v>
      </c>
      <c r="I87" s="172">
        <v>-1.6128711</v>
      </c>
      <c r="J87" s="219">
        <v>15.821510999999999</v>
      </c>
      <c r="K87" s="220">
        <v>-2.4318941000000001</v>
      </c>
      <c r="L87" s="235" t="s">
        <v>123</v>
      </c>
      <c r="M87" s="75" t="s">
        <v>123</v>
      </c>
      <c r="N87" s="234" t="s">
        <v>123</v>
      </c>
      <c r="O87" s="233" t="s">
        <v>123</v>
      </c>
      <c r="P87" s="232" t="s">
        <v>123</v>
      </c>
    </row>
    <row r="88" spans="1:16" x14ac:dyDescent="0.2">
      <c r="A88" s="129" t="s">
        <v>0</v>
      </c>
      <c r="B88" s="134" t="s">
        <v>13</v>
      </c>
      <c r="C88" s="130">
        <v>31</v>
      </c>
      <c r="D88" s="171">
        <v>1.0814321</v>
      </c>
      <c r="E88" s="218">
        <v>-0.27848134000000002</v>
      </c>
      <c r="F88" s="218">
        <v>11.523130999999999</v>
      </c>
      <c r="G88" s="218">
        <v>-1.9789155</v>
      </c>
      <c r="H88" s="218">
        <v>15.447146</v>
      </c>
      <c r="I88" s="172">
        <v>-1.6160869</v>
      </c>
      <c r="J88" s="219">
        <v>15.644456</v>
      </c>
      <c r="K88" s="220">
        <v>-2.4181233</v>
      </c>
      <c r="L88" s="235" t="s">
        <v>123</v>
      </c>
      <c r="M88" s="75" t="s">
        <v>123</v>
      </c>
      <c r="N88" s="234" t="s">
        <v>123</v>
      </c>
      <c r="O88" s="233" t="s">
        <v>123</v>
      </c>
      <c r="P88" s="232" t="s">
        <v>123</v>
      </c>
    </row>
    <row r="89" spans="1:16" x14ac:dyDescent="0.2">
      <c r="A89" s="129" t="s">
        <v>0</v>
      </c>
      <c r="B89" s="134" t="s">
        <v>13</v>
      </c>
      <c r="C89" s="130">
        <v>32</v>
      </c>
      <c r="D89" s="171">
        <v>1.2337509</v>
      </c>
      <c r="E89" s="218">
        <v>-0.42494923000000001</v>
      </c>
      <c r="F89" s="218">
        <v>7.8759588000000003</v>
      </c>
      <c r="G89" s="218">
        <v>-2.1582895</v>
      </c>
      <c r="H89" s="218">
        <v>13.791988</v>
      </c>
      <c r="I89" s="172">
        <v>-1.632479</v>
      </c>
      <c r="J89" s="219">
        <v>16.065453999999999</v>
      </c>
      <c r="K89" s="220">
        <v>-2.5595148999999999</v>
      </c>
      <c r="L89" s="235" t="s">
        <v>123</v>
      </c>
      <c r="M89" s="75" t="s">
        <v>123</v>
      </c>
      <c r="N89" s="234" t="s">
        <v>123</v>
      </c>
      <c r="O89" s="233" t="s">
        <v>123</v>
      </c>
      <c r="P89" s="232" t="s">
        <v>123</v>
      </c>
    </row>
    <row r="90" spans="1:16" x14ac:dyDescent="0.2">
      <c r="A90" s="129" t="s">
        <v>1</v>
      </c>
      <c r="B90" s="134" t="s">
        <v>12</v>
      </c>
      <c r="C90" s="130">
        <v>1</v>
      </c>
      <c r="D90" s="171">
        <v>10.229248</v>
      </c>
      <c r="E90" s="218">
        <v>4.9001454999999999E-2</v>
      </c>
      <c r="F90" s="218">
        <v>3.0283788999999999</v>
      </c>
      <c r="G90" s="218">
        <v>-2.7576917999999999</v>
      </c>
      <c r="H90" s="218">
        <v>69.523042000000004</v>
      </c>
      <c r="I90" s="172">
        <v>-0.72349052999999997</v>
      </c>
      <c r="J90" s="219">
        <v>27.972041999999998</v>
      </c>
      <c r="K90" s="220">
        <v>-1.0961434999999999</v>
      </c>
      <c r="L90" s="235" t="s">
        <v>123</v>
      </c>
      <c r="M90" s="75" t="s">
        <v>123</v>
      </c>
      <c r="N90" s="234" t="s">
        <v>123</v>
      </c>
      <c r="O90" s="233" t="s">
        <v>123</v>
      </c>
      <c r="P90" s="232" t="s">
        <v>123</v>
      </c>
    </row>
    <row r="91" spans="1:16" x14ac:dyDescent="0.2">
      <c r="A91" s="129" t="s">
        <v>1</v>
      </c>
      <c r="B91" s="212" t="s">
        <v>12</v>
      </c>
      <c r="C91" s="130">
        <v>2</v>
      </c>
      <c r="D91" s="171">
        <v>3.7041365000000002</v>
      </c>
      <c r="E91" s="218">
        <v>0.45329521</v>
      </c>
      <c r="F91" s="218">
        <v>2.8187266000000002</v>
      </c>
      <c r="G91" s="218">
        <v>-2.8287713000000001</v>
      </c>
      <c r="H91" s="218">
        <v>48.959063999999998</v>
      </c>
      <c r="I91" s="172">
        <v>-0.97054916000000002</v>
      </c>
      <c r="J91" s="219">
        <v>21.754867999999998</v>
      </c>
      <c r="K91" s="220">
        <v>-0.90841402999999998</v>
      </c>
      <c r="L91" s="235" t="s">
        <v>123</v>
      </c>
      <c r="M91" s="75" t="s">
        <v>123</v>
      </c>
      <c r="N91" s="234" t="s">
        <v>123</v>
      </c>
      <c r="O91" s="233" t="s">
        <v>123</v>
      </c>
      <c r="P91" s="232" t="s">
        <v>123</v>
      </c>
    </row>
    <row r="92" spans="1:16" x14ac:dyDescent="0.2">
      <c r="A92" s="129" t="s">
        <v>1</v>
      </c>
      <c r="B92" s="212" t="s">
        <v>12</v>
      </c>
      <c r="C92" s="130">
        <v>3</v>
      </c>
      <c r="D92" s="171">
        <v>9.3653425000000006</v>
      </c>
      <c r="E92" s="218">
        <v>-0.27521145000000002</v>
      </c>
      <c r="F92" s="218">
        <v>4.5422909999999996</v>
      </c>
      <c r="G92" s="218">
        <v>-2.4400491999999998</v>
      </c>
      <c r="H92" s="218">
        <v>41.221753</v>
      </c>
      <c r="I92" s="172">
        <v>-1.158523</v>
      </c>
      <c r="J92" s="219">
        <v>22.396713999999999</v>
      </c>
      <c r="K92" s="220">
        <v>-0.95091502999999999</v>
      </c>
      <c r="L92" s="235" t="s">
        <v>123</v>
      </c>
      <c r="M92" s="75" t="s">
        <v>123</v>
      </c>
      <c r="N92" s="234" t="s">
        <v>123</v>
      </c>
      <c r="O92" s="233" t="s">
        <v>123</v>
      </c>
      <c r="P92" s="232" t="s">
        <v>123</v>
      </c>
    </row>
    <row r="93" spans="1:16" x14ac:dyDescent="0.2">
      <c r="A93" s="129" t="s">
        <v>1</v>
      </c>
      <c r="B93" s="212" t="s">
        <v>12</v>
      </c>
      <c r="C93" s="130">
        <v>4</v>
      </c>
      <c r="D93" s="171">
        <v>4.8184877000000004</v>
      </c>
      <c r="E93" s="218">
        <v>0.37882774000000002</v>
      </c>
      <c r="F93" s="218">
        <v>4.7716886000000001</v>
      </c>
      <c r="G93" s="218">
        <v>-2.4045752999999999</v>
      </c>
      <c r="H93" s="218">
        <v>29.991492000000001</v>
      </c>
      <c r="I93" s="172">
        <v>-1.3060375</v>
      </c>
      <c r="J93" s="219">
        <v>21.688192000000001</v>
      </c>
      <c r="K93" s="220">
        <v>-1.1234141</v>
      </c>
      <c r="L93" s="235" t="s">
        <v>123</v>
      </c>
      <c r="M93" s="75" t="s">
        <v>123</v>
      </c>
      <c r="N93" s="234" t="s">
        <v>123</v>
      </c>
      <c r="O93" s="233" t="s">
        <v>123</v>
      </c>
      <c r="P93" s="232" t="s">
        <v>123</v>
      </c>
    </row>
    <row r="94" spans="1:16" x14ac:dyDescent="0.2">
      <c r="A94" s="129" t="s">
        <v>1</v>
      </c>
      <c r="B94" s="212" t="s">
        <v>12</v>
      </c>
      <c r="C94" s="130">
        <v>5</v>
      </c>
      <c r="D94" s="171">
        <v>5.5045428000000003</v>
      </c>
      <c r="E94" s="218">
        <v>-0.29966224000000002</v>
      </c>
      <c r="F94" s="218">
        <v>3.4358228</v>
      </c>
      <c r="G94" s="218">
        <v>-2.5533104</v>
      </c>
      <c r="H94" s="218">
        <v>40.290180999999997</v>
      </c>
      <c r="I94" s="172">
        <v>-1.1485175999999999</v>
      </c>
      <c r="J94" s="219">
        <v>14.601683</v>
      </c>
      <c r="K94" s="220">
        <v>-0.95899646999999999</v>
      </c>
      <c r="L94" s="235" t="s">
        <v>123</v>
      </c>
      <c r="M94" s="75" t="s">
        <v>123</v>
      </c>
      <c r="N94" s="234" t="s">
        <v>123</v>
      </c>
      <c r="O94" s="233" t="s">
        <v>123</v>
      </c>
      <c r="P94" s="232" t="s">
        <v>123</v>
      </c>
    </row>
    <row r="95" spans="1:16" x14ac:dyDescent="0.2">
      <c r="A95" s="129" t="s">
        <v>1</v>
      </c>
      <c r="B95" s="212" t="s">
        <v>12</v>
      </c>
      <c r="C95" s="130">
        <v>6</v>
      </c>
      <c r="D95" s="171">
        <v>4.6350337000000001</v>
      </c>
      <c r="E95" s="218">
        <v>-7.3635006000000003E-2</v>
      </c>
      <c r="F95" s="218">
        <v>5.4812453999999997</v>
      </c>
      <c r="G95" s="218">
        <v>-2.3377938</v>
      </c>
      <c r="H95" s="218">
        <v>43.975821000000003</v>
      </c>
      <c r="I95" s="172">
        <v>-1.2414542</v>
      </c>
      <c r="J95" s="219">
        <v>25.341694</v>
      </c>
      <c r="K95" s="220">
        <v>-1.3737945</v>
      </c>
      <c r="L95" s="235" t="s">
        <v>123</v>
      </c>
      <c r="M95" s="75" t="s">
        <v>123</v>
      </c>
      <c r="N95" s="234" t="s">
        <v>123</v>
      </c>
      <c r="O95" s="233" t="s">
        <v>123</v>
      </c>
      <c r="P95" s="232" t="s">
        <v>123</v>
      </c>
    </row>
    <row r="96" spans="1:16" x14ac:dyDescent="0.2">
      <c r="A96" s="129" t="s">
        <v>1</v>
      </c>
      <c r="B96" s="212" t="s">
        <v>12</v>
      </c>
      <c r="C96" s="130">
        <v>7</v>
      </c>
      <c r="D96" s="171">
        <v>4.1379994</v>
      </c>
      <c r="E96" s="218">
        <v>6.3095351999999993E-2</v>
      </c>
      <c r="F96" s="218">
        <v>1.4853312999999999</v>
      </c>
      <c r="G96" s="218">
        <v>-2.9273806000000002</v>
      </c>
      <c r="H96" s="218">
        <v>35.906447</v>
      </c>
      <c r="I96" s="172">
        <v>-1.1738853</v>
      </c>
      <c r="J96" s="219">
        <v>29.336100999999999</v>
      </c>
      <c r="K96" s="220">
        <v>-1.4992369999999999</v>
      </c>
      <c r="L96" s="235" t="s">
        <v>123</v>
      </c>
      <c r="M96" s="75" t="s">
        <v>123</v>
      </c>
      <c r="N96" s="234" t="s">
        <v>123</v>
      </c>
      <c r="O96" s="233" t="s">
        <v>123</v>
      </c>
      <c r="P96" s="232" t="s">
        <v>123</v>
      </c>
    </row>
    <row r="97" spans="1:16" x14ac:dyDescent="0.2">
      <c r="A97" s="129" t="s">
        <v>1</v>
      </c>
      <c r="B97" s="212" t="s">
        <v>12</v>
      </c>
      <c r="C97" s="130">
        <v>8</v>
      </c>
      <c r="D97" s="171">
        <v>3.8345859</v>
      </c>
      <c r="E97" s="218">
        <v>0.12567735999999999</v>
      </c>
      <c r="F97" s="218">
        <v>5.5292889000000001</v>
      </c>
      <c r="G97" s="218">
        <v>-2.3390249999999999</v>
      </c>
      <c r="H97" s="218">
        <v>50.557929999999999</v>
      </c>
      <c r="I97" s="172">
        <v>-1.1418294</v>
      </c>
      <c r="J97" s="219">
        <v>22.299990999999999</v>
      </c>
      <c r="K97" s="220">
        <v>-1.1726961</v>
      </c>
      <c r="L97" s="235" t="s">
        <v>123</v>
      </c>
      <c r="M97" s="75" t="s">
        <v>123</v>
      </c>
      <c r="N97" s="234" t="s">
        <v>123</v>
      </c>
      <c r="O97" s="233" t="s">
        <v>123</v>
      </c>
      <c r="P97" s="232" t="s">
        <v>123</v>
      </c>
    </row>
    <row r="98" spans="1:16" x14ac:dyDescent="0.2">
      <c r="A98" s="129" t="s">
        <v>1</v>
      </c>
      <c r="B98" s="212" t="s">
        <v>12</v>
      </c>
      <c r="C98" s="130">
        <v>9</v>
      </c>
      <c r="D98" s="171">
        <v>6.9736941999999997</v>
      </c>
      <c r="E98" s="218">
        <v>0.43240920999999999</v>
      </c>
      <c r="F98" s="218">
        <v>1.7618046000000001</v>
      </c>
      <c r="G98" s="218">
        <v>-2.8476750000000002</v>
      </c>
      <c r="H98" s="218">
        <v>40.919801</v>
      </c>
      <c r="I98" s="172">
        <v>-1.0484089999999999</v>
      </c>
      <c r="J98" s="219">
        <v>20.898524999999999</v>
      </c>
      <c r="K98" s="220">
        <v>-0.70489827000000005</v>
      </c>
      <c r="L98" s="235" t="s">
        <v>123</v>
      </c>
      <c r="M98" s="75" t="s">
        <v>123</v>
      </c>
      <c r="N98" s="234" t="s">
        <v>123</v>
      </c>
      <c r="O98" s="233" t="s">
        <v>123</v>
      </c>
      <c r="P98" s="232" t="s">
        <v>123</v>
      </c>
    </row>
    <row r="99" spans="1:16" x14ac:dyDescent="0.2">
      <c r="A99" s="129" t="s">
        <v>1</v>
      </c>
      <c r="B99" s="212" t="s">
        <v>12</v>
      </c>
      <c r="C99" s="130">
        <v>10</v>
      </c>
      <c r="D99" s="171">
        <v>4.4909530000000002</v>
      </c>
      <c r="E99" s="218">
        <v>0.11492666</v>
      </c>
      <c r="F99" s="218">
        <v>5.6238789000000002</v>
      </c>
      <c r="G99" s="218">
        <v>-2.3266969</v>
      </c>
      <c r="H99" s="218">
        <v>33.716073999999999</v>
      </c>
      <c r="I99" s="172">
        <v>-1.3114553</v>
      </c>
      <c r="J99" s="219">
        <v>24.456444999999999</v>
      </c>
      <c r="K99" s="220">
        <v>-1.2686753</v>
      </c>
      <c r="L99" s="235" t="s">
        <v>123</v>
      </c>
      <c r="M99" s="75" t="s">
        <v>123</v>
      </c>
      <c r="N99" s="234" t="s">
        <v>123</v>
      </c>
      <c r="O99" s="233" t="s">
        <v>123</v>
      </c>
      <c r="P99" s="232" t="s">
        <v>123</v>
      </c>
    </row>
    <row r="100" spans="1:16" x14ac:dyDescent="0.2">
      <c r="A100" s="129" t="s">
        <v>1</v>
      </c>
      <c r="B100" s="212" t="s">
        <v>12</v>
      </c>
      <c r="C100" s="130">
        <v>11</v>
      </c>
      <c r="D100" s="171">
        <v>4.5146487999999998</v>
      </c>
      <c r="E100" s="218">
        <v>0.36818388000000002</v>
      </c>
      <c r="F100" s="218">
        <v>3.8922888000000002</v>
      </c>
      <c r="G100" s="218">
        <v>-2.4925218</v>
      </c>
      <c r="H100" s="218">
        <v>34.584498000000004</v>
      </c>
      <c r="I100" s="172">
        <v>-1.3000083</v>
      </c>
      <c r="J100" s="219">
        <v>19.797582999999999</v>
      </c>
      <c r="K100" s="220">
        <v>-1.0401292</v>
      </c>
      <c r="L100" s="235" t="s">
        <v>123</v>
      </c>
      <c r="M100" s="75" t="s">
        <v>123</v>
      </c>
      <c r="N100" s="234" t="s">
        <v>123</v>
      </c>
      <c r="O100" s="233" t="s">
        <v>123</v>
      </c>
      <c r="P100" s="232" t="s">
        <v>123</v>
      </c>
    </row>
    <row r="101" spans="1:16" x14ac:dyDescent="0.2">
      <c r="A101" s="129" t="s">
        <v>1</v>
      </c>
      <c r="B101" s="212" t="s">
        <v>12</v>
      </c>
      <c r="C101" s="130">
        <v>12</v>
      </c>
      <c r="D101" s="171">
        <v>3.1299975999999998</v>
      </c>
      <c r="E101" s="218">
        <v>0.86887813999999997</v>
      </c>
      <c r="F101" s="218">
        <v>4.6208643</v>
      </c>
      <c r="G101" s="218">
        <v>-2.4104627000000001</v>
      </c>
      <c r="H101" s="218">
        <v>53.590898000000003</v>
      </c>
      <c r="I101" s="172">
        <v>-1.0993790000000001</v>
      </c>
      <c r="J101" s="219">
        <v>20.326754999999999</v>
      </c>
      <c r="K101" s="220">
        <v>-1.3628927</v>
      </c>
      <c r="L101" s="235" t="s">
        <v>123</v>
      </c>
      <c r="M101" s="75" t="s">
        <v>123</v>
      </c>
      <c r="N101" s="234" t="s">
        <v>123</v>
      </c>
      <c r="O101" s="233" t="s">
        <v>123</v>
      </c>
      <c r="P101" s="232" t="s">
        <v>123</v>
      </c>
    </row>
    <row r="102" spans="1:16" x14ac:dyDescent="0.2">
      <c r="A102" s="129" t="s">
        <v>1</v>
      </c>
      <c r="B102" s="212" t="s">
        <v>12</v>
      </c>
      <c r="C102" s="130">
        <v>13</v>
      </c>
      <c r="D102" s="171">
        <v>3.1190403999999998</v>
      </c>
      <c r="E102" s="218">
        <v>0.55217755000000002</v>
      </c>
      <c r="F102" s="218">
        <v>2.1744808</v>
      </c>
      <c r="G102" s="218">
        <v>-2.7567835999999999</v>
      </c>
      <c r="H102" s="218">
        <v>32.887101999999999</v>
      </c>
      <c r="I102" s="172">
        <v>-1.3231097999999999</v>
      </c>
      <c r="J102" s="219">
        <v>14.149252000000001</v>
      </c>
      <c r="K102" s="220">
        <v>-0.92329916999999995</v>
      </c>
      <c r="L102" s="235" t="s">
        <v>123</v>
      </c>
      <c r="M102" s="75" t="s">
        <v>123</v>
      </c>
      <c r="N102" s="234" t="s">
        <v>123</v>
      </c>
      <c r="O102" s="233" t="s">
        <v>123</v>
      </c>
      <c r="P102" s="232" t="s">
        <v>123</v>
      </c>
    </row>
    <row r="103" spans="1:16" x14ac:dyDescent="0.2">
      <c r="A103" s="129" t="s">
        <v>1</v>
      </c>
      <c r="B103" s="212" t="s">
        <v>12</v>
      </c>
      <c r="C103" s="130">
        <v>14</v>
      </c>
      <c r="D103" s="171">
        <v>7.7818415999999999</v>
      </c>
      <c r="E103" s="218">
        <v>0.18053305</v>
      </c>
      <c r="F103" s="218">
        <v>5.1344601000000001</v>
      </c>
      <c r="G103" s="218">
        <v>-2.3586369</v>
      </c>
      <c r="H103" s="218">
        <v>26.495698999999998</v>
      </c>
      <c r="I103" s="172">
        <v>-1.3603441999999999</v>
      </c>
      <c r="J103" s="219">
        <v>28.853641</v>
      </c>
      <c r="K103" s="220">
        <v>-0.91161336999999998</v>
      </c>
      <c r="L103" s="235" t="s">
        <v>123</v>
      </c>
      <c r="M103" s="75" t="s">
        <v>123</v>
      </c>
      <c r="N103" s="234" t="s">
        <v>123</v>
      </c>
      <c r="O103" s="233" t="s">
        <v>123</v>
      </c>
      <c r="P103" s="232" t="s">
        <v>123</v>
      </c>
    </row>
    <row r="104" spans="1:16" x14ac:dyDescent="0.2">
      <c r="A104" s="129" t="s">
        <v>1</v>
      </c>
      <c r="B104" s="212" t="s">
        <v>12</v>
      </c>
      <c r="C104" s="130">
        <v>15</v>
      </c>
      <c r="D104" s="171">
        <v>3.6367916999999998</v>
      </c>
      <c r="E104" s="218">
        <v>-0.34443770000000001</v>
      </c>
      <c r="F104" s="218">
        <v>1.6246288</v>
      </c>
      <c r="G104" s="218">
        <v>-2.8667823000000001</v>
      </c>
      <c r="H104" s="218">
        <v>40.628810000000001</v>
      </c>
      <c r="I104" s="172">
        <v>-1.261452</v>
      </c>
      <c r="J104" s="219">
        <v>14.937200000000001</v>
      </c>
      <c r="K104" s="220">
        <v>-0.95348248999999996</v>
      </c>
      <c r="L104" s="235" t="s">
        <v>123</v>
      </c>
      <c r="M104" s="75" t="s">
        <v>123</v>
      </c>
      <c r="N104" s="234" t="s">
        <v>123</v>
      </c>
      <c r="O104" s="233" t="s">
        <v>123</v>
      </c>
      <c r="P104" s="232" t="s">
        <v>123</v>
      </c>
    </row>
    <row r="105" spans="1:16" x14ac:dyDescent="0.2">
      <c r="A105" s="129" t="s">
        <v>1</v>
      </c>
      <c r="B105" s="212" t="s">
        <v>12</v>
      </c>
      <c r="C105" s="130">
        <v>16</v>
      </c>
      <c r="D105" s="171">
        <v>5.6304506999999999</v>
      </c>
      <c r="E105" s="218">
        <v>-0.16927152000000001</v>
      </c>
      <c r="F105" s="218">
        <v>5.4339129000000002</v>
      </c>
      <c r="G105" s="218">
        <v>-2.3333257000000001</v>
      </c>
      <c r="H105" s="218">
        <v>42.642836000000003</v>
      </c>
      <c r="I105" s="172">
        <v>-1.177133</v>
      </c>
      <c r="J105" s="219">
        <v>26.592655000000001</v>
      </c>
      <c r="K105" s="220">
        <v>-1.6684890000000001</v>
      </c>
      <c r="L105" s="235" t="s">
        <v>123</v>
      </c>
      <c r="M105" s="75" t="s">
        <v>123</v>
      </c>
      <c r="N105" s="234" t="s">
        <v>123</v>
      </c>
      <c r="O105" s="233" t="s">
        <v>123</v>
      </c>
      <c r="P105" s="232" t="s">
        <v>123</v>
      </c>
    </row>
    <row r="106" spans="1:16" x14ac:dyDescent="0.2">
      <c r="A106" s="129" t="s">
        <v>1</v>
      </c>
      <c r="B106" s="212" t="s">
        <v>12</v>
      </c>
      <c r="C106" s="130">
        <v>17</v>
      </c>
      <c r="D106" s="171">
        <v>4.9491369000000001</v>
      </c>
      <c r="E106" s="218">
        <v>0.14562784000000001</v>
      </c>
      <c r="F106" s="218">
        <v>2.9481793000000001</v>
      </c>
      <c r="G106" s="218">
        <v>-2.6071686000000001</v>
      </c>
      <c r="H106" s="218">
        <v>40.912410999999999</v>
      </c>
      <c r="I106" s="172">
        <v>-1.2342636</v>
      </c>
      <c r="J106" s="219">
        <v>21.756367000000001</v>
      </c>
      <c r="K106" s="220">
        <v>-1.5446660000000001</v>
      </c>
      <c r="L106" s="235" t="s">
        <v>123</v>
      </c>
      <c r="M106" s="75" t="s">
        <v>123</v>
      </c>
      <c r="N106" s="234" t="s">
        <v>123</v>
      </c>
      <c r="O106" s="233" t="s">
        <v>123</v>
      </c>
      <c r="P106" s="232" t="s">
        <v>123</v>
      </c>
    </row>
    <row r="107" spans="1:16" x14ac:dyDescent="0.2">
      <c r="A107" s="129" t="s">
        <v>1</v>
      </c>
      <c r="B107" s="212" t="s">
        <v>12</v>
      </c>
      <c r="C107" s="130">
        <v>18</v>
      </c>
      <c r="D107" s="171">
        <v>3.2925582000000002</v>
      </c>
      <c r="E107" s="218">
        <v>8.1990927000000005E-2</v>
      </c>
      <c r="F107" s="218">
        <v>4.5774252000000004</v>
      </c>
      <c r="G107" s="218">
        <v>-2.4045355000000002</v>
      </c>
      <c r="H107" s="218">
        <v>27.489787</v>
      </c>
      <c r="I107" s="172">
        <v>-1.3210672999999999</v>
      </c>
      <c r="J107" s="219">
        <v>17.738796000000001</v>
      </c>
      <c r="K107" s="220">
        <v>-1.0178805</v>
      </c>
      <c r="L107" s="235" t="s">
        <v>123</v>
      </c>
      <c r="M107" s="75" t="s">
        <v>123</v>
      </c>
      <c r="N107" s="234" t="s">
        <v>123</v>
      </c>
      <c r="O107" s="233" t="s">
        <v>123</v>
      </c>
      <c r="P107" s="232" t="s">
        <v>123</v>
      </c>
    </row>
    <row r="108" spans="1:16" x14ac:dyDescent="0.2">
      <c r="A108" s="129" t="s">
        <v>1</v>
      </c>
      <c r="B108" s="212" t="s">
        <v>12</v>
      </c>
      <c r="C108" s="130">
        <v>19</v>
      </c>
      <c r="D108" s="171">
        <v>3.0490417999999999</v>
      </c>
      <c r="E108" s="218">
        <v>0.30092097000000001</v>
      </c>
      <c r="F108" s="218">
        <v>3.9995471999999999</v>
      </c>
      <c r="G108" s="218">
        <v>-2.4637989999999999</v>
      </c>
      <c r="H108" s="218">
        <v>40.837423000000001</v>
      </c>
      <c r="I108" s="172">
        <v>-1.1682026000000001</v>
      </c>
      <c r="J108" s="219">
        <v>20.957585999999999</v>
      </c>
      <c r="K108" s="220">
        <v>-1.0584197</v>
      </c>
      <c r="L108" s="235" t="s">
        <v>123</v>
      </c>
      <c r="M108" s="75" t="s">
        <v>123</v>
      </c>
      <c r="N108" s="234" t="s">
        <v>123</v>
      </c>
      <c r="O108" s="233" t="s">
        <v>123</v>
      </c>
      <c r="P108" s="232" t="s">
        <v>123</v>
      </c>
    </row>
    <row r="109" spans="1:16" x14ac:dyDescent="0.2">
      <c r="A109" s="129" t="s">
        <v>1</v>
      </c>
      <c r="B109" s="212" t="s">
        <v>12</v>
      </c>
      <c r="C109" s="130">
        <v>20</v>
      </c>
      <c r="D109" s="171">
        <v>1.9988271</v>
      </c>
      <c r="E109" s="218">
        <v>0.46369423999999998</v>
      </c>
      <c r="F109" s="218">
        <v>4.5888005999999999</v>
      </c>
      <c r="G109" s="218">
        <v>-2.3973901999999998</v>
      </c>
      <c r="H109" s="218">
        <v>37.542287999999999</v>
      </c>
      <c r="I109" s="172">
        <v>-1.1673344999999999</v>
      </c>
      <c r="J109" s="219">
        <v>16.980291000000001</v>
      </c>
      <c r="K109" s="220">
        <v>-1.2922627</v>
      </c>
      <c r="L109" s="235" t="s">
        <v>123</v>
      </c>
      <c r="M109" s="75" t="s">
        <v>123</v>
      </c>
      <c r="N109" s="234" t="s">
        <v>123</v>
      </c>
      <c r="O109" s="233" t="s">
        <v>123</v>
      </c>
      <c r="P109" s="232" t="s">
        <v>123</v>
      </c>
    </row>
    <row r="110" spans="1:16" x14ac:dyDescent="0.2">
      <c r="A110" s="129" t="s">
        <v>1</v>
      </c>
      <c r="B110" s="212" t="s">
        <v>12</v>
      </c>
      <c r="C110" s="130">
        <v>21</v>
      </c>
      <c r="D110" s="171">
        <v>5.1876743999999997</v>
      </c>
      <c r="E110" s="218">
        <v>-8.8004118000000006E-2</v>
      </c>
      <c r="F110" s="218">
        <v>2.7497387</v>
      </c>
      <c r="G110" s="218">
        <v>-2.6346319999999999</v>
      </c>
      <c r="H110" s="218">
        <v>42.737575999999997</v>
      </c>
      <c r="I110" s="172">
        <v>-1.2170051</v>
      </c>
      <c r="J110" s="219">
        <v>13.942125000000001</v>
      </c>
      <c r="K110" s="220">
        <v>-1.0035118999999999</v>
      </c>
      <c r="L110" s="235" t="s">
        <v>123</v>
      </c>
      <c r="M110" s="75" t="s">
        <v>123</v>
      </c>
      <c r="N110" s="234" t="s">
        <v>123</v>
      </c>
      <c r="O110" s="233" t="s">
        <v>123</v>
      </c>
      <c r="P110" s="232" t="s">
        <v>123</v>
      </c>
    </row>
    <row r="111" spans="1:16" x14ac:dyDescent="0.2">
      <c r="A111" s="129" t="s">
        <v>1</v>
      </c>
      <c r="B111" s="212" t="s">
        <v>12</v>
      </c>
      <c r="C111" s="130">
        <v>22</v>
      </c>
      <c r="D111" s="171">
        <v>3.1697329999999999</v>
      </c>
      <c r="E111" s="218">
        <v>0.43858596</v>
      </c>
      <c r="F111" s="218">
        <v>4.2431125999999999</v>
      </c>
      <c r="G111" s="218">
        <v>-2.4273212000000002</v>
      </c>
      <c r="H111" s="218">
        <v>33.852809999999998</v>
      </c>
      <c r="I111" s="172">
        <v>-1.2151491999999999</v>
      </c>
      <c r="J111" s="219">
        <v>28.07816</v>
      </c>
      <c r="K111" s="220">
        <v>-1.5158442999999999</v>
      </c>
      <c r="L111" s="235" t="s">
        <v>123</v>
      </c>
      <c r="M111" s="75" t="s">
        <v>123</v>
      </c>
      <c r="N111" s="234" t="s">
        <v>123</v>
      </c>
      <c r="O111" s="233" t="s">
        <v>123</v>
      </c>
      <c r="P111" s="232" t="s">
        <v>123</v>
      </c>
    </row>
    <row r="112" spans="1:16" x14ac:dyDescent="0.2">
      <c r="A112" s="129" t="s">
        <v>1</v>
      </c>
      <c r="B112" s="212" t="s">
        <v>12</v>
      </c>
      <c r="C112" s="130">
        <v>23</v>
      </c>
      <c r="D112" s="171">
        <v>5.6725890000000003</v>
      </c>
      <c r="E112" s="218">
        <v>-0.34259309999999998</v>
      </c>
      <c r="F112" s="218">
        <v>1.3439631000000001</v>
      </c>
      <c r="G112" s="218">
        <v>-2.9268518000000001</v>
      </c>
      <c r="H112" s="218">
        <v>39.075136999999998</v>
      </c>
      <c r="I112" s="172">
        <v>-1.0881890999999999</v>
      </c>
      <c r="J112" s="219">
        <v>15.037421</v>
      </c>
      <c r="K112" s="220">
        <v>-0.92511675000000004</v>
      </c>
      <c r="L112" s="235" t="s">
        <v>123</v>
      </c>
      <c r="M112" s="75" t="s">
        <v>123</v>
      </c>
      <c r="N112" s="234" t="s">
        <v>123</v>
      </c>
      <c r="O112" s="233" t="s">
        <v>123</v>
      </c>
      <c r="P112" s="232" t="s">
        <v>123</v>
      </c>
    </row>
    <row r="113" spans="1:16" x14ac:dyDescent="0.2">
      <c r="A113" s="129" t="s">
        <v>1</v>
      </c>
      <c r="B113" s="212" t="s">
        <v>12</v>
      </c>
      <c r="C113" s="130">
        <v>24</v>
      </c>
      <c r="D113" s="171">
        <v>5.7387658000000004</v>
      </c>
      <c r="E113" s="218">
        <v>-0.73912021999999999</v>
      </c>
      <c r="F113" s="218">
        <v>4.6986132999999999</v>
      </c>
      <c r="G113" s="218">
        <v>-2.3817799000000002</v>
      </c>
      <c r="H113" s="218">
        <v>47.694034000000002</v>
      </c>
      <c r="I113" s="172">
        <v>-1.0812318999999999</v>
      </c>
      <c r="J113" s="219">
        <v>25.709365999999999</v>
      </c>
      <c r="K113" s="220">
        <v>-1.1166218000000001</v>
      </c>
      <c r="L113" s="235" t="s">
        <v>123</v>
      </c>
      <c r="M113" s="75" t="s">
        <v>123</v>
      </c>
      <c r="N113" s="234" t="s">
        <v>123</v>
      </c>
      <c r="O113" s="233" t="s">
        <v>123</v>
      </c>
      <c r="P113" s="232" t="s">
        <v>123</v>
      </c>
    </row>
    <row r="114" spans="1:16" x14ac:dyDescent="0.2">
      <c r="A114" s="129" t="s">
        <v>1</v>
      </c>
      <c r="B114" s="212" t="s">
        <v>12</v>
      </c>
      <c r="C114" s="130">
        <v>25</v>
      </c>
      <c r="D114" s="171">
        <v>6.6641263000000004</v>
      </c>
      <c r="E114" s="218">
        <v>-0.15426558000000001</v>
      </c>
      <c r="F114" s="218">
        <v>3.5758146000000002</v>
      </c>
      <c r="G114" s="218">
        <v>-2.5086255</v>
      </c>
      <c r="H114" s="218">
        <v>45.037770000000002</v>
      </c>
      <c r="I114" s="172">
        <v>-1.1534059000000001</v>
      </c>
      <c r="J114" s="219">
        <v>28.611408000000001</v>
      </c>
      <c r="K114" s="220">
        <v>-1.1062959999999999</v>
      </c>
      <c r="L114" s="235" t="s">
        <v>123</v>
      </c>
      <c r="M114" s="75" t="s">
        <v>123</v>
      </c>
      <c r="N114" s="234" t="s">
        <v>123</v>
      </c>
      <c r="O114" s="233" t="s">
        <v>123</v>
      </c>
      <c r="P114" s="232" t="s">
        <v>123</v>
      </c>
    </row>
    <row r="115" spans="1:16" x14ac:dyDescent="0.2">
      <c r="A115" s="129" t="s">
        <v>1</v>
      </c>
      <c r="B115" s="212" t="s">
        <v>12</v>
      </c>
      <c r="C115" s="130">
        <v>26</v>
      </c>
      <c r="D115" s="171">
        <v>4.2554869999999996</v>
      </c>
      <c r="E115" s="218">
        <v>3.4777397000000002E-2</v>
      </c>
      <c r="F115" s="218">
        <v>4.4322961000000003</v>
      </c>
      <c r="G115" s="218">
        <v>-2.3983648</v>
      </c>
      <c r="H115" s="218">
        <v>46.256878999999998</v>
      </c>
      <c r="I115" s="172">
        <v>-1.1394918000000001</v>
      </c>
      <c r="J115" s="219">
        <v>20.985475999999998</v>
      </c>
      <c r="K115" s="220">
        <v>-1.1397436000000001</v>
      </c>
      <c r="L115" s="235" t="s">
        <v>123</v>
      </c>
      <c r="M115" s="75" t="s">
        <v>123</v>
      </c>
      <c r="N115" s="234" t="s">
        <v>123</v>
      </c>
      <c r="O115" s="233" t="s">
        <v>123</v>
      </c>
      <c r="P115" s="232" t="s">
        <v>123</v>
      </c>
    </row>
    <row r="116" spans="1:16" x14ac:dyDescent="0.2">
      <c r="A116" s="129" t="s">
        <v>1</v>
      </c>
      <c r="B116" s="212" t="s">
        <v>12</v>
      </c>
      <c r="C116" s="130">
        <v>27</v>
      </c>
      <c r="D116" s="171">
        <v>5.0901060999999999</v>
      </c>
      <c r="E116" s="218">
        <v>-0.39587424999999998</v>
      </c>
      <c r="F116" s="218">
        <v>2.7535555999999999</v>
      </c>
      <c r="G116" s="218">
        <v>-2.6344425</v>
      </c>
      <c r="H116" s="218">
        <v>35.772703</v>
      </c>
      <c r="I116" s="172">
        <v>-1.168671</v>
      </c>
      <c r="J116" s="219">
        <v>19.160240000000002</v>
      </c>
      <c r="K116" s="220">
        <v>-0.86627348999999998</v>
      </c>
      <c r="L116" s="235" t="s">
        <v>123</v>
      </c>
      <c r="M116" s="75" t="s">
        <v>123</v>
      </c>
      <c r="N116" s="234" t="s">
        <v>123</v>
      </c>
      <c r="O116" s="233" t="s">
        <v>123</v>
      </c>
      <c r="P116" s="232" t="s">
        <v>123</v>
      </c>
    </row>
    <row r="117" spans="1:16" x14ac:dyDescent="0.2">
      <c r="A117" s="129" t="s">
        <v>1</v>
      </c>
      <c r="B117" s="212" t="s">
        <v>12</v>
      </c>
      <c r="C117" s="130">
        <v>28</v>
      </c>
      <c r="D117" s="171">
        <v>7.9703802000000001</v>
      </c>
      <c r="E117" s="218">
        <v>0.12281213000000001</v>
      </c>
      <c r="F117" s="218">
        <v>4.6895924000000004</v>
      </c>
      <c r="G117" s="218">
        <v>-2.3756799000000002</v>
      </c>
      <c r="H117" s="218">
        <v>36.257348</v>
      </c>
      <c r="I117" s="172">
        <v>-1.1588753999999999</v>
      </c>
      <c r="J117" s="219">
        <v>24.63862</v>
      </c>
      <c r="K117" s="220">
        <v>-1.1278950999999999</v>
      </c>
      <c r="L117" s="235" t="s">
        <v>123</v>
      </c>
      <c r="M117" s="75" t="s">
        <v>123</v>
      </c>
      <c r="N117" s="234" t="s">
        <v>123</v>
      </c>
      <c r="O117" s="233" t="s">
        <v>123</v>
      </c>
      <c r="P117" s="232" t="s">
        <v>123</v>
      </c>
    </row>
    <row r="118" spans="1:16" x14ac:dyDescent="0.2">
      <c r="A118" s="129" t="s">
        <v>1</v>
      </c>
      <c r="B118" s="212" t="s">
        <v>12</v>
      </c>
      <c r="C118" s="130">
        <v>29</v>
      </c>
      <c r="D118" s="171">
        <v>3.6014032999999999</v>
      </c>
      <c r="E118" s="218">
        <v>-0.11832769999999999</v>
      </c>
      <c r="F118" s="218">
        <v>1.4790738999999999</v>
      </c>
      <c r="G118" s="218">
        <v>-2.8732117000000001</v>
      </c>
      <c r="H118" s="218">
        <v>36.771386</v>
      </c>
      <c r="I118" s="172">
        <v>-1.1976909</v>
      </c>
      <c r="J118" s="219">
        <v>14.504023999999999</v>
      </c>
      <c r="K118" s="220">
        <v>-0.86558031999999996</v>
      </c>
      <c r="L118" s="235" t="s">
        <v>123</v>
      </c>
      <c r="M118" s="75" t="s">
        <v>123</v>
      </c>
      <c r="N118" s="234" t="s">
        <v>123</v>
      </c>
      <c r="O118" s="233" t="s">
        <v>123</v>
      </c>
      <c r="P118" s="232" t="s">
        <v>123</v>
      </c>
    </row>
    <row r="119" spans="1:16" x14ac:dyDescent="0.2">
      <c r="A119" s="129" t="s">
        <v>1</v>
      </c>
      <c r="B119" s="212" t="s">
        <v>12</v>
      </c>
      <c r="C119" s="130">
        <v>30</v>
      </c>
      <c r="D119" s="171">
        <v>4.0288556</v>
      </c>
      <c r="E119" s="218">
        <v>0.64434316999999997</v>
      </c>
      <c r="F119" s="218">
        <v>3.4900291000000001</v>
      </c>
      <c r="G119" s="218">
        <v>-2.4955395999999999</v>
      </c>
      <c r="H119" s="218">
        <v>38.757990999999997</v>
      </c>
      <c r="I119" s="172">
        <v>-1.1963535999999999</v>
      </c>
      <c r="J119" s="219">
        <v>24.764959000000001</v>
      </c>
      <c r="K119" s="220">
        <v>-1.3572185999999999</v>
      </c>
      <c r="L119" s="235" t="s">
        <v>123</v>
      </c>
      <c r="M119" s="75" t="s">
        <v>123</v>
      </c>
      <c r="N119" s="234" t="s">
        <v>123</v>
      </c>
      <c r="O119" s="233" t="s">
        <v>123</v>
      </c>
      <c r="P119" s="232" t="s">
        <v>123</v>
      </c>
    </row>
    <row r="120" spans="1:16" x14ac:dyDescent="0.2">
      <c r="A120" s="129" t="s">
        <v>1</v>
      </c>
      <c r="B120" s="212" t="s">
        <v>12</v>
      </c>
      <c r="C120" s="130">
        <v>31</v>
      </c>
      <c r="D120" s="171">
        <v>5.7963063999999997</v>
      </c>
      <c r="E120" s="218">
        <v>4.6373189000000002E-2</v>
      </c>
      <c r="F120" s="218">
        <v>1.1986208</v>
      </c>
      <c r="G120" s="218">
        <v>-2.9549292</v>
      </c>
      <c r="H120" s="218">
        <v>35.691414000000002</v>
      </c>
      <c r="I120" s="172">
        <v>-1.1890358000000001</v>
      </c>
      <c r="J120" s="219">
        <v>15.103452000000001</v>
      </c>
      <c r="K120" s="220">
        <v>-0.80896031999999995</v>
      </c>
      <c r="L120" s="235" t="s">
        <v>123</v>
      </c>
      <c r="M120" s="75" t="s">
        <v>123</v>
      </c>
      <c r="N120" s="234" t="s">
        <v>123</v>
      </c>
      <c r="O120" s="233" t="s">
        <v>123</v>
      </c>
      <c r="P120" s="232" t="s">
        <v>123</v>
      </c>
    </row>
    <row r="121" spans="1:16" x14ac:dyDescent="0.2">
      <c r="A121" s="129" t="s">
        <v>1</v>
      </c>
      <c r="B121" s="134" t="s">
        <v>12</v>
      </c>
      <c r="C121" s="130">
        <v>32</v>
      </c>
      <c r="D121" s="171">
        <v>4.9138339999999996</v>
      </c>
      <c r="E121" s="218">
        <v>-0.37855264999999999</v>
      </c>
      <c r="F121" s="218">
        <v>3.2794599</v>
      </c>
      <c r="G121" s="218">
        <v>-2.4989968999999999</v>
      </c>
      <c r="H121" s="218">
        <v>79.399139000000005</v>
      </c>
      <c r="I121" s="172">
        <v>-0.98513534000000003</v>
      </c>
      <c r="J121" s="219">
        <v>19.462406000000001</v>
      </c>
      <c r="K121" s="220">
        <v>-0.89844716000000002</v>
      </c>
      <c r="L121" s="235" t="s">
        <v>123</v>
      </c>
      <c r="M121" s="75" t="s">
        <v>123</v>
      </c>
      <c r="N121" s="234" t="s">
        <v>123</v>
      </c>
      <c r="O121" s="233" t="s">
        <v>123</v>
      </c>
      <c r="P121" s="232" t="s">
        <v>123</v>
      </c>
    </row>
    <row r="122" spans="1:16" x14ac:dyDescent="0.2">
      <c r="A122" s="129" t="s">
        <v>1</v>
      </c>
      <c r="B122" s="134" t="s">
        <v>13</v>
      </c>
      <c r="C122" s="130">
        <v>1</v>
      </c>
      <c r="D122" s="171">
        <v>4.2725534999999999</v>
      </c>
      <c r="E122" s="218">
        <v>0.36504013000000002</v>
      </c>
      <c r="F122" s="218">
        <v>2.8892834999999999</v>
      </c>
      <c r="G122" s="218">
        <v>-2.6406174</v>
      </c>
      <c r="H122" s="218">
        <v>67.859547000000006</v>
      </c>
      <c r="I122" s="172">
        <v>-0.82947325999999999</v>
      </c>
      <c r="J122" s="219">
        <v>23.480791</v>
      </c>
      <c r="K122" s="220">
        <v>-1.2665624</v>
      </c>
      <c r="L122" s="235" t="s">
        <v>123</v>
      </c>
      <c r="M122" s="75" t="s">
        <v>123</v>
      </c>
      <c r="N122" s="234" t="s">
        <v>123</v>
      </c>
      <c r="O122" s="233" t="s">
        <v>123</v>
      </c>
      <c r="P122" s="232" t="s">
        <v>123</v>
      </c>
    </row>
    <row r="123" spans="1:16" x14ac:dyDescent="0.2">
      <c r="A123" s="129" t="s">
        <v>1</v>
      </c>
      <c r="B123" s="134" t="s">
        <v>13</v>
      </c>
      <c r="C123" s="130">
        <v>2</v>
      </c>
      <c r="D123" s="171">
        <v>5.3906694999999996</v>
      </c>
      <c r="E123" s="218">
        <v>0.29315806</v>
      </c>
      <c r="F123" s="218">
        <v>3.9386722000000001</v>
      </c>
      <c r="G123" s="218">
        <v>-2.5406062999999999</v>
      </c>
      <c r="H123" s="218">
        <v>47.039560999999999</v>
      </c>
      <c r="I123" s="172">
        <v>-1.1979036000000001</v>
      </c>
      <c r="J123" s="219">
        <v>37.038727999999999</v>
      </c>
      <c r="K123" s="220">
        <v>-1.5052516</v>
      </c>
      <c r="L123" s="235" t="s">
        <v>123</v>
      </c>
      <c r="M123" s="75" t="s">
        <v>123</v>
      </c>
      <c r="N123" s="234" t="s">
        <v>123</v>
      </c>
      <c r="O123" s="233" t="s">
        <v>123</v>
      </c>
      <c r="P123" s="232" t="s">
        <v>123</v>
      </c>
    </row>
    <row r="124" spans="1:16" x14ac:dyDescent="0.2">
      <c r="A124" s="129" t="s">
        <v>1</v>
      </c>
      <c r="B124" s="134" t="s">
        <v>13</v>
      </c>
      <c r="C124" s="130">
        <v>3</v>
      </c>
      <c r="D124" s="171">
        <v>6.4034170000000001</v>
      </c>
      <c r="E124" s="218">
        <v>0.24825221</v>
      </c>
      <c r="F124" s="218">
        <v>2.9729239000000001</v>
      </c>
      <c r="G124" s="218">
        <v>-2.6371063000000001</v>
      </c>
      <c r="H124" s="218">
        <v>31.052826</v>
      </c>
      <c r="I124" s="172">
        <v>-1.2802126</v>
      </c>
      <c r="J124" s="219">
        <v>21.980165</v>
      </c>
      <c r="K124" s="220">
        <v>-1.3185898</v>
      </c>
      <c r="L124" s="235" t="s">
        <v>123</v>
      </c>
      <c r="M124" s="75" t="s">
        <v>123</v>
      </c>
      <c r="N124" s="234" t="s">
        <v>123</v>
      </c>
      <c r="O124" s="233" t="s">
        <v>123</v>
      </c>
      <c r="P124" s="232" t="s">
        <v>123</v>
      </c>
    </row>
    <row r="125" spans="1:16" x14ac:dyDescent="0.2">
      <c r="A125" s="129" t="s">
        <v>1</v>
      </c>
      <c r="B125" s="134" t="s">
        <v>13</v>
      </c>
      <c r="C125" s="130">
        <v>4</v>
      </c>
      <c r="D125" s="171">
        <v>5.1796556000000002</v>
      </c>
      <c r="E125" s="218">
        <v>2.7650458999999999E-2</v>
      </c>
      <c r="F125" s="218">
        <v>6.2988675000000001</v>
      </c>
      <c r="G125" s="218">
        <v>-2.2786697999999999</v>
      </c>
      <c r="H125" s="218">
        <v>43.668703999999998</v>
      </c>
      <c r="I125" s="172">
        <v>-1.1754418</v>
      </c>
      <c r="J125" s="219">
        <v>17.369539</v>
      </c>
      <c r="K125" s="220">
        <v>-0.95203561999999997</v>
      </c>
      <c r="L125" s="235" t="s">
        <v>123</v>
      </c>
      <c r="M125" s="75" t="s">
        <v>123</v>
      </c>
      <c r="N125" s="234" t="s">
        <v>123</v>
      </c>
      <c r="O125" s="233" t="s">
        <v>123</v>
      </c>
      <c r="P125" s="232" t="s">
        <v>123</v>
      </c>
    </row>
    <row r="126" spans="1:16" x14ac:dyDescent="0.2">
      <c r="A126" s="129" t="s">
        <v>1</v>
      </c>
      <c r="B126" s="134" t="s">
        <v>13</v>
      </c>
      <c r="C126" s="130">
        <v>5</v>
      </c>
      <c r="D126" s="171">
        <v>8.6265221000000007</v>
      </c>
      <c r="E126" s="218">
        <v>0.27923404000000002</v>
      </c>
      <c r="F126" s="218">
        <v>1.2848907000000001</v>
      </c>
      <c r="G126" s="218">
        <v>-2.9610612999999999</v>
      </c>
      <c r="H126" s="218">
        <v>55.949815000000001</v>
      </c>
      <c r="I126" s="172">
        <v>-1.0448293</v>
      </c>
      <c r="J126" s="219">
        <v>33.296891000000002</v>
      </c>
      <c r="K126" s="220">
        <v>-1.3222370000000001</v>
      </c>
      <c r="L126" s="235" t="s">
        <v>123</v>
      </c>
      <c r="M126" s="75" t="s">
        <v>123</v>
      </c>
      <c r="N126" s="234" t="s">
        <v>123</v>
      </c>
      <c r="O126" s="233" t="s">
        <v>123</v>
      </c>
      <c r="P126" s="232" t="s">
        <v>123</v>
      </c>
    </row>
    <row r="127" spans="1:16" x14ac:dyDescent="0.2">
      <c r="A127" s="129" t="s">
        <v>1</v>
      </c>
      <c r="B127" s="134" t="s">
        <v>13</v>
      </c>
      <c r="C127" s="130">
        <v>6</v>
      </c>
      <c r="D127" s="171">
        <v>4.5165438</v>
      </c>
      <c r="E127" s="218">
        <v>-7.4293022E-2</v>
      </c>
      <c r="F127" s="218">
        <v>5.2879670000000001</v>
      </c>
      <c r="G127" s="218">
        <v>-2.4007144999999999</v>
      </c>
      <c r="H127" s="218">
        <v>29.827786</v>
      </c>
      <c r="I127" s="172">
        <v>-1.3355393</v>
      </c>
      <c r="J127" s="219">
        <v>32.586255999999999</v>
      </c>
      <c r="K127" s="220">
        <v>-1.5112093</v>
      </c>
      <c r="L127" s="235" t="s">
        <v>123</v>
      </c>
      <c r="M127" s="75" t="s">
        <v>123</v>
      </c>
      <c r="N127" s="234" t="s">
        <v>123</v>
      </c>
      <c r="O127" s="233" t="s">
        <v>123</v>
      </c>
      <c r="P127" s="232" t="s">
        <v>123</v>
      </c>
    </row>
    <row r="128" spans="1:16" x14ac:dyDescent="0.2">
      <c r="A128" s="129" t="s">
        <v>1</v>
      </c>
      <c r="B128" s="134" t="s">
        <v>13</v>
      </c>
      <c r="C128" s="130">
        <v>7</v>
      </c>
      <c r="D128" s="171">
        <v>4.3569715999999996</v>
      </c>
      <c r="E128" s="218">
        <v>0.36205683999999999</v>
      </c>
      <c r="F128" s="218">
        <v>2.9765236000000002</v>
      </c>
      <c r="G128" s="218">
        <v>-2.6538954000000001</v>
      </c>
      <c r="H128" s="218">
        <v>80.436479000000006</v>
      </c>
      <c r="I128" s="172">
        <v>-0.87821362000000003</v>
      </c>
      <c r="J128" s="219">
        <v>15.064088</v>
      </c>
      <c r="K128" s="220">
        <v>-0.81023643999999995</v>
      </c>
      <c r="L128" s="235" t="s">
        <v>123</v>
      </c>
      <c r="M128" s="75" t="s">
        <v>123</v>
      </c>
      <c r="N128" s="234" t="s">
        <v>123</v>
      </c>
      <c r="O128" s="233" t="s">
        <v>123</v>
      </c>
      <c r="P128" s="232" t="s">
        <v>123</v>
      </c>
    </row>
    <row r="129" spans="1:16" x14ac:dyDescent="0.2">
      <c r="A129" s="129" t="s">
        <v>1</v>
      </c>
      <c r="B129" s="134" t="s">
        <v>13</v>
      </c>
      <c r="C129" s="130">
        <v>8</v>
      </c>
      <c r="D129" s="171">
        <v>7.4069909999999997</v>
      </c>
      <c r="E129" s="218">
        <v>-0.51002552999999995</v>
      </c>
      <c r="F129" s="218">
        <v>7.6724363000000002</v>
      </c>
      <c r="G129" s="218">
        <v>-2.2006063</v>
      </c>
      <c r="H129" s="218">
        <v>48.596795999999998</v>
      </c>
      <c r="I129" s="172">
        <v>-1.1384843</v>
      </c>
      <c r="J129" s="219">
        <v>25.534074</v>
      </c>
      <c r="K129" s="220">
        <v>-1.4412754999999999</v>
      </c>
      <c r="L129" s="235" t="s">
        <v>123</v>
      </c>
      <c r="M129" s="75" t="s">
        <v>123</v>
      </c>
      <c r="N129" s="234" t="s">
        <v>123</v>
      </c>
      <c r="O129" s="233" t="s">
        <v>123</v>
      </c>
      <c r="P129" s="232" t="s">
        <v>123</v>
      </c>
    </row>
    <row r="130" spans="1:16" x14ac:dyDescent="0.2">
      <c r="A130" s="129" t="s">
        <v>1</v>
      </c>
      <c r="B130" s="134" t="s">
        <v>13</v>
      </c>
      <c r="C130" s="130">
        <v>9</v>
      </c>
      <c r="D130" s="171">
        <v>3.6067784999999999</v>
      </c>
      <c r="E130" s="218">
        <v>-0.24345043999999999</v>
      </c>
      <c r="F130" s="218">
        <v>4.0596088000000004</v>
      </c>
      <c r="G130" s="218">
        <v>-2.5251408999999998</v>
      </c>
      <c r="H130" s="218">
        <v>40.438792999999997</v>
      </c>
      <c r="I130" s="172">
        <v>-1.1314046</v>
      </c>
      <c r="J130" s="219">
        <v>17.540641000000001</v>
      </c>
      <c r="K130" s="220">
        <v>-0.71336224999999998</v>
      </c>
      <c r="L130" s="235" t="s">
        <v>123</v>
      </c>
      <c r="M130" s="75" t="s">
        <v>123</v>
      </c>
      <c r="N130" s="234" t="s">
        <v>123</v>
      </c>
      <c r="O130" s="233" t="s">
        <v>123</v>
      </c>
      <c r="P130" s="232" t="s">
        <v>123</v>
      </c>
    </row>
    <row r="131" spans="1:16" x14ac:dyDescent="0.2">
      <c r="A131" s="129" t="s">
        <v>1</v>
      </c>
      <c r="B131" s="134" t="s">
        <v>13</v>
      </c>
      <c r="C131" s="130">
        <v>10</v>
      </c>
      <c r="D131" s="171">
        <v>5.7974151000000003</v>
      </c>
      <c r="E131" s="218">
        <v>0.26705720999999999</v>
      </c>
      <c r="F131" s="218">
        <v>6.1205819000000004</v>
      </c>
      <c r="G131" s="218">
        <v>-2.3102933999999999</v>
      </c>
      <c r="H131" s="218">
        <v>55.620825000000004</v>
      </c>
      <c r="I131" s="172">
        <v>-1.1093906</v>
      </c>
      <c r="J131" s="219">
        <v>30.219525000000001</v>
      </c>
      <c r="K131" s="220">
        <v>-0.90700941999999996</v>
      </c>
      <c r="L131" s="235" t="s">
        <v>123</v>
      </c>
      <c r="M131" s="75" t="s">
        <v>123</v>
      </c>
      <c r="N131" s="234" t="s">
        <v>123</v>
      </c>
      <c r="O131" s="233" t="s">
        <v>123</v>
      </c>
      <c r="P131" s="232" t="s">
        <v>123</v>
      </c>
    </row>
    <row r="132" spans="1:16" x14ac:dyDescent="0.2">
      <c r="A132" s="129" t="s">
        <v>1</v>
      </c>
      <c r="B132" s="134" t="s">
        <v>13</v>
      </c>
      <c r="C132" s="130">
        <v>11</v>
      </c>
      <c r="D132" s="171">
        <v>3.5267292000000001</v>
      </c>
      <c r="E132" s="218">
        <v>0.14711214</v>
      </c>
      <c r="F132" s="218">
        <v>1.3265018</v>
      </c>
      <c r="G132" s="218">
        <v>-2.9772736000000002</v>
      </c>
      <c r="H132" s="218">
        <v>43.184328000000001</v>
      </c>
      <c r="I132" s="172">
        <v>-1.1845356</v>
      </c>
      <c r="J132" s="219">
        <v>17.957533999999999</v>
      </c>
      <c r="K132" s="220">
        <v>-0.97858365000000003</v>
      </c>
      <c r="L132" s="235" t="s">
        <v>123</v>
      </c>
      <c r="M132" s="75" t="s">
        <v>123</v>
      </c>
      <c r="N132" s="234" t="s">
        <v>123</v>
      </c>
      <c r="O132" s="233" t="s">
        <v>123</v>
      </c>
      <c r="P132" s="232" t="s">
        <v>123</v>
      </c>
    </row>
    <row r="133" spans="1:16" x14ac:dyDescent="0.2">
      <c r="A133" s="129" t="s">
        <v>1</v>
      </c>
      <c r="B133" s="134" t="s">
        <v>13</v>
      </c>
      <c r="C133" s="130">
        <v>12</v>
      </c>
      <c r="D133" s="171">
        <v>2.1117998</v>
      </c>
      <c r="E133" s="218">
        <v>1.2844932</v>
      </c>
      <c r="F133" s="218">
        <v>5.3221765000000003</v>
      </c>
      <c r="G133" s="218">
        <v>-2.3592588000000001</v>
      </c>
      <c r="H133" s="218">
        <v>42.064884999999997</v>
      </c>
      <c r="I133" s="172">
        <v>-1.1718761</v>
      </c>
      <c r="J133" s="219">
        <v>12.630024000000001</v>
      </c>
      <c r="K133" s="220">
        <v>-1.006486</v>
      </c>
      <c r="L133" s="235" t="s">
        <v>123</v>
      </c>
      <c r="M133" s="75" t="s">
        <v>123</v>
      </c>
      <c r="N133" s="234" t="s">
        <v>123</v>
      </c>
      <c r="O133" s="233" t="s">
        <v>123</v>
      </c>
      <c r="P133" s="232" t="s">
        <v>123</v>
      </c>
    </row>
    <row r="134" spans="1:16" x14ac:dyDescent="0.2">
      <c r="A134" s="129" t="s">
        <v>1</v>
      </c>
      <c r="B134" s="134" t="s">
        <v>13</v>
      </c>
      <c r="C134" s="130">
        <v>13</v>
      </c>
      <c r="D134" s="171">
        <v>4.8965709999999998</v>
      </c>
      <c r="E134" s="218">
        <v>0.38036914999999999</v>
      </c>
      <c r="F134" s="218">
        <v>2.0000657999999998</v>
      </c>
      <c r="G134" s="218">
        <v>-2.8271777999999999</v>
      </c>
      <c r="H134" s="218">
        <v>46.329382000000003</v>
      </c>
      <c r="I134" s="172">
        <v>-1.2120175</v>
      </c>
      <c r="J134" s="219">
        <v>23.626183000000001</v>
      </c>
      <c r="K134" s="220">
        <v>-1.0702007</v>
      </c>
      <c r="L134" s="235" t="s">
        <v>123</v>
      </c>
      <c r="M134" s="75" t="s">
        <v>123</v>
      </c>
      <c r="N134" s="234" t="s">
        <v>123</v>
      </c>
      <c r="O134" s="233" t="s">
        <v>123</v>
      </c>
      <c r="P134" s="232" t="s">
        <v>123</v>
      </c>
    </row>
    <row r="135" spans="1:16" x14ac:dyDescent="0.2">
      <c r="A135" s="129" t="s">
        <v>1</v>
      </c>
      <c r="B135" s="134" t="s">
        <v>13</v>
      </c>
      <c r="C135" s="130">
        <v>14</v>
      </c>
      <c r="D135" s="171">
        <v>10.180374</v>
      </c>
      <c r="E135" s="218">
        <v>7.2435716999999997E-3</v>
      </c>
      <c r="F135" s="218">
        <v>6.1571854999999998</v>
      </c>
      <c r="G135" s="218">
        <v>-2.3010115999999998</v>
      </c>
      <c r="H135" s="218">
        <v>35.936687999999997</v>
      </c>
      <c r="I135" s="172">
        <v>-1.2303177000000001</v>
      </c>
      <c r="J135" s="219">
        <v>30.099176</v>
      </c>
      <c r="K135" s="220">
        <v>-1.0760129</v>
      </c>
      <c r="L135" s="235" t="s">
        <v>123</v>
      </c>
      <c r="M135" s="75" t="s">
        <v>123</v>
      </c>
      <c r="N135" s="234" t="s">
        <v>123</v>
      </c>
      <c r="O135" s="233" t="s">
        <v>123</v>
      </c>
      <c r="P135" s="232" t="s">
        <v>123</v>
      </c>
    </row>
    <row r="136" spans="1:16" x14ac:dyDescent="0.2">
      <c r="A136" s="129" t="s">
        <v>1</v>
      </c>
      <c r="B136" s="134" t="s">
        <v>13</v>
      </c>
      <c r="C136" s="130">
        <v>15</v>
      </c>
      <c r="D136" s="171">
        <v>3.8784760999999999</v>
      </c>
      <c r="E136" s="218">
        <v>-6.3147781E-2</v>
      </c>
      <c r="F136" s="218">
        <v>3.256291</v>
      </c>
      <c r="G136" s="218">
        <v>-2.6164803000000001</v>
      </c>
      <c r="H136" s="218">
        <v>20.606233</v>
      </c>
      <c r="I136" s="172">
        <v>-1.5079081999999999</v>
      </c>
      <c r="J136" s="219">
        <v>19.334935000000002</v>
      </c>
      <c r="K136" s="220">
        <v>-1.076657</v>
      </c>
      <c r="L136" s="235" t="s">
        <v>123</v>
      </c>
      <c r="M136" s="75" t="s">
        <v>123</v>
      </c>
      <c r="N136" s="234" t="s">
        <v>123</v>
      </c>
      <c r="O136" s="233" t="s">
        <v>123</v>
      </c>
      <c r="P136" s="232" t="s">
        <v>123</v>
      </c>
    </row>
    <row r="137" spans="1:16" x14ac:dyDescent="0.2">
      <c r="A137" s="129" t="s">
        <v>1</v>
      </c>
      <c r="B137" s="134" t="s">
        <v>13</v>
      </c>
      <c r="C137" s="130">
        <v>16</v>
      </c>
      <c r="D137" s="171">
        <v>2.6140824999999999</v>
      </c>
      <c r="E137" s="218">
        <v>0.58961903000000004</v>
      </c>
      <c r="F137" s="218">
        <v>5.4088693000000001</v>
      </c>
      <c r="G137" s="218">
        <v>-2.3571545</v>
      </c>
      <c r="H137" s="218">
        <v>49.291105000000002</v>
      </c>
      <c r="I137" s="172">
        <v>-1.1053246999999999</v>
      </c>
      <c r="J137" s="219">
        <v>17.454348</v>
      </c>
      <c r="K137" s="220">
        <v>-1.4073652999999999</v>
      </c>
      <c r="L137" s="235" t="s">
        <v>123</v>
      </c>
      <c r="M137" s="75" t="s">
        <v>123</v>
      </c>
      <c r="N137" s="234" t="s">
        <v>123</v>
      </c>
      <c r="O137" s="233" t="s">
        <v>123</v>
      </c>
      <c r="P137" s="232" t="s">
        <v>123</v>
      </c>
    </row>
    <row r="138" spans="1:16" x14ac:dyDescent="0.2">
      <c r="A138" s="129" t="s">
        <v>1</v>
      </c>
      <c r="B138" s="134" t="s">
        <v>13</v>
      </c>
      <c r="C138" s="130">
        <v>17</v>
      </c>
      <c r="D138" s="171">
        <v>2.7506457000000002</v>
      </c>
      <c r="E138" s="218">
        <v>1.0117841999999999</v>
      </c>
      <c r="F138" s="218">
        <v>2.0469293999999998</v>
      </c>
      <c r="G138" s="218">
        <v>-2.8089761000000002</v>
      </c>
      <c r="H138" s="218">
        <v>44.004753999999998</v>
      </c>
      <c r="I138" s="172">
        <v>-1.2041765</v>
      </c>
      <c r="J138" s="219">
        <v>13.7264</v>
      </c>
      <c r="K138" s="220">
        <v>-1.1171376</v>
      </c>
      <c r="L138" s="235" t="s">
        <v>123</v>
      </c>
      <c r="M138" s="75" t="s">
        <v>123</v>
      </c>
      <c r="N138" s="234" t="s">
        <v>123</v>
      </c>
      <c r="O138" s="233" t="s">
        <v>123</v>
      </c>
      <c r="P138" s="232" t="s">
        <v>123</v>
      </c>
    </row>
    <row r="139" spans="1:16" x14ac:dyDescent="0.2">
      <c r="A139" s="129" t="s">
        <v>1</v>
      </c>
      <c r="B139" s="134" t="s">
        <v>13</v>
      </c>
      <c r="C139" s="130">
        <v>18</v>
      </c>
      <c r="D139" s="171">
        <v>7.1804033</v>
      </c>
      <c r="E139" s="218">
        <v>-0.44812363</v>
      </c>
      <c r="F139" s="218">
        <v>6.5662178999999998</v>
      </c>
      <c r="G139" s="218">
        <v>-2.2677789000000002</v>
      </c>
      <c r="H139" s="218">
        <v>48.128203999999997</v>
      </c>
      <c r="I139" s="172">
        <v>-1.1072108000000001</v>
      </c>
      <c r="J139" s="219">
        <v>25.651935000000002</v>
      </c>
      <c r="K139" s="220">
        <v>-1.0455326</v>
      </c>
      <c r="L139" s="235" t="s">
        <v>123</v>
      </c>
      <c r="M139" s="75" t="s">
        <v>123</v>
      </c>
      <c r="N139" s="234" t="s">
        <v>123</v>
      </c>
      <c r="O139" s="233" t="s">
        <v>123</v>
      </c>
      <c r="P139" s="232" t="s">
        <v>123</v>
      </c>
    </row>
    <row r="140" spans="1:16" x14ac:dyDescent="0.2">
      <c r="A140" s="129" t="s">
        <v>1</v>
      </c>
      <c r="B140" s="134" t="s">
        <v>13</v>
      </c>
      <c r="C140" s="130">
        <v>19</v>
      </c>
      <c r="D140" s="171">
        <v>5.0667746999999999</v>
      </c>
      <c r="E140" s="218">
        <v>-0.40426332999999998</v>
      </c>
      <c r="F140" s="218">
        <v>5.1416377000000004</v>
      </c>
      <c r="G140" s="218">
        <v>-2.3743940000000001</v>
      </c>
      <c r="H140" s="218">
        <v>42.351148999999999</v>
      </c>
      <c r="I140" s="172">
        <v>-1.1144516</v>
      </c>
      <c r="J140" s="219">
        <v>10.963423000000001</v>
      </c>
      <c r="K140" s="220">
        <v>-0.44958387999999999</v>
      </c>
      <c r="L140" s="235" t="s">
        <v>123</v>
      </c>
      <c r="M140" s="75" t="s">
        <v>123</v>
      </c>
      <c r="N140" s="234" t="s">
        <v>123</v>
      </c>
      <c r="O140" s="233" t="s">
        <v>123</v>
      </c>
      <c r="P140" s="232" t="s">
        <v>123</v>
      </c>
    </row>
    <row r="141" spans="1:16" x14ac:dyDescent="0.2">
      <c r="A141" s="129" t="s">
        <v>1</v>
      </c>
      <c r="B141" s="134" t="s">
        <v>13</v>
      </c>
      <c r="C141" s="130">
        <v>20</v>
      </c>
      <c r="D141" s="171">
        <v>3.3920047000000002</v>
      </c>
      <c r="E141" s="218">
        <v>-0.12279764999999999</v>
      </c>
      <c r="F141" s="218">
        <v>6.5125998000000003</v>
      </c>
      <c r="G141" s="218">
        <v>-2.2647195999999998</v>
      </c>
      <c r="H141" s="218">
        <v>29.603452000000001</v>
      </c>
      <c r="I141" s="172">
        <v>-1.1813041</v>
      </c>
      <c r="J141" s="219">
        <v>22.114155</v>
      </c>
      <c r="K141" s="220">
        <v>-1.1820755000000001</v>
      </c>
      <c r="L141" s="235" t="s">
        <v>123</v>
      </c>
      <c r="M141" s="75" t="s">
        <v>123</v>
      </c>
      <c r="N141" s="234" t="s">
        <v>123</v>
      </c>
      <c r="O141" s="233" t="s">
        <v>123</v>
      </c>
      <c r="P141" s="232" t="s">
        <v>123</v>
      </c>
    </row>
    <row r="142" spans="1:16" x14ac:dyDescent="0.2">
      <c r="A142" s="129" t="s">
        <v>1</v>
      </c>
      <c r="B142" s="134" t="s">
        <v>13</v>
      </c>
      <c r="C142" s="130">
        <v>21</v>
      </c>
      <c r="D142" s="171">
        <v>3.0816811</v>
      </c>
      <c r="E142" s="218">
        <v>0.57649843000000001</v>
      </c>
      <c r="F142" s="218">
        <v>3.6982775000000001</v>
      </c>
      <c r="G142" s="218">
        <v>-2.5222907000000001</v>
      </c>
      <c r="H142" s="218">
        <v>24.894532999999999</v>
      </c>
      <c r="I142" s="172">
        <v>-1.3947284</v>
      </c>
      <c r="J142" s="219">
        <v>16.62941</v>
      </c>
      <c r="K142" s="220">
        <v>-1.1531327</v>
      </c>
      <c r="L142" s="235" t="s">
        <v>123</v>
      </c>
      <c r="M142" s="75" t="s">
        <v>123</v>
      </c>
      <c r="N142" s="234" t="s">
        <v>123</v>
      </c>
      <c r="O142" s="233" t="s">
        <v>123</v>
      </c>
      <c r="P142" s="232" t="s">
        <v>123</v>
      </c>
    </row>
    <row r="143" spans="1:16" x14ac:dyDescent="0.2">
      <c r="A143" s="129" t="s">
        <v>1</v>
      </c>
      <c r="B143" s="134" t="s">
        <v>13</v>
      </c>
      <c r="C143" s="130">
        <v>22</v>
      </c>
      <c r="D143" s="171">
        <v>7.3844763000000002</v>
      </c>
      <c r="E143" s="218">
        <v>0.19593165000000001</v>
      </c>
      <c r="F143" s="218">
        <v>6.0116883999999997</v>
      </c>
      <c r="G143" s="218">
        <v>-2.3077917999999999</v>
      </c>
      <c r="H143" s="218">
        <v>51.028979999999997</v>
      </c>
      <c r="I143" s="172">
        <v>-1.0791847999999999</v>
      </c>
      <c r="J143" s="219">
        <v>30.712858000000001</v>
      </c>
      <c r="K143" s="220">
        <v>-0.89687490999999997</v>
      </c>
      <c r="L143" s="235" t="s">
        <v>123</v>
      </c>
      <c r="M143" s="75" t="s">
        <v>123</v>
      </c>
      <c r="N143" s="234" t="s">
        <v>123</v>
      </c>
      <c r="O143" s="233" t="s">
        <v>123</v>
      </c>
      <c r="P143" s="232" t="s">
        <v>123</v>
      </c>
    </row>
    <row r="144" spans="1:16" x14ac:dyDescent="0.2">
      <c r="A144" s="129" t="s">
        <v>1</v>
      </c>
      <c r="B144" s="134" t="s">
        <v>13</v>
      </c>
      <c r="C144" s="130">
        <v>23</v>
      </c>
      <c r="D144" s="171">
        <v>5.0658697999999998</v>
      </c>
      <c r="E144" s="218">
        <v>-0.12974902999999999</v>
      </c>
      <c r="F144" s="218">
        <v>3.4980517999999998</v>
      </c>
      <c r="G144" s="218">
        <v>-2.5376048</v>
      </c>
      <c r="H144" s="218">
        <v>52.758217999999999</v>
      </c>
      <c r="I144" s="172">
        <v>-1.0271471000000001</v>
      </c>
      <c r="J144" s="219">
        <v>19.531130999999998</v>
      </c>
      <c r="K144" s="220">
        <v>-1.1339043</v>
      </c>
      <c r="L144" s="235" t="s">
        <v>123</v>
      </c>
      <c r="M144" s="75" t="s">
        <v>123</v>
      </c>
      <c r="N144" s="234" t="s">
        <v>123</v>
      </c>
      <c r="O144" s="233" t="s">
        <v>123</v>
      </c>
      <c r="P144" s="232" t="s">
        <v>123</v>
      </c>
    </row>
    <row r="145" spans="1:16" x14ac:dyDescent="0.2">
      <c r="A145" s="129" t="s">
        <v>1</v>
      </c>
      <c r="B145" s="134" t="s">
        <v>13</v>
      </c>
      <c r="C145" s="130">
        <v>24</v>
      </c>
      <c r="D145" s="171">
        <v>6.2157849000000001</v>
      </c>
      <c r="E145" s="218">
        <v>-0.56609591000000004</v>
      </c>
      <c r="F145" s="218">
        <v>5.840033</v>
      </c>
      <c r="G145" s="218">
        <v>-2.2994273000000001</v>
      </c>
      <c r="H145" s="218">
        <v>43.217939000000001</v>
      </c>
      <c r="I145" s="172">
        <v>-1.0605793999999999</v>
      </c>
      <c r="J145" s="219">
        <v>19.801026</v>
      </c>
      <c r="K145" s="220">
        <v>-1.1872636000000001</v>
      </c>
      <c r="L145" s="235" t="s">
        <v>123</v>
      </c>
      <c r="M145" s="75" t="s">
        <v>123</v>
      </c>
      <c r="N145" s="234" t="s">
        <v>123</v>
      </c>
      <c r="O145" s="233" t="s">
        <v>123</v>
      </c>
      <c r="P145" s="232" t="s">
        <v>123</v>
      </c>
    </row>
    <row r="146" spans="1:16" x14ac:dyDescent="0.2">
      <c r="A146" s="129" t="s">
        <v>1</v>
      </c>
      <c r="B146" s="134" t="s">
        <v>13</v>
      </c>
      <c r="C146" s="130">
        <v>25</v>
      </c>
      <c r="D146" s="171">
        <v>4.0274805999999996</v>
      </c>
      <c r="E146" s="218">
        <v>8.8304237999999993E-2</v>
      </c>
      <c r="F146" s="218">
        <v>0.72605050000000004</v>
      </c>
      <c r="G146" s="218">
        <v>-3.1831445999999999</v>
      </c>
      <c r="H146" s="218">
        <v>52.887908000000003</v>
      </c>
      <c r="I146" s="172">
        <v>-1.0681366999999999</v>
      </c>
      <c r="J146" s="219">
        <v>13.948641</v>
      </c>
      <c r="K146" s="220">
        <v>-0.82260867000000004</v>
      </c>
      <c r="L146" s="235" t="s">
        <v>123</v>
      </c>
      <c r="M146" s="75" t="s">
        <v>123</v>
      </c>
      <c r="N146" s="234" t="s">
        <v>123</v>
      </c>
      <c r="O146" s="233" t="s">
        <v>123</v>
      </c>
      <c r="P146" s="232" t="s">
        <v>123</v>
      </c>
    </row>
    <row r="147" spans="1:16" x14ac:dyDescent="0.2">
      <c r="A147" s="129" t="s">
        <v>1</v>
      </c>
      <c r="B147" s="134" t="s">
        <v>13</v>
      </c>
      <c r="C147" s="130">
        <v>26</v>
      </c>
      <c r="D147" s="171">
        <v>5.6407480999999997</v>
      </c>
      <c r="E147" s="218">
        <v>0.23084755000000001</v>
      </c>
      <c r="F147" s="218">
        <v>6.5744739000000001</v>
      </c>
      <c r="G147" s="218">
        <v>-2.252367</v>
      </c>
      <c r="H147" s="218">
        <v>47.960217</v>
      </c>
      <c r="I147" s="172">
        <v>-1.0798753000000001</v>
      </c>
      <c r="J147" s="219">
        <v>24.151814999999999</v>
      </c>
      <c r="K147" s="220">
        <v>-1.3084357</v>
      </c>
      <c r="L147" s="235" t="s">
        <v>123</v>
      </c>
      <c r="M147" s="75" t="s">
        <v>123</v>
      </c>
      <c r="N147" s="234" t="s">
        <v>123</v>
      </c>
      <c r="O147" s="233" t="s">
        <v>123</v>
      </c>
      <c r="P147" s="232" t="s">
        <v>123</v>
      </c>
    </row>
    <row r="148" spans="1:16" x14ac:dyDescent="0.2">
      <c r="A148" s="129" t="s">
        <v>1</v>
      </c>
      <c r="B148" s="134" t="s">
        <v>13</v>
      </c>
      <c r="C148" s="130">
        <v>27</v>
      </c>
      <c r="D148" s="171">
        <v>5.4414068000000002</v>
      </c>
      <c r="E148" s="218">
        <v>0.34240323</v>
      </c>
      <c r="F148" s="218">
        <v>4.4247494999999999</v>
      </c>
      <c r="G148" s="218">
        <v>-2.4364772000000001</v>
      </c>
      <c r="H148" s="218">
        <v>44.173988000000001</v>
      </c>
      <c r="I148" s="172">
        <v>-1.1354877999999999</v>
      </c>
      <c r="J148" s="219">
        <v>24.660246000000001</v>
      </c>
      <c r="K148" s="220">
        <v>-1.0423926999999999</v>
      </c>
      <c r="L148" s="235" t="s">
        <v>123</v>
      </c>
      <c r="M148" s="75" t="s">
        <v>123</v>
      </c>
      <c r="N148" s="234" t="s">
        <v>123</v>
      </c>
      <c r="O148" s="233" t="s">
        <v>123</v>
      </c>
      <c r="P148" s="232" t="s">
        <v>123</v>
      </c>
    </row>
    <row r="149" spans="1:16" x14ac:dyDescent="0.2">
      <c r="A149" s="129" t="s">
        <v>1</v>
      </c>
      <c r="B149" s="134" t="s">
        <v>13</v>
      </c>
      <c r="C149" s="130">
        <v>28</v>
      </c>
      <c r="D149" s="171">
        <v>6.2597756999999996</v>
      </c>
      <c r="E149" s="218">
        <v>0.46017251999999997</v>
      </c>
      <c r="F149" s="218">
        <v>3.0108223999999999</v>
      </c>
      <c r="G149" s="218">
        <v>-2.5956336000000002</v>
      </c>
      <c r="H149" s="218">
        <v>51.370570999999998</v>
      </c>
      <c r="I149" s="172">
        <v>-1.0595602</v>
      </c>
      <c r="J149" s="219">
        <v>21.693949</v>
      </c>
      <c r="K149" s="220">
        <v>-1.1280384999999999</v>
      </c>
      <c r="L149" s="235" t="s">
        <v>123</v>
      </c>
      <c r="M149" s="75" t="s">
        <v>123</v>
      </c>
      <c r="N149" s="234" t="s">
        <v>123</v>
      </c>
      <c r="O149" s="233" t="s">
        <v>123</v>
      </c>
      <c r="P149" s="232" t="s">
        <v>123</v>
      </c>
    </row>
    <row r="150" spans="1:16" x14ac:dyDescent="0.2">
      <c r="A150" s="129" t="s">
        <v>1</v>
      </c>
      <c r="B150" s="134" t="s">
        <v>13</v>
      </c>
      <c r="C150" s="130">
        <v>29</v>
      </c>
      <c r="D150" s="171">
        <v>4.2109895000000002</v>
      </c>
      <c r="E150" s="218">
        <v>0.33377602000000001</v>
      </c>
      <c r="F150" s="218">
        <v>4.7244712</v>
      </c>
      <c r="G150" s="218">
        <v>-2.380757</v>
      </c>
      <c r="H150" s="218">
        <v>31.309688999999999</v>
      </c>
      <c r="I150" s="172">
        <v>-0.84667152999999995</v>
      </c>
      <c r="J150" s="219">
        <v>16.246573999999999</v>
      </c>
      <c r="K150" s="220">
        <v>-0.97042024999999998</v>
      </c>
      <c r="L150" s="235" t="s">
        <v>123</v>
      </c>
      <c r="M150" s="75" t="s">
        <v>123</v>
      </c>
      <c r="N150" s="234" t="s">
        <v>123</v>
      </c>
      <c r="O150" s="233" t="s">
        <v>123</v>
      </c>
      <c r="P150" s="232" t="s">
        <v>123</v>
      </c>
    </row>
    <row r="151" spans="1:16" x14ac:dyDescent="0.2">
      <c r="A151" s="129" t="s">
        <v>1</v>
      </c>
      <c r="B151" s="134" t="s">
        <v>13</v>
      </c>
      <c r="C151" s="130">
        <v>30</v>
      </c>
      <c r="D151" s="171">
        <v>6.8450831000000001</v>
      </c>
      <c r="E151" s="218">
        <v>0.25527168</v>
      </c>
      <c r="F151" s="218">
        <v>5.6311594999999999</v>
      </c>
      <c r="G151" s="218">
        <v>-2.3089493000000001</v>
      </c>
      <c r="H151" s="218">
        <v>42.283938999999997</v>
      </c>
      <c r="I151" s="172">
        <v>-1.1281226</v>
      </c>
      <c r="J151" s="219">
        <v>25.768864000000001</v>
      </c>
      <c r="K151" s="220">
        <v>-0.93237667000000002</v>
      </c>
      <c r="L151" s="235" t="s">
        <v>123</v>
      </c>
      <c r="M151" s="75" t="s">
        <v>123</v>
      </c>
      <c r="N151" s="234" t="s">
        <v>123</v>
      </c>
      <c r="O151" s="233" t="s">
        <v>123</v>
      </c>
      <c r="P151" s="232" t="s">
        <v>123</v>
      </c>
    </row>
    <row r="152" spans="1:16" x14ac:dyDescent="0.2">
      <c r="A152" s="129" t="s">
        <v>1</v>
      </c>
      <c r="B152" s="134" t="s">
        <v>13</v>
      </c>
      <c r="C152" s="130">
        <v>31</v>
      </c>
      <c r="D152" s="171">
        <v>4.2717998000000001</v>
      </c>
      <c r="E152" s="218">
        <v>-0.41242643000000001</v>
      </c>
      <c r="F152" s="218">
        <v>1.0587367999999999</v>
      </c>
      <c r="G152" s="218">
        <v>-3.0177120999999998</v>
      </c>
      <c r="H152" s="218">
        <v>47.807623</v>
      </c>
      <c r="I152" s="172">
        <v>-1.0799110000000001</v>
      </c>
      <c r="J152" s="219">
        <v>12.919264</v>
      </c>
      <c r="K152" s="220">
        <v>-0.44278896000000001</v>
      </c>
      <c r="L152" s="235" t="s">
        <v>123</v>
      </c>
      <c r="M152" s="75" t="s">
        <v>123</v>
      </c>
      <c r="N152" s="234" t="s">
        <v>123</v>
      </c>
      <c r="O152" s="233" t="s">
        <v>123</v>
      </c>
      <c r="P152" s="232" t="s">
        <v>123</v>
      </c>
    </row>
    <row r="153" spans="1:16" x14ac:dyDescent="0.2">
      <c r="A153" s="129" t="s">
        <v>1</v>
      </c>
      <c r="B153" s="134" t="s">
        <v>13</v>
      </c>
      <c r="C153" s="130">
        <v>32</v>
      </c>
      <c r="D153" s="171">
        <v>7.2122320000000002</v>
      </c>
      <c r="E153" s="218">
        <v>-0.35676902999999999</v>
      </c>
      <c r="F153" s="218">
        <v>1.6280965000000001</v>
      </c>
      <c r="G153" s="218">
        <v>-2.8556419000000002</v>
      </c>
      <c r="H153" s="218">
        <v>86.768387000000004</v>
      </c>
      <c r="I153" s="172">
        <v>-0.92911429999999995</v>
      </c>
      <c r="J153" s="219">
        <v>13.638930999999999</v>
      </c>
      <c r="K153" s="220">
        <v>-0.59233656000000001</v>
      </c>
      <c r="L153" s="236" t="s">
        <v>123</v>
      </c>
      <c r="M153" s="41" t="s">
        <v>123</v>
      </c>
      <c r="N153" s="237" t="s">
        <v>123</v>
      </c>
      <c r="O153" s="238" t="s">
        <v>123</v>
      </c>
      <c r="P153" s="239" t="s">
        <v>123</v>
      </c>
    </row>
    <row r="154" spans="1:16" x14ac:dyDescent="0.2">
      <c r="A154" s="129" t="s">
        <v>2</v>
      </c>
      <c r="B154" s="134" t="s">
        <v>12</v>
      </c>
      <c r="C154" s="130">
        <v>1</v>
      </c>
      <c r="D154" s="171">
        <v>0.25211703000000002</v>
      </c>
      <c r="E154" s="218">
        <v>-0.48311774000000002</v>
      </c>
      <c r="F154" s="218">
        <v>0.26166576000000002</v>
      </c>
      <c r="G154" s="218">
        <v>-2.9827395999999999</v>
      </c>
      <c r="H154" s="218">
        <v>3.2204852000000002</v>
      </c>
      <c r="I154" s="172">
        <v>-2.1066079000000002</v>
      </c>
      <c r="J154" s="219">
        <v>2.6491102</v>
      </c>
      <c r="K154" s="220">
        <v>-2.7273847999999998</v>
      </c>
      <c r="L154" s="49">
        <v>2.6013368999999999E-5</v>
      </c>
      <c r="M154" s="21">
        <v>3.6591347000000001E-4</v>
      </c>
      <c r="N154" s="186">
        <v>4.7760954E-4</v>
      </c>
      <c r="O154" s="221">
        <v>3</v>
      </c>
      <c r="P154" s="222">
        <v>295</v>
      </c>
    </row>
    <row r="155" spans="1:16" x14ac:dyDescent="0.2">
      <c r="A155" s="129" t="s">
        <v>2</v>
      </c>
      <c r="B155" s="134" t="s">
        <v>12</v>
      </c>
      <c r="C155" s="130">
        <v>2</v>
      </c>
      <c r="D155" s="171">
        <v>0.29306113</v>
      </c>
      <c r="E155" s="218">
        <v>-0.81023224000000005</v>
      </c>
      <c r="F155" s="218">
        <v>0.44359268000000002</v>
      </c>
      <c r="G155" s="218">
        <v>-2.7899318000000002</v>
      </c>
      <c r="H155" s="218">
        <v>3.3082601999999999</v>
      </c>
      <c r="I155" s="172">
        <v>-2.0158895000000001</v>
      </c>
      <c r="J155" s="219">
        <v>3.8662540000000001</v>
      </c>
      <c r="K155" s="220">
        <v>-2.8165779999999998</v>
      </c>
      <c r="L155" s="49">
        <v>3.4739576000000003E-5</v>
      </c>
      <c r="M155" s="21">
        <v>3.5880778000000002E-4</v>
      </c>
      <c r="N155" s="186">
        <v>4.7760954E-4</v>
      </c>
      <c r="O155" s="221">
        <v>3</v>
      </c>
      <c r="P155" s="222">
        <v>295</v>
      </c>
    </row>
    <row r="156" spans="1:16" x14ac:dyDescent="0.2">
      <c r="A156" s="129" t="s">
        <v>2</v>
      </c>
      <c r="B156" s="134" t="s">
        <v>12</v>
      </c>
      <c r="C156" s="130">
        <v>3</v>
      </c>
      <c r="D156" s="171">
        <v>0.28762434999999997</v>
      </c>
      <c r="E156" s="218">
        <v>-0.82564782000000003</v>
      </c>
      <c r="F156" s="218">
        <v>0.44952296000000003</v>
      </c>
      <c r="G156" s="218">
        <v>-2.8019737999999998</v>
      </c>
      <c r="H156" s="218">
        <v>3.7337761</v>
      </c>
      <c r="I156" s="172">
        <v>-2.1939383000000001</v>
      </c>
      <c r="J156" s="219">
        <v>1.5601522999999999</v>
      </c>
      <c r="K156" s="220">
        <v>-2.1131907000000001</v>
      </c>
      <c r="L156" s="49">
        <v>3.4021937000000002E-5</v>
      </c>
      <c r="M156" s="21">
        <v>4.4275986999999997E-4</v>
      </c>
      <c r="N156" s="186">
        <v>4.7760954E-4</v>
      </c>
      <c r="O156" s="221">
        <v>3</v>
      </c>
      <c r="P156" s="222">
        <v>295</v>
      </c>
    </row>
    <row r="157" spans="1:16" x14ac:dyDescent="0.2">
      <c r="A157" s="129" t="s">
        <v>2</v>
      </c>
      <c r="B157" s="134" t="s">
        <v>12</v>
      </c>
      <c r="C157" s="130">
        <v>4</v>
      </c>
      <c r="D157" s="171">
        <v>0.29579856999999998</v>
      </c>
      <c r="E157" s="218">
        <v>-0.81948489999999996</v>
      </c>
      <c r="F157" s="218">
        <v>0.49775612000000002</v>
      </c>
      <c r="G157" s="218">
        <v>-2.7933653000000001</v>
      </c>
      <c r="H157" s="218">
        <v>3.5203850999999999</v>
      </c>
      <c r="I157" s="172">
        <v>-1.9983398999999999</v>
      </c>
      <c r="J157" s="219">
        <v>0.70775920999999997</v>
      </c>
      <c r="K157" s="220">
        <v>-1.273377</v>
      </c>
      <c r="L157" s="49">
        <v>3.7162151000000001E-5</v>
      </c>
      <c r="M157" s="21">
        <v>3.7507540000000002E-4</v>
      </c>
      <c r="N157" s="186">
        <v>4.7760954E-4</v>
      </c>
      <c r="O157" s="221">
        <v>3</v>
      </c>
      <c r="P157" s="222">
        <v>295</v>
      </c>
    </row>
    <row r="158" spans="1:16" x14ac:dyDescent="0.2">
      <c r="A158" s="129" t="s">
        <v>2</v>
      </c>
      <c r="B158" s="134" t="s">
        <v>12</v>
      </c>
      <c r="C158" s="130">
        <v>5</v>
      </c>
      <c r="D158" s="171">
        <v>0.25585163999999999</v>
      </c>
      <c r="E158" s="218">
        <v>-0.73173666999999998</v>
      </c>
      <c r="F158" s="218">
        <v>0.43365467000000002</v>
      </c>
      <c r="G158" s="218">
        <v>-2.8258103000000001</v>
      </c>
      <c r="H158" s="218">
        <v>3.7137742</v>
      </c>
      <c r="I158" s="172">
        <v>-2.1323973000000001</v>
      </c>
      <c r="J158" s="219">
        <v>1.4991479999999999</v>
      </c>
      <c r="K158" s="220">
        <v>-2.0201313000000001</v>
      </c>
      <c r="L158" s="49">
        <v>3.2177354000000002E-5</v>
      </c>
      <c r="M158" s="21">
        <v>4.2566317999999999E-4</v>
      </c>
      <c r="N158" s="186">
        <v>4.7760954E-4</v>
      </c>
      <c r="O158" s="221">
        <v>3</v>
      </c>
      <c r="P158" s="222">
        <v>295</v>
      </c>
    </row>
    <row r="159" spans="1:16" x14ac:dyDescent="0.2">
      <c r="A159" s="129" t="s">
        <v>2</v>
      </c>
      <c r="B159" s="134" t="s">
        <v>12</v>
      </c>
      <c r="C159" s="130">
        <v>6</v>
      </c>
      <c r="D159" s="171">
        <v>0.29530668999999998</v>
      </c>
      <c r="E159" s="218">
        <v>-0.89522148999999995</v>
      </c>
      <c r="F159" s="218">
        <v>0.41906397000000001</v>
      </c>
      <c r="G159" s="218">
        <v>-2.8494847999999999</v>
      </c>
      <c r="H159" s="218">
        <v>3.3285143000000001</v>
      </c>
      <c r="I159" s="172">
        <v>-2.0602724000000001</v>
      </c>
      <c r="J159" s="219">
        <v>0.94073814</v>
      </c>
      <c r="K159" s="220">
        <v>-1.7090297999999999</v>
      </c>
      <c r="L159" s="49">
        <v>3.5023995000000002E-5</v>
      </c>
      <c r="M159" s="21">
        <v>3.6754191999999999E-4</v>
      </c>
      <c r="N159" s="186">
        <v>4.7760954E-4</v>
      </c>
      <c r="O159" s="221">
        <v>3</v>
      </c>
      <c r="P159" s="222">
        <v>295</v>
      </c>
    </row>
    <row r="160" spans="1:16" x14ac:dyDescent="0.2">
      <c r="A160" s="129" t="s">
        <v>2</v>
      </c>
      <c r="B160" s="134" t="s">
        <v>12</v>
      </c>
      <c r="C160" s="130">
        <v>7</v>
      </c>
      <c r="D160" s="171">
        <v>0.23886683</v>
      </c>
      <c r="E160" s="218">
        <v>-0.72186760000000005</v>
      </c>
      <c r="F160" s="218">
        <v>0.63099388999999995</v>
      </c>
      <c r="G160" s="218">
        <v>-2.6333745999999998</v>
      </c>
      <c r="H160" s="218">
        <v>3.0597009000000002</v>
      </c>
      <c r="I160" s="172">
        <v>-2.1648581999999998</v>
      </c>
      <c r="J160" s="219">
        <v>1.0561179999999999</v>
      </c>
      <c r="K160" s="220">
        <v>-1.8506468</v>
      </c>
      <c r="L160" s="49">
        <v>3.5223240999999997E-5</v>
      </c>
      <c r="M160" s="21">
        <v>3.640192E-4</v>
      </c>
      <c r="N160" s="186">
        <v>4.7760954E-4</v>
      </c>
      <c r="O160" s="221">
        <v>3</v>
      </c>
      <c r="P160" s="222">
        <v>295</v>
      </c>
    </row>
    <row r="161" spans="1:16" x14ac:dyDescent="0.2">
      <c r="A161" s="129" t="s">
        <v>2</v>
      </c>
      <c r="B161" s="134" t="s">
        <v>12</v>
      </c>
      <c r="C161" s="130">
        <v>8</v>
      </c>
      <c r="D161" s="171">
        <v>0.17328516999999999</v>
      </c>
      <c r="E161" s="218">
        <v>-1.0733104</v>
      </c>
      <c r="F161" s="218">
        <v>0.42934025999999997</v>
      </c>
      <c r="G161" s="218">
        <v>-2.8091401999999999</v>
      </c>
      <c r="H161" s="218">
        <v>2.5105550000000001</v>
      </c>
      <c r="I161" s="172">
        <v>-2.1594563999999998</v>
      </c>
      <c r="J161" s="219">
        <v>2.1397518</v>
      </c>
      <c r="K161" s="220">
        <v>-2.6547439000000002</v>
      </c>
      <c r="L161" s="49">
        <v>2.8882262999999998E-5</v>
      </c>
      <c r="M161" s="21">
        <v>2.9765594000000001E-4</v>
      </c>
      <c r="N161" s="186">
        <v>4.7760954E-4</v>
      </c>
      <c r="O161" s="221">
        <v>3</v>
      </c>
      <c r="P161" s="222">
        <v>295</v>
      </c>
    </row>
    <row r="162" spans="1:16" x14ac:dyDescent="0.2">
      <c r="A162" s="129" t="s">
        <v>2</v>
      </c>
      <c r="B162" s="134" t="s">
        <v>12</v>
      </c>
      <c r="C162" s="130">
        <v>9</v>
      </c>
      <c r="D162" s="171">
        <v>0.20316741999999999</v>
      </c>
      <c r="E162" s="218">
        <v>-0.74815768999999999</v>
      </c>
      <c r="F162" s="218">
        <v>0.5077718</v>
      </c>
      <c r="G162" s="218">
        <v>-2.7301622999999999</v>
      </c>
      <c r="H162" s="218">
        <v>2.4652379</v>
      </c>
      <c r="I162" s="172">
        <v>-2.2373324999999999</v>
      </c>
      <c r="J162" s="219">
        <v>1.3494318000000001</v>
      </c>
      <c r="K162" s="220">
        <v>-2.2633871999999999</v>
      </c>
      <c r="L162" s="49">
        <v>3.0972085E-5</v>
      </c>
      <c r="M162" s="21">
        <v>3.0696313999999998E-4</v>
      </c>
      <c r="N162" s="186">
        <v>4.7760954E-4</v>
      </c>
      <c r="O162" s="221">
        <v>3</v>
      </c>
      <c r="P162" s="222">
        <v>295</v>
      </c>
    </row>
    <row r="163" spans="1:16" x14ac:dyDescent="0.2">
      <c r="A163" s="129" t="s">
        <v>2</v>
      </c>
      <c r="B163" s="134" t="s">
        <v>12</v>
      </c>
      <c r="C163" s="130">
        <v>10</v>
      </c>
      <c r="D163" s="171">
        <v>0.18190416000000001</v>
      </c>
      <c r="E163" s="218">
        <v>-0.96074420000000005</v>
      </c>
      <c r="F163" s="218">
        <v>0.31625312</v>
      </c>
      <c r="G163" s="218">
        <v>-2.9601891999999999</v>
      </c>
      <c r="H163" s="218">
        <v>2.4206151999999999</v>
      </c>
      <c r="I163" s="172">
        <v>-2.1963173</v>
      </c>
      <c r="J163" s="219">
        <v>1.5351576</v>
      </c>
      <c r="K163" s="220">
        <v>-2.3352488</v>
      </c>
      <c r="L163" s="49">
        <v>2.6221369000000001E-5</v>
      </c>
      <c r="M163" s="21">
        <v>2.9063446999999997E-4</v>
      </c>
      <c r="N163" s="186">
        <v>4.7760954E-4</v>
      </c>
      <c r="O163" s="221">
        <v>3</v>
      </c>
      <c r="P163" s="222">
        <v>295</v>
      </c>
    </row>
    <row r="164" spans="1:16" x14ac:dyDescent="0.2">
      <c r="A164" s="129" t="s">
        <v>2</v>
      </c>
      <c r="B164" s="134" t="s">
        <v>12</v>
      </c>
      <c r="C164" s="130">
        <v>11</v>
      </c>
      <c r="D164" s="171">
        <v>0.21060229999999999</v>
      </c>
      <c r="E164" s="218">
        <v>-0.78929134000000001</v>
      </c>
      <c r="F164" s="218">
        <v>0.44290413000000001</v>
      </c>
      <c r="G164" s="218">
        <v>-2.8200702999999998</v>
      </c>
      <c r="H164" s="218">
        <v>2.8625541999999999</v>
      </c>
      <c r="I164" s="172">
        <v>-2.1755703</v>
      </c>
      <c r="J164" s="219">
        <v>1.7794494999999999</v>
      </c>
      <c r="K164" s="220">
        <v>-2.2621074000000001</v>
      </c>
      <c r="L164" s="49">
        <v>3.0558052999999999E-5</v>
      </c>
      <c r="M164" s="21">
        <v>3.3971209000000001E-4</v>
      </c>
      <c r="N164" s="186">
        <v>4.7760954E-4</v>
      </c>
      <c r="O164" s="221">
        <v>3</v>
      </c>
      <c r="P164" s="222">
        <v>295</v>
      </c>
    </row>
    <row r="165" spans="1:16" x14ac:dyDescent="0.2">
      <c r="A165" s="129" t="s">
        <v>2</v>
      </c>
      <c r="B165" s="134" t="s">
        <v>12</v>
      </c>
      <c r="C165" s="130">
        <v>12</v>
      </c>
      <c r="D165" s="171">
        <v>0.26808773000000002</v>
      </c>
      <c r="E165" s="218">
        <v>-0.91226697999999995</v>
      </c>
      <c r="F165" s="218">
        <v>0.36459143999999999</v>
      </c>
      <c r="G165" s="218">
        <v>-2.9361115999999998</v>
      </c>
      <c r="H165" s="218">
        <v>3.2770944000000002</v>
      </c>
      <c r="I165" s="172">
        <v>-2.0122062000000001</v>
      </c>
      <c r="J165" s="219">
        <v>1.4337542999999999</v>
      </c>
      <c r="K165" s="220">
        <v>-1.8789051999999999</v>
      </c>
      <c r="L165" s="49">
        <v>3.2757501999999998E-5</v>
      </c>
      <c r="M165" s="21">
        <v>3.4952878999999998E-4</v>
      </c>
      <c r="N165" s="186">
        <v>4.7760954E-4</v>
      </c>
      <c r="O165" s="221">
        <v>3</v>
      </c>
      <c r="P165" s="222">
        <v>295</v>
      </c>
    </row>
    <row r="166" spans="1:16" x14ac:dyDescent="0.2">
      <c r="A166" s="129" t="s">
        <v>2</v>
      </c>
      <c r="B166" s="134" t="s">
        <v>12</v>
      </c>
      <c r="C166" s="130">
        <v>13</v>
      </c>
      <c r="D166" s="171">
        <v>0.29333208999999999</v>
      </c>
      <c r="E166" s="218">
        <v>-0.80791190999999996</v>
      </c>
      <c r="F166" s="218">
        <v>0.32292291000000001</v>
      </c>
      <c r="G166" s="218">
        <v>-3.0060034</v>
      </c>
      <c r="H166" s="218">
        <v>3.6169074000000001</v>
      </c>
      <c r="I166" s="172">
        <v>-2.0508036999999999</v>
      </c>
      <c r="J166" s="219">
        <v>1.4303948</v>
      </c>
      <c r="K166" s="220">
        <v>-1.6634315</v>
      </c>
      <c r="L166" s="49">
        <v>3.2395292999999999E-5</v>
      </c>
      <c r="M166" s="21">
        <v>3.9025388000000003E-4</v>
      </c>
      <c r="N166" s="186">
        <v>4.7760954E-4</v>
      </c>
      <c r="O166" s="221">
        <v>3</v>
      </c>
      <c r="P166" s="222">
        <v>295</v>
      </c>
    </row>
    <row r="167" spans="1:16" x14ac:dyDescent="0.2">
      <c r="A167" s="129" t="s">
        <v>2</v>
      </c>
      <c r="B167" s="134" t="s">
        <v>12</v>
      </c>
      <c r="C167" s="130">
        <v>14</v>
      </c>
      <c r="D167" s="171">
        <v>0.30651494000000001</v>
      </c>
      <c r="E167" s="218">
        <v>-0.98892933999999999</v>
      </c>
      <c r="F167" s="218">
        <v>0.32024108000000001</v>
      </c>
      <c r="G167" s="218">
        <v>-3.0370955999999998</v>
      </c>
      <c r="H167" s="218">
        <v>3.5895503</v>
      </c>
      <c r="I167" s="172">
        <v>-1.9654908</v>
      </c>
      <c r="J167" s="219">
        <v>1.3742772999999999</v>
      </c>
      <c r="K167" s="220">
        <v>-1.8092363</v>
      </c>
      <c r="L167" s="49">
        <v>3.4410016000000001E-5</v>
      </c>
      <c r="M167" s="21">
        <v>3.6698207000000001E-4</v>
      </c>
      <c r="N167" s="186">
        <v>4.7760954E-4</v>
      </c>
      <c r="O167" s="221">
        <v>3</v>
      </c>
      <c r="P167" s="222">
        <v>295</v>
      </c>
    </row>
    <row r="168" spans="1:16" x14ac:dyDescent="0.2">
      <c r="A168" s="129" t="s">
        <v>2</v>
      </c>
      <c r="B168" s="134" t="s">
        <v>12</v>
      </c>
      <c r="C168" s="130">
        <v>15</v>
      </c>
      <c r="D168" s="171">
        <v>0.29421891</v>
      </c>
      <c r="E168" s="218">
        <v>-0.75857235999999995</v>
      </c>
      <c r="F168" s="218">
        <v>0.26295785999999999</v>
      </c>
      <c r="G168" s="218">
        <v>-3.1182913000000001</v>
      </c>
      <c r="H168" s="218">
        <v>3.7533311999999999</v>
      </c>
      <c r="I168" s="172">
        <v>-2.0099806999999998</v>
      </c>
      <c r="J168" s="219">
        <v>1.0033840000000001</v>
      </c>
      <c r="K168" s="220">
        <v>-1.3564722</v>
      </c>
      <c r="L168" s="49">
        <v>3.0610844999999998E-5</v>
      </c>
      <c r="M168" s="21">
        <v>3.9072192000000003E-4</v>
      </c>
      <c r="N168" s="186">
        <v>4.7760954E-4</v>
      </c>
      <c r="O168" s="221">
        <v>3</v>
      </c>
      <c r="P168" s="222">
        <v>295</v>
      </c>
    </row>
    <row r="169" spans="1:16" x14ac:dyDescent="0.2">
      <c r="A169" s="129" t="s">
        <v>2</v>
      </c>
      <c r="B169" s="134" t="s">
        <v>12</v>
      </c>
      <c r="C169" s="130">
        <v>16</v>
      </c>
      <c r="D169" s="171">
        <v>0.26832398000000002</v>
      </c>
      <c r="E169" s="218">
        <v>-0.69567796000000004</v>
      </c>
      <c r="F169" s="218">
        <v>0.17900173</v>
      </c>
      <c r="G169" s="218">
        <v>-3.2303880999999999</v>
      </c>
      <c r="H169" s="218">
        <v>3.0987073999999999</v>
      </c>
      <c r="I169" s="172">
        <v>-1.9341571</v>
      </c>
      <c r="J169" s="219">
        <v>1.2291468000000001</v>
      </c>
      <c r="K169" s="220">
        <v>-1.7043600000000001</v>
      </c>
      <c r="L169" s="49">
        <v>2.5734056000000001E-5</v>
      </c>
      <c r="M169" s="21">
        <v>3.1085586E-4</v>
      </c>
      <c r="N169" s="186">
        <v>4.7760954E-4</v>
      </c>
      <c r="O169" s="221">
        <v>3</v>
      </c>
      <c r="P169" s="222">
        <v>295</v>
      </c>
    </row>
    <row r="170" spans="1:16" x14ac:dyDescent="0.2">
      <c r="A170" s="129" t="s">
        <v>2</v>
      </c>
      <c r="B170" s="134" t="s">
        <v>13</v>
      </c>
      <c r="C170" s="130">
        <v>1</v>
      </c>
      <c r="D170" s="171">
        <v>0.26184979000000003</v>
      </c>
      <c r="E170" s="218">
        <v>-0.49314683999999998</v>
      </c>
      <c r="F170" s="218">
        <v>0.18924018000000001</v>
      </c>
      <c r="G170" s="218">
        <v>-3.1579847000000001</v>
      </c>
      <c r="H170" s="218">
        <v>3.2044169999999998</v>
      </c>
      <c r="I170" s="172">
        <v>-2.0884299999999998</v>
      </c>
      <c r="J170" s="219">
        <v>1.0702558</v>
      </c>
      <c r="K170" s="220">
        <v>-1.8772913</v>
      </c>
      <c r="L170" s="49">
        <v>2.4489322999999999E-5</v>
      </c>
      <c r="M170" s="21">
        <v>3.5522001000000002E-4</v>
      </c>
      <c r="N170" s="186">
        <v>4.7760954E-4</v>
      </c>
      <c r="O170" s="221">
        <v>3</v>
      </c>
      <c r="P170" s="222">
        <v>295</v>
      </c>
    </row>
    <row r="171" spans="1:16" x14ac:dyDescent="0.2">
      <c r="A171" s="129" t="s">
        <v>2</v>
      </c>
      <c r="B171" s="134" t="s">
        <v>13</v>
      </c>
      <c r="C171" s="130">
        <v>2</v>
      </c>
      <c r="D171" s="171">
        <v>0.29291984999999998</v>
      </c>
      <c r="E171" s="218">
        <v>-0.62935143999999998</v>
      </c>
      <c r="F171" s="218">
        <v>0.31737953000000002</v>
      </c>
      <c r="G171" s="218">
        <v>-2.9699640999999999</v>
      </c>
      <c r="H171" s="218">
        <v>3.3811186000000002</v>
      </c>
      <c r="I171" s="172">
        <v>-1.9819910999999999</v>
      </c>
      <c r="J171" s="219">
        <v>0.37916709999999998</v>
      </c>
      <c r="K171" s="220">
        <v>-0.84511265000000002</v>
      </c>
      <c r="L171" s="49">
        <v>3.1246133999999999E-5</v>
      </c>
      <c r="M171" s="21">
        <v>3.5477391000000001E-4</v>
      </c>
      <c r="N171" s="186">
        <v>4.7760954E-4</v>
      </c>
      <c r="O171" s="221">
        <v>3</v>
      </c>
      <c r="P171" s="222">
        <v>295</v>
      </c>
    </row>
    <row r="172" spans="1:16" x14ac:dyDescent="0.2">
      <c r="A172" s="129" t="s">
        <v>2</v>
      </c>
      <c r="B172" s="134" t="s">
        <v>13</v>
      </c>
      <c r="C172" s="130">
        <v>3</v>
      </c>
      <c r="D172" s="171">
        <v>0.26379982000000002</v>
      </c>
      <c r="E172" s="218">
        <v>-0.86528505</v>
      </c>
      <c r="F172" s="218">
        <v>0.31732254999999998</v>
      </c>
      <c r="G172" s="218">
        <v>-2.9870063</v>
      </c>
      <c r="H172" s="218">
        <v>3.8162940999999999</v>
      </c>
      <c r="I172" s="172">
        <v>-2.0980816999999998</v>
      </c>
      <c r="J172" s="219">
        <v>1.7382423</v>
      </c>
      <c r="K172" s="220">
        <v>-2.1131299000000001</v>
      </c>
      <c r="L172" s="49">
        <v>3.0378281000000002E-5</v>
      </c>
      <c r="M172" s="21">
        <v>4.2380871E-4</v>
      </c>
      <c r="N172" s="186">
        <v>4.7760954E-4</v>
      </c>
      <c r="O172" s="221">
        <v>3</v>
      </c>
      <c r="P172" s="222">
        <v>295</v>
      </c>
    </row>
    <row r="173" spans="1:16" x14ac:dyDescent="0.2">
      <c r="A173" s="129" t="s">
        <v>2</v>
      </c>
      <c r="B173" s="134" t="s">
        <v>13</v>
      </c>
      <c r="C173" s="130">
        <v>4</v>
      </c>
      <c r="D173" s="171">
        <v>0.29283757999999999</v>
      </c>
      <c r="E173" s="218">
        <v>-0.73326827000000006</v>
      </c>
      <c r="F173" s="218">
        <v>0.39361907000000002</v>
      </c>
      <c r="G173" s="218">
        <v>-2.9265908</v>
      </c>
      <c r="H173" s="218">
        <v>3.5169486000000001</v>
      </c>
      <c r="I173" s="172">
        <v>-1.9721651</v>
      </c>
      <c r="J173" s="219">
        <v>1.7419678000000001</v>
      </c>
      <c r="K173" s="220">
        <v>-2.2353364999999998</v>
      </c>
      <c r="L173" s="49">
        <v>3.4542324999999998E-5</v>
      </c>
      <c r="M173" s="21">
        <v>3.6501452000000002E-4</v>
      </c>
      <c r="N173" s="186">
        <v>4.7760954E-4</v>
      </c>
      <c r="O173" s="221">
        <v>3</v>
      </c>
      <c r="P173" s="222">
        <v>295</v>
      </c>
    </row>
    <row r="174" spans="1:16" x14ac:dyDescent="0.2">
      <c r="A174" s="129" t="s">
        <v>2</v>
      </c>
      <c r="B174" s="134" t="s">
        <v>13</v>
      </c>
      <c r="C174" s="130">
        <v>5</v>
      </c>
      <c r="D174" s="171">
        <v>0.26420956000000001</v>
      </c>
      <c r="E174" s="218">
        <v>-0.76425016000000001</v>
      </c>
      <c r="F174" s="218">
        <v>0.32162773</v>
      </c>
      <c r="G174" s="218">
        <v>-2.9880749</v>
      </c>
      <c r="H174" s="218">
        <v>3.783738</v>
      </c>
      <c r="I174" s="172">
        <v>-2.0578818000000001</v>
      </c>
      <c r="J174" s="219">
        <v>2.3819680999999999</v>
      </c>
      <c r="K174" s="220">
        <v>-2.5264856999999998</v>
      </c>
      <c r="L174" s="49">
        <v>3.0409287000000002E-5</v>
      </c>
      <c r="M174" s="21">
        <v>4.1083599999999998E-4</v>
      </c>
      <c r="N174" s="186">
        <v>4.7760954E-4</v>
      </c>
      <c r="O174" s="221">
        <v>3</v>
      </c>
      <c r="P174" s="222">
        <v>295</v>
      </c>
    </row>
    <row r="175" spans="1:16" x14ac:dyDescent="0.2">
      <c r="A175" s="129" t="s">
        <v>2</v>
      </c>
      <c r="B175" s="134" t="s">
        <v>13</v>
      </c>
      <c r="C175" s="130">
        <v>6</v>
      </c>
      <c r="D175" s="171">
        <v>0.26224513999999999</v>
      </c>
      <c r="E175" s="218">
        <v>-0.99881187999999999</v>
      </c>
      <c r="F175" s="218">
        <v>0.34739087000000002</v>
      </c>
      <c r="G175" s="218">
        <v>-2.9595785999999999</v>
      </c>
      <c r="H175" s="218">
        <v>3.3207624</v>
      </c>
      <c r="I175" s="172">
        <v>-2.0464009000000001</v>
      </c>
      <c r="J175" s="219">
        <v>2.8861553999999998</v>
      </c>
      <c r="K175" s="220">
        <v>-2.7662415</v>
      </c>
      <c r="L175" s="49">
        <v>3.2232549999999997E-5</v>
      </c>
      <c r="M175" s="21">
        <v>3.6028958999999999E-4</v>
      </c>
      <c r="N175" s="186">
        <v>4.7760954E-4</v>
      </c>
      <c r="O175" s="221">
        <v>3</v>
      </c>
      <c r="P175" s="222">
        <v>295</v>
      </c>
    </row>
    <row r="176" spans="1:16" x14ac:dyDescent="0.2">
      <c r="A176" s="129" t="s">
        <v>2</v>
      </c>
      <c r="B176" s="134" t="s">
        <v>13</v>
      </c>
      <c r="C176" s="130">
        <v>7</v>
      </c>
      <c r="D176" s="171">
        <v>0.21471069000000001</v>
      </c>
      <c r="E176" s="218">
        <v>-0.84956962000000003</v>
      </c>
      <c r="F176" s="218">
        <v>0.52563563000000002</v>
      </c>
      <c r="G176" s="218">
        <v>-2.7398549000000001</v>
      </c>
      <c r="H176" s="218">
        <v>3.0267064000000001</v>
      </c>
      <c r="I176" s="172">
        <v>-2.1511505999999998</v>
      </c>
      <c r="J176" s="219">
        <v>2.2947289999999998</v>
      </c>
      <c r="K176" s="220">
        <v>-2.5684224000000002</v>
      </c>
      <c r="L176" s="49">
        <v>3.2805721999999997E-5</v>
      </c>
      <c r="M176" s="21">
        <v>3.5508715000000002E-4</v>
      </c>
      <c r="N176" s="186">
        <v>4.7760954E-4</v>
      </c>
      <c r="O176" s="221">
        <v>3</v>
      </c>
      <c r="P176" s="222">
        <v>295</v>
      </c>
    </row>
    <row r="177" spans="1:16" x14ac:dyDescent="0.2">
      <c r="A177" s="129" t="s">
        <v>2</v>
      </c>
      <c r="B177" s="134" t="s">
        <v>13</v>
      </c>
      <c r="C177" s="130">
        <v>8</v>
      </c>
      <c r="D177" s="171">
        <v>0.18758531000000001</v>
      </c>
      <c r="E177" s="218">
        <v>-0.98062541999999997</v>
      </c>
      <c r="F177" s="218">
        <v>0.35063248000000002</v>
      </c>
      <c r="G177" s="218">
        <v>-2.9276444000000001</v>
      </c>
      <c r="H177" s="218">
        <v>2.4985629</v>
      </c>
      <c r="I177" s="172">
        <v>-2.1294632999999998</v>
      </c>
      <c r="J177" s="219">
        <v>3.7355113000000002</v>
      </c>
      <c r="K177" s="220">
        <v>-3.1950786</v>
      </c>
      <c r="L177" s="49">
        <v>2.7898497999999998E-5</v>
      </c>
      <c r="M177" s="21">
        <v>2.8841604E-4</v>
      </c>
      <c r="N177" s="186">
        <v>4.7760954E-4</v>
      </c>
      <c r="O177" s="221">
        <v>3</v>
      </c>
      <c r="P177" s="222">
        <v>295</v>
      </c>
    </row>
    <row r="178" spans="1:16" x14ac:dyDescent="0.2">
      <c r="A178" s="129" t="s">
        <v>2</v>
      </c>
      <c r="B178" s="134" t="s">
        <v>13</v>
      </c>
      <c r="C178" s="130">
        <v>9</v>
      </c>
      <c r="D178" s="171">
        <v>0.18115152000000001</v>
      </c>
      <c r="E178" s="218">
        <v>-0.79990178999999995</v>
      </c>
      <c r="F178" s="218">
        <v>0.40299227999999998</v>
      </c>
      <c r="G178" s="218">
        <v>-2.8619279999999998</v>
      </c>
      <c r="H178" s="218">
        <v>2.4953745000000001</v>
      </c>
      <c r="I178" s="172">
        <v>-2.2073100999999999</v>
      </c>
      <c r="J178" s="219">
        <v>1.2318750000000001</v>
      </c>
      <c r="K178" s="220">
        <v>-2.1912153000000001</v>
      </c>
      <c r="L178" s="49">
        <v>2.8156276000000001E-5</v>
      </c>
      <c r="M178" s="21">
        <v>3.0247554999999999E-4</v>
      </c>
      <c r="N178" s="186">
        <v>4.7760954E-4</v>
      </c>
      <c r="O178" s="221">
        <v>3</v>
      </c>
      <c r="P178" s="222">
        <v>295</v>
      </c>
    </row>
    <row r="179" spans="1:16" x14ac:dyDescent="0.2">
      <c r="A179" s="129" t="s">
        <v>2</v>
      </c>
      <c r="B179" s="134" t="s">
        <v>13</v>
      </c>
      <c r="C179" s="130">
        <v>10</v>
      </c>
      <c r="D179" s="171">
        <v>0.18005672</v>
      </c>
      <c r="E179" s="218">
        <v>-1.0492204999999999</v>
      </c>
      <c r="F179" s="218">
        <v>0.26682894000000001</v>
      </c>
      <c r="G179" s="218">
        <v>-3.0624965</v>
      </c>
      <c r="H179" s="218">
        <v>2.4922837000000002</v>
      </c>
      <c r="I179" s="172">
        <v>-2.1398752000000001</v>
      </c>
      <c r="J179" s="219">
        <v>0.57577352000000004</v>
      </c>
      <c r="K179" s="220">
        <v>-1.3980334000000001</v>
      </c>
      <c r="L179" s="49">
        <v>2.5356407999999999E-5</v>
      </c>
      <c r="M179" s="21">
        <v>2.8641122000000002E-4</v>
      </c>
      <c r="N179" s="186">
        <v>4.7760954E-4</v>
      </c>
      <c r="O179" s="221">
        <v>3</v>
      </c>
      <c r="P179" s="222">
        <v>295</v>
      </c>
    </row>
    <row r="180" spans="1:16" x14ac:dyDescent="0.2">
      <c r="A180" s="129" t="s">
        <v>2</v>
      </c>
      <c r="B180" s="134" t="s">
        <v>13</v>
      </c>
      <c r="C180" s="130">
        <v>11</v>
      </c>
      <c r="D180" s="171">
        <v>0.21596431999999999</v>
      </c>
      <c r="E180" s="218">
        <v>-0.80709436999999995</v>
      </c>
      <c r="F180" s="218">
        <v>0.35192926000000002</v>
      </c>
      <c r="G180" s="218">
        <v>-2.9523727000000002</v>
      </c>
      <c r="H180" s="218">
        <v>2.9332370000000001</v>
      </c>
      <c r="I180" s="172">
        <v>-2.1413259</v>
      </c>
      <c r="J180" s="219">
        <v>1.0878688000000001</v>
      </c>
      <c r="K180" s="220">
        <v>-1.8249362</v>
      </c>
      <c r="L180" s="49">
        <v>2.9079709999999999E-5</v>
      </c>
      <c r="M180" s="21">
        <v>3.3734424000000002E-4</v>
      </c>
      <c r="N180" s="186">
        <v>4.7760954E-4</v>
      </c>
      <c r="O180" s="221">
        <v>3</v>
      </c>
      <c r="P180" s="222">
        <v>295</v>
      </c>
    </row>
    <row r="181" spans="1:16" x14ac:dyDescent="0.2">
      <c r="A181" s="129" t="s">
        <v>2</v>
      </c>
      <c r="B181" s="134" t="s">
        <v>13</v>
      </c>
      <c r="C181" s="130">
        <v>12</v>
      </c>
      <c r="D181" s="171">
        <v>0.24067285999999999</v>
      </c>
      <c r="E181" s="218">
        <v>-0.91010975000000005</v>
      </c>
      <c r="F181" s="218">
        <v>0.31289635999999998</v>
      </c>
      <c r="G181" s="218">
        <v>-3.0311132000000001</v>
      </c>
      <c r="H181" s="218">
        <v>3.3306979999999999</v>
      </c>
      <c r="I181" s="172">
        <v>-1.9716933999999999</v>
      </c>
      <c r="J181" s="219">
        <v>1.2720368</v>
      </c>
      <c r="K181" s="220">
        <v>-1.7139791</v>
      </c>
      <c r="L181" s="49">
        <v>3.0233324E-5</v>
      </c>
      <c r="M181" s="21">
        <v>3.4343330000000002E-4</v>
      </c>
      <c r="N181" s="186">
        <v>4.7760954E-4</v>
      </c>
      <c r="O181" s="221">
        <v>3</v>
      </c>
      <c r="P181" s="222">
        <v>295</v>
      </c>
    </row>
    <row r="182" spans="1:16" x14ac:dyDescent="0.2">
      <c r="A182" s="129" t="s">
        <v>2</v>
      </c>
      <c r="B182" s="134" t="s">
        <v>13</v>
      </c>
      <c r="C182" s="130">
        <v>13</v>
      </c>
      <c r="D182" s="171">
        <v>0.26360674000000001</v>
      </c>
      <c r="E182" s="218">
        <v>-0.86879353999999998</v>
      </c>
      <c r="F182" s="218">
        <v>0.26326105</v>
      </c>
      <c r="G182" s="218">
        <v>-3.1256539999999999</v>
      </c>
      <c r="H182" s="218">
        <v>3.6722169</v>
      </c>
      <c r="I182" s="172">
        <v>-2.0947456999999998</v>
      </c>
      <c r="J182" s="219">
        <v>0.74300445000000004</v>
      </c>
      <c r="K182" s="220">
        <v>-1.2426533</v>
      </c>
      <c r="L182" s="49">
        <v>2.9355448000000002E-5</v>
      </c>
      <c r="M182" s="21">
        <v>4.0007314000000001E-4</v>
      </c>
      <c r="N182" s="186">
        <v>4.7760954E-4</v>
      </c>
      <c r="O182" s="221">
        <v>3</v>
      </c>
      <c r="P182" s="222">
        <v>295</v>
      </c>
    </row>
    <row r="183" spans="1:16" x14ac:dyDescent="0.2">
      <c r="A183" s="129" t="s">
        <v>2</v>
      </c>
      <c r="B183" s="134" t="s">
        <v>13</v>
      </c>
      <c r="C183" s="130">
        <v>14</v>
      </c>
      <c r="D183" s="171">
        <v>0.29237017999999998</v>
      </c>
      <c r="E183" s="218">
        <v>-0.91396995999999997</v>
      </c>
      <c r="F183" s="218">
        <v>0.27063788</v>
      </c>
      <c r="G183" s="218">
        <v>-3.1408431000000001</v>
      </c>
      <c r="H183" s="218">
        <v>3.5633256000000002</v>
      </c>
      <c r="I183" s="172">
        <v>-1.9357679999999999</v>
      </c>
      <c r="J183" s="219">
        <v>0.28240825000000003</v>
      </c>
      <c r="K183" s="220">
        <v>-0.42405737999999998</v>
      </c>
      <c r="L183" s="49">
        <v>3.2026298999999999E-5</v>
      </c>
      <c r="M183" s="21">
        <v>3.5336499E-4</v>
      </c>
      <c r="N183" s="186">
        <v>4.7760954E-4</v>
      </c>
      <c r="O183" s="221">
        <v>3</v>
      </c>
      <c r="P183" s="222">
        <v>295</v>
      </c>
    </row>
    <row r="184" spans="1:16" x14ac:dyDescent="0.2">
      <c r="A184" s="129" t="s">
        <v>2</v>
      </c>
      <c r="B184" s="134" t="s">
        <v>13</v>
      </c>
      <c r="C184" s="130">
        <v>15</v>
      </c>
      <c r="D184" s="171">
        <v>0.26358048000000001</v>
      </c>
      <c r="E184" s="218">
        <v>-0.75705973999999998</v>
      </c>
      <c r="F184" s="218">
        <v>0.21528386999999999</v>
      </c>
      <c r="G184" s="218">
        <v>-3.2371739000000002</v>
      </c>
      <c r="H184" s="218">
        <v>3.8282525999999999</v>
      </c>
      <c r="I184" s="172">
        <v>-1.9912677999999999</v>
      </c>
      <c r="J184" s="219">
        <v>0.52266214</v>
      </c>
      <c r="K184" s="220">
        <v>-0.83786667999999997</v>
      </c>
      <c r="L184" s="49">
        <v>2.7625403E-5</v>
      </c>
      <c r="M184" s="21">
        <v>3.8764513999999998E-4</v>
      </c>
      <c r="N184" s="186">
        <v>4.7760954E-4</v>
      </c>
      <c r="O184" s="221">
        <v>3</v>
      </c>
      <c r="P184" s="222">
        <v>295</v>
      </c>
    </row>
    <row r="185" spans="1:16" x14ac:dyDescent="0.2">
      <c r="A185" s="129" t="s">
        <v>2</v>
      </c>
      <c r="B185" s="134" t="s">
        <v>13</v>
      </c>
      <c r="C185" s="130">
        <v>16</v>
      </c>
      <c r="D185" s="171">
        <v>0.25586527999999997</v>
      </c>
      <c r="E185" s="218">
        <v>-0.64283623999999995</v>
      </c>
      <c r="F185" s="218">
        <v>0.14919915</v>
      </c>
      <c r="G185" s="218">
        <v>-3.3434327000000001</v>
      </c>
      <c r="H185" s="218">
        <v>3.0995149999999998</v>
      </c>
      <c r="I185" s="172">
        <v>-1.9048817</v>
      </c>
      <c r="J185" s="219">
        <v>3.4476157000000001</v>
      </c>
      <c r="K185" s="220">
        <v>-2.7023391999999999</v>
      </c>
      <c r="L185" s="49">
        <v>2.3921275999999998E-5</v>
      </c>
      <c r="M185" s="21">
        <v>3.0071136000000003E-4</v>
      </c>
      <c r="N185" s="186">
        <v>4.7760954E-4</v>
      </c>
      <c r="O185" s="221">
        <v>3</v>
      </c>
      <c r="P185" s="222">
        <v>295</v>
      </c>
    </row>
    <row r="186" spans="1:16" x14ac:dyDescent="0.2">
      <c r="A186" s="129" t="s">
        <v>3</v>
      </c>
      <c r="B186" s="134" t="s">
        <v>12</v>
      </c>
      <c r="C186" s="130">
        <v>1</v>
      </c>
      <c r="D186" s="171">
        <v>0.22992414</v>
      </c>
      <c r="E186" s="218">
        <v>-0.39475548999999999</v>
      </c>
      <c r="F186" s="218">
        <v>2.2249519E-5</v>
      </c>
      <c r="G186" s="218">
        <v>-6.0801769999999999</v>
      </c>
      <c r="H186" s="218">
        <v>2.6091274000000002</v>
      </c>
      <c r="I186" s="172">
        <v>-2.1159067999999999</v>
      </c>
      <c r="J186" s="219">
        <v>4.2878052999999999E-2</v>
      </c>
      <c r="K186" s="220">
        <v>0.61523618000000002</v>
      </c>
      <c r="L186" s="49">
        <v>4.0915826999999999E-5</v>
      </c>
      <c r="M186" s="21">
        <v>1.0813647E-3</v>
      </c>
      <c r="N186" s="186">
        <v>3.1467903000000001E-3</v>
      </c>
      <c r="O186" s="221">
        <v>3</v>
      </c>
      <c r="P186" s="222">
        <v>321</v>
      </c>
    </row>
    <row r="187" spans="1:16" x14ac:dyDescent="0.2">
      <c r="A187" s="129" t="s">
        <v>3</v>
      </c>
      <c r="B187" s="134" t="s">
        <v>12</v>
      </c>
      <c r="C187" s="130">
        <v>2</v>
      </c>
      <c r="D187" s="171">
        <v>0.23438396</v>
      </c>
      <c r="E187" s="218">
        <v>-0.87513607000000004</v>
      </c>
      <c r="F187" s="218">
        <v>1.1108711000000001E-3</v>
      </c>
      <c r="G187" s="218">
        <v>-4.9842217</v>
      </c>
      <c r="H187" s="218">
        <v>2.7458990000000001</v>
      </c>
      <c r="I187" s="172">
        <v>-2.0047856999999998</v>
      </c>
      <c r="J187" s="219">
        <v>0.54020515999999996</v>
      </c>
      <c r="K187" s="220">
        <v>-2.3867840999999999</v>
      </c>
      <c r="L187" s="49">
        <v>4.7750388000000003E-5</v>
      </c>
      <c r="M187" s="21">
        <v>1.0436544999999999E-3</v>
      </c>
      <c r="N187" s="186">
        <v>3.1467903000000001E-3</v>
      </c>
      <c r="O187" s="221">
        <v>3</v>
      </c>
      <c r="P187" s="222">
        <v>321</v>
      </c>
    </row>
    <row r="188" spans="1:16" x14ac:dyDescent="0.2">
      <c r="A188" s="129" t="s">
        <v>3</v>
      </c>
      <c r="B188" s="134" t="s">
        <v>12</v>
      </c>
      <c r="C188" s="130">
        <v>3</v>
      </c>
      <c r="D188" s="171">
        <v>0.21909485000000001</v>
      </c>
      <c r="E188" s="218">
        <v>-0.96864086999999999</v>
      </c>
      <c r="F188" s="218">
        <v>3.7146366000000001E-5</v>
      </c>
      <c r="G188" s="218">
        <v>-5.9247316000000003</v>
      </c>
      <c r="H188" s="218">
        <v>2.9983854999999999</v>
      </c>
      <c r="I188" s="172">
        <v>-2.1520267999999998</v>
      </c>
      <c r="J188" s="219">
        <v>2.4778609999999999</v>
      </c>
      <c r="K188" s="220">
        <v>-3.1108430999999999</v>
      </c>
      <c r="L188" s="49">
        <v>4.6626596999999997E-5</v>
      </c>
      <c r="M188" s="21">
        <v>1.268063E-3</v>
      </c>
      <c r="N188" s="186">
        <v>3.1467903000000001E-3</v>
      </c>
      <c r="O188" s="221">
        <v>3</v>
      </c>
      <c r="P188" s="222">
        <v>321</v>
      </c>
    </row>
    <row r="189" spans="1:16" x14ac:dyDescent="0.2">
      <c r="A189" s="129" t="s">
        <v>3</v>
      </c>
      <c r="B189" s="134" t="s">
        <v>12</v>
      </c>
      <c r="C189" s="130">
        <v>4</v>
      </c>
      <c r="D189" s="171">
        <v>0.24521506000000001</v>
      </c>
      <c r="E189" s="218">
        <v>-0.65255010000000002</v>
      </c>
      <c r="F189" s="218">
        <v>1.2035012999999999E-3</v>
      </c>
      <c r="G189" s="218">
        <v>-4.9942202</v>
      </c>
      <c r="H189" s="218">
        <v>2.7912629999999998</v>
      </c>
      <c r="I189" s="172">
        <v>-2.0181021000000001</v>
      </c>
      <c r="J189" s="219">
        <v>0.15784028999999999</v>
      </c>
      <c r="K189" s="220">
        <v>-0.91135440000000001</v>
      </c>
      <c r="L189" s="49">
        <v>4.5365046999999999E-5</v>
      </c>
      <c r="M189" s="21">
        <v>1.0472901E-3</v>
      </c>
      <c r="N189" s="186">
        <v>3.1467903000000001E-3</v>
      </c>
      <c r="O189" s="221">
        <v>3</v>
      </c>
      <c r="P189" s="222">
        <v>321</v>
      </c>
    </row>
    <row r="190" spans="1:16" x14ac:dyDescent="0.2">
      <c r="A190" s="129" t="s">
        <v>3</v>
      </c>
      <c r="B190" s="134" t="s">
        <v>12</v>
      </c>
      <c r="C190" s="130">
        <v>5</v>
      </c>
      <c r="D190" s="171">
        <v>0.20489557999999999</v>
      </c>
      <c r="E190" s="218">
        <v>-1.0785990000000001</v>
      </c>
      <c r="F190" s="218">
        <v>3.9438665999999999E-5</v>
      </c>
      <c r="G190" s="218">
        <v>-5.9249565000000004</v>
      </c>
      <c r="H190" s="218">
        <v>3.1185067000000002</v>
      </c>
      <c r="I190" s="172">
        <v>-2.1248879999999999</v>
      </c>
      <c r="J190" s="219">
        <v>2.2505589000000001</v>
      </c>
      <c r="K190" s="220">
        <v>-3.5301319000000002</v>
      </c>
      <c r="L190" s="49">
        <v>4.5178215999999998E-5</v>
      </c>
      <c r="M190" s="21">
        <v>1.2850231E-3</v>
      </c>
      <c r="N190" s="186">
        <v>3.1467903000000001E-3</v>
      </c>
      <c r="O190" s="221">
        <v>3</v>
      </c>
      <c r="P190" s="222">
        <v>321</v>
      </c>
    </row>
    <row r="191" spans="1:16" x14ac:dyDescent="0.2">
      <c r="A191" s="129" t="s">
        <v>3</v>
      </c>
      <c r="B191" s="134" t="s">
        <v>12</v>
      </c>
      <c r="C191" s="130">
        <v>6</v>
      </c>
      <c r="D191" s="171">
        <v>0.27880050000000001</v>
      </c>
      <c r="E191" s="218">
        <v>-0.82375008000000005</v>
      </c>
      <c r="F191" s="218">
        <v>1.7001881999999999E-3</v>
      </c>
      <c r="G191" s="218">
        <v>-4.9382270000000004</v>
      </c>
      <c r="H191" s="218">
        <v>2.7582889000000002</v>
      </c>
      <c r="I191" s="172">
        <v>-2.0329877000000001</v>
      </c>
      <c r="J191" s="219">
        <v>3.1403743999999998</v>
      </c>
      <c r="K191" s="220">
        <v>-3.9784028999999999</v>
      </c>
      <c r="L191" s="49">
        <v>5.2919842000000003E-5</v>
      </c>
      <c r="M191" s="21">
        <v>1.0131818E-3</v>
      </c>
      <c r="N191" s="186">
        <v>3.1467903000000001E-3</v>
      </c>
      <c r="O191" s="221">
        <v>3</v>
      </c>
      <c r="P191" s="222">
        <v>321</v>
      </c>
    </row>
    <row r="192" spans="1:16" x14ac:dyDescent="0.2">
      <c r="A192" s="129" t="s">
        <v>3</v>
      </c>
      <c r="B192" s="134" t="s">
        <v>12</v>
      </c>
      <c r="C192" s="130">
        <v>7</v>
      </c>
      <c r="D192" s="171">
        <v>0.21310697000000001</v>
      </c>
      <c r="E192" s="218">
        <v>-1.1248075</v>
      </c>
      <c r="F192" s="218">
        <v>3.3422752999999999E-5</v>
      </c>
      <c r="G192" s="218">
        <v>-5.9935947000000001</v>
      </c>
      <c r="H192" s="218">
        <v>2.6806649</v>
      </c>
      <c r="I192" s="172">
        <v>-2.1470406999999998</v>
      </c>
      <c r="J192" s="219">
        <v>1.2812798000000001</v>
      </c>
      <c r="K192" s="220">
        <v>-2.7148357000000001</v>
      </c>
      <c r="L192" s="49">
        <v>4.7465066000000001E-5</v>
      </c>
      <c r="M192" s="21">
        <v>1.1114272E-3</v>
      </c>
      <c r="N192" s="186">
        <v>3.1467903000000001E-3</v>
      </c>
      <c r="O192" s="221">
        <v>3</v>
      </c>
      <c r="P192" s="222">
        <v>321</v>
      </c>
    </row>
    <row r="193" spans="1:16" x14ac:dyDescent="0.2">
      <c r="A193" s="129" t="s">
        <v>3</v>
      </c>
      <c r="B193" s="134" t="s">
        <v>12</v>
      </c>
      <c r="C193" s="130">
        <v>8</v>
      </c>
      <c r="D193" s="171">
        <v>0.15917803</v>
      </c>
      <c r="E193" s="218">
        <v>-0.90824296999999998</v>
      </c>
      <c r="F193" s="218">
        <v>1.0077612000000001E-3</v>
      </c>
      <c r="G193" s="218">
        <v>-5.1144287999999998</v>
      </c>
      <c r="H193" s="218">
        <v>2.1993079</v>
      </c>
      <c r="I193" s="172">
        <v>-2.04541</v>
      </c>
      <c r="J193" s="219">
        <v>1.1661159000000001</v>
      </c>
      <c r="K193" s="220">
        <v>-3.6069873000000001</v>
      </c>
      <c r="L193" s="49">
        <v>3.0690220999999997E-5</v>
      </c>
      <c r="M193" s="21">
        <v>8.0264802000000002E-4</v>
      </c>
      <c r="N193" s="186">
        <v>3.1467903000000001E-3</v>
      </c>
      <c r="O193" s="221">
        <v>3</v>
      </c>
      <c r="P193" s="222">
        <v>321</v>
      </c>
    </row>
    <row r="194" spans="1:16" x14ac:dyDescent="0.2">
      <c r="A194" s="129" t="s">
        <v>3</v>
      </c>
      <c r="B194" s="134" t="s">
        <v>12</v>
      </c>
      <c r="C194" s="130">
        <v>9</v>
      </c>
      <c r="D194" s="171">
        <v>0.18814823999999999</v>
      </c>
      <c r="E194" s="218">
        <v>-1.1222057000000001</v>
      </c>
      <c r="F194" s="218">
        <v>2.5393194999999999E-5</v>
      </c>
      <c r="G194" s="218">
        <v>-6.0964812000000004</v>
      </c>
      <c r="H194" s="218">
        <v>2.3690812000000001</v>
      </c>
      <c r="I194" s="172">
        <v>-2.1422978000000001</v>
      </c>
      <c r="J194" s="219">
        <v>12.404521000000001</v>
      </c>
      <c r="K194" s="220">
        <v>-5.3701610999999998</v>
      </c>
      <c r="L194" s="49">
        <v>4.1446889999999997E-5</v>
      </c>
      <c r="M194" s="21">
        <v>9.6940752000000002E-4</v>
      </c>
      <c r="N194" s="186">
        <v>3.1467903000000001E-3</v>
      </c>
      <c r="O194" s="221">
        <v>3</v>
      </c>
      <c r="P194" s="222">
        <v>321</v>
      </c>
    </row>
    <row r="195" spans="1:16" x14ac:dyDescent="0.2">
      <c r="A195" s="129" t="s">
        <v>3</v>
      </c>
      <c r="B195" s="134" t="s">
        <v>12</v>
      </c>
      <c r="C195" s="130">
        <v>10</v>
      </c>
      <c r="D195" s="171">
        <v>0.16816394000000001</v>
      </c>
      <c r="E195" s="218">
        <v>-1.2017849</v>
      </c>
      <c r="F195" s="218">
        <v>1.2342847E-3</v>
      </c>
      <c r="G195" s="218">
        <v>-5.0694641000000003</v>
      </c>
      <c r="H195" s="218">
        <v>2.2460833999999998</v>
      </c>
      <c r="I195" s="172">
        <v>-2.0543250999999998</v>
      </c>
      <c r="J195" s="219">
        <v>9.9293883999999992E-3</v>
      </c>
      <c r="K195" s="220">
        <v>1.0619637</v>
      </c>
      <c r="L195" s="49">
        <v>3.6019853000000002E-5</v>
      </c>
      <c r="M195" s="21">
        <v>8.1484666E-4</v>
      </c>
      <c r="N195" s="186">
        <v>3.1467903000000001E-3</v>
      </c>
      <c r="O195" s="221">
        <v>3</v>
      </c>
      <c r="P195" s="222">
        <v>321</v>
      </c>
    </row>
    <row r="196" spans="1:16" x14ac:dyDescent="0.2">
      <c r="A196" s="129" t="s">
        <v>3</v>
      </c>
      <c r="B196" s="134" t="s">
        <v>12</v>
      </c>
      <c r="C196" s="130">
        <v>11</v>
      </c>
      <c r="D196" s="171">
        <v>0.19397265</v>
      </c>
      <c r="E196" s="218">
        <v>-0.92507921000000004</v>
      </c>
      <c r="F196" s="218">
        <v>3.2861843999999998E-5</v>
      </c>
      <c r="G196" s="218">
        <v>-6.0650138</v>
      </c>
      <c r="H196" s="218">
        <v>2.7109321</v>
      </c>
      <c r="I196" s="172">
        <v>-2.1611729</v>
      </c>
      <c r="J196" s="219">
        <v>34.828519</v>
      </c>
      <c r="K196" s="220">
        <v>-6.5267894000000002</v>
      </c>
      <c r="L196" s="49">
        <v>3.8242913999999998E-5</v>
      </c>
      <c r="M196" s="21">
        <v>1.0863826000000001E-3</v>
      </c>
      <c r="N196" s="186">
        <v>3.1467903000000001E-3</v>
      </c>
      <c r="O196" s="221">
        <v>3</v>
      </c>
      <c r="P196" s="222">
        <v>321</v>
      </c>
    </row>
    <row r="197" spans="1:16" x14ac:dyDescent="0.2">
      <c r="A197" s="129" t="s">
        <v>3</v>
      </c>
      <c r="B197" s="134" t="s">
        <v>12</v>
      </c>
      <c r="C197" s="130">
        <v>12</v>
      </c>
      <c r="D197" s="171">
        <v>0.22685928999999999</v>
      </c>
      <c r="E197" s="218">
        <v>-1.0415886000000001</v>
      </c>
      <c r="F197" s="218">
        <v>1.9107204E-3</v>
      </c>
      <c r="G197" s="218">
        <v>-4.9137490000000001</v>
      </c>
      <c r="H197" s="218">
        <v>3.0192849000000002</v>
      </c>
      <c r="I197" s="172">
        <v>-1.9814175000000001</v>
      </c>
      <c r="J197" s="219">
        <v>0.28491008000000001</v>
      </c>
      <c r="K197" s="220">
        <v>-1.0571520999999999</v>
      </c>
      <c r="L197" s="49">
        <v>4.6439439000000001E-5</v>
      </c>
      <c r="M197" s="21">
        <v>1.066525E-3</v>
      </c>
      <c r="N197" s="186">
        <v>3.1467903000000001E-3</v>
      </c>
      <c r="O197" s="221">
        <v>3</v>
      </c>
      <c r="P197" s="222">
        <v>321</v>
      </c>
    </row>
    <row r="198" spans="1:16" x14ac:dyDescent="0.2">
      <c r="A198" s="129" t="s">
        <v>3</v>
      </c>
      <c r="B198" s="134" t="s">
        <v>12</v>
      </c>
      <c r="C198" s="130">
        <v>13</v>
      </c>
      <c r="D198" s="171">
        <v>0.23953311999999999</v>
      </c>
      <c r="E198" s="218">
        <v>-0.99712825000000005</v>
      </c>
      <c r="F198" s="218">
        <v>6.0276794999999998E-5</v>
      </c>
      <c r="G198" s="218">
        <v>-5.8106254000000002</v>
      </c>
      <c r="H198" s="218">
        <v>3.2260344999999999</v>
      </c>
      <c r="I198" s="172">
        <v>-2.1382797999999998</v>
      </c>
      <c r="J198" s="219">
        <v>52.211475999999998</v>
      </c>
      <c r="K198" s="220">
        <v>-6.577807</v>
      </c>
      <c r="L198" s="49">
        <v>5.0777923999999999E-5</v>
      </c>
      <c r="M198" s="21">
        <v>1.3318226000000001E-3</v>
      </c>
      <c r="N198" s="186">
        <v>3.1467903000000001E-3</v>
      </c>
      <c r="O198" s="221">
        <v>3</v>
      </c>
      <c r="P198" s="222">
        <v>321</v>
      </c>
    </row>
    <row r="199" spans="1:16" x14ac:dyDescent="0.2">
      <c r="A199" s="129" t="s">
        <v>3</v>
      </c>
      <c r="B199" s="134" t="s">
        <v>12</v>
      </c>
      <c r="C199" s="130">
        <v>14</v>
      </c>
      <c r="D199" s="171">
        <v>0.28701638000000002</v>
      </c>
      <c r="E199" s="218">
        <v>-0.50912139000000001</v>
      </c>
      <c r="F199" s="218">
        <v>2.2912103999999998E-3</v>
      </c>
      <c r="G199" s="218">
        <v>-4.8699221000000001</v>
      </c>
      <c r="H199" s="218">
        <v>3.0676796999999998</v>
      </c>
      <c r="I199" s="172">
        <v>-2.0045213</v>
      </c>
      <c r="J199" s="219">
        <v>0.17723995000000001</v>
      </c>
      <c r="K199" s="220">
        <v>0</v>
      </c>
      <c r="L199" s="49">
        <v>4.8639686000000003E-5</v>
      </c>
      <c r="M199" s="21">
        <v>1.0906341000000001E-3</v>
      </c>
      <c r="N199" s="186">
        <v>3.1467903000000001E-3</v>
      </c>
      <c r="O199" s="221">
        <v>3</v>
      </c>
      <c r="P199" s="222">
        <v>321</v>
      </c>
    </row>
    <row r="200" spans="1:16" x14ac:dyDescent="0.2">
      <c r="A200" s="129" t="s">
        <v>3</v>
      </c>
      <c r="B200" s="134" t="s">
        <v>12</v>
      </c>
      <c r="C200" s="130">
        <v>15</v>
      </c>
      <c r="D200" s="171">
        <v>0.33408083</v>
      </c>
      <c r="E200" s="218">
        <v>-0.91257518999999998</v>
      </c>
      <c r="F200" s="218">
        <v>9.0522898000000001E-5</v>
      </c>
      <c r="G200" s="218">
        <v>-5.6618453000000004</v>
      </c>
      <c r="H200" s="218">
        <v>3.9062025999999999</v>
      </c>
      <c r="I200" s="172">
        <v>-2.1170418</v>
      </c>
      <c r="J200" s="219">
        <v>7.5194848999999994E-2</v>
      </c>
      <c r="K200" s="220">
        <v>0.48487046</v>
      </c>
      <c r="L200" s="49">
        <v>6.9379692000000001E-5</v>
      </c>
      <c r="M200" s="21">
        <v>1.6078302E-3</v>
      </c>
      <c r="N200" s="186">
        <v>3.1467903000000001E-3</v>
      </c>
      <c r="O200" s="221">
        <v>3</v>
      </c>
      <c r="P200" s="222">
        <v>321</v>
      </c>
    </row>
    <row r="201" spans="1:16" x14ac:dyDescent="0.2">
      <c r="A201" s="129" t="s">
        <v>3</v>
      </c>
      <c r="B201" s="134" t="s">
        <v>12</v>
      </c>
      <c r="C201" s="130">
        <v>16</v>
      </c>
      <c r="D201" s="171">
        <v>0.36400750999999998</v>
      </c>
      <c r="E201" s="218">
        <v>-0.36274231000000001</v>
      </c>
      <c r="F201" s="218">
        <v>1.9790324000000001E-3</v>
      </c>
      <c r="G201" s="218">
        <v>-4.9106560000000004</v>
      </c>
      <c r="H201" s="218">
        <v>3.5179249000000001</v>
      </c>
      <c r="I201" s="172">
        <v>-1.9492328999999999</v>
      </c>
      <c r="J201" s="219">
        <v>0.16322250999999999</v>
      </c>
      <c r="K201" s="220">
        <v>-0.17681147</v>
      </c>
      <c r="L201" s="49">
        <v>5.9436250999999998E-5</v>
      </c>
      <c r="M201" s="21">
        <v>1.2093500999999999E-3</v>
      </c>
      <c r="N201" s="186">
        <v>3.1467903000000001E-3</v>
      </c>
      <c r="O201" s="221">
        <v>3</v>
      </c>
      <c r="P201" s="222">
        <v>321</v>
      </c>
    </row>
    <row r="202" spans="1:16" x14ac:dyDescent="0.2">
      <c r="A202" s="129" t="s">
        <v>3</v>
      </c>
      <c r="B202" s="134" t="s">
        <v>13</v>
      </c>
      <c r="C202" s="130">
        <v>1</v>
      </c>
      <c r="D202" s="171">
        <v>0.24352271</v>
      </c>
      <c r="E202" s="218">
        <v>-0.78823779000000005</v>
      </c>
      <c r="F202" s="218">
        <v>2.6729440000000001E-5</v>
      </c>
      <c r="G202" s="218">
        <v>-6.0045001999999998</v>
      </c>
      <c r="H202" s="218">
        <v>2.7018474000000001</v>
      </c>
      <c r="I202" s="172">
        <v>-2.0982634999999998</v>
      </c>
      <c r="J202" s="219">
        <v>4.5466433999999998</v>
      </c>
      <c r="K202" s="220">
        <v>-3.6773880000000001</v>
      </c>
      <c r="L202" s="49">
        <v>4.9352957000000002E-5</v>
      </c>
      <c r="M202" s="21">
        <v>1.1200403E-3</v>
      </c>
      <c r="N202" s="186">
        <v>3.1467903000000001E-3</v>
      </c>
      <c r="O202" s="221">
        <v>3</v>
      </c>
      <c r="P202" s="222">
        <v>321</v>
      </c>
    </row>
    <row r="203" spans="1:16" x14ac:dyDescent="0.2">
      <c r="A203" s="129" t="s">
        <v>3</v>
      </c>
      <c r="B203" s="134" t="s">
        <v>13</v>
      </c>
      <c r="C203" s="130">
        <v>2</v>
      </c>
      <c r="D203" s="171">
        <v>0.30274467999999999</v>
      </c>
      <c r="E203" s="218">
        <v>-0.75355992999999999</v>
      </c>
      <c r="F203" s="218">
        <v>4.2558665000000002E-3</v>
      </c>
      <c r="G203" s="218">
        <v>-4.5765120000000001</v>
      </c>
      <c r="H203" s="218">
        <v>2.8383875000000001</v>
      </c>
      <c r="I203" s="172">
        <v>-1.9806087999999999</v>
      </c>
      <c r="J203" s="219">
        <v>0.40224821999999999</v>
      </c>
      <c r="K203" s="220">
        <v>-1.5504614999999999</v>
      </c>
      <c r="L203" s="49">
        <v>5.9760306000000001E-5</v>
      </c>
      <c r="M203" s="21">
        <v>1.0734043999999999E-3</v>
      </c>
      <c r="N203" s="186">
        <v>3.1467903000000001E-3</v>
      </c>
      <c r="O203" s="221">
        <v>3</v>
      </c>
      <c r="P203" s="222">
        <v>321</v>
      </c>
    </row>
    <row r="204" spans="1:16" x14ac:dyDescent="0.2">
      <c r="A204" s="129" t="s">
        <v>3</v>
      </c>
      <c r="B204" s="134" t="s">
        <v>13</v>
      </c>
      <c r="C204" s="130">
        <v>3</v>
      </c>
      <c r="D204" s="171">
        <v>0.31857851999999998</v>
      </c>
      <c r="E204" s="218">
        <v>-0.73909111999999999</v>
      </c>
      <c r="F204" s="218">
        <v>4.3845499000000003E-5</v>
      </c>
      <c r="G204" s="218">
        <v>-5.8404439999999997</v>
      </c>
      <c r="H204" s="218">
        <v>3.1663923</v>
      </c>
      <c r="I204" s="172">
        <v>-2.136009</v>
      </c>
      <c r="J204" s="219">
        <v>6.4178582000000004</v>
      </c>
      <c r="K204" s="220">
        <v>-3.9352744999999998</v>
      </c>
      <c r="L204" s="49">
        <v>6.3578741999999996E-5</v>
      </c>
      <c r="M204" s="21">
        <v>1.3478622999999999E-3</v>
      </c>
      <c r="N204" s="186">
        <v>3.1467903000000001E-3</v>
      </c>
      <c r="O204" s="221">
        <v>3</v>
      </c>
      <c r="P204" s="222">
        <v>321</v>
      </c>
    </row>
    <row r="205" spans="1:16" x14ac:dyDescent="0.2">
      <c r="A205" s="129" t="s">
        <v>3</v>
      </c>
      <c r="B205" s="134" t="s">
        <v>13</v>
      </c>
      <c r="C205" s="130">
        <v>4</v>
      </c>
      <c r="D205" s="171">
        <v>0.31223640000000003</v>
      </c>
      <c r="E205" s="218">
        <v>-0.81668753999999999</v>
      </c>
      <c r="F205" s="218">
        <v>3.4121412000000001E-3</v>
      </c>
      <c r="G205" s="218">
        <v>-4.6802599999999996</v>
      </c>
      <c r="H205" s="218">
        <v>3.0334424000000002</v>
      </c>
      <c r="I205" s="172">
        <v>-1.9650320999999999</v>
      </c>
      <c r="J205" s="219">
        <v>1.1308619</v>
      </c>
      <c r="K205" s="220">
        <v>-2.8265156999999999</v>
      </c>
      <c r="L205" s="49">
        <v>6.1505749000000004E-5</v>
      </c>
      <c r="M205" s="21">
        <v>1.1092566000000001E-3</v>
      </c>
      <c r="N205" s="186">
        <v>3.1467903000000001E-3</v>
      </c>
      <c r="O205" s="221">
        <v>3</v>
      </c>
      <c r="P205" s="222">
        <v>321</v>
      </c>
    </row>
    <row r="206" spans="1:16" x14ac:dyDescent="0.2">
      <c r="A206" s="129" t="s">
        <v>3</v>
      </c>
      <c r="B206" s="134" t="s">
        <v>13</v>
      </c>
      <c r="C206" s="130">
        <v>5</v>
      </c>
      <c r="D206" s="171">
        <v>0.30856514000000002</v>
      </c>
      <c r="E206" s="218">
        <v>-0.77868256000000002</v>
      </c>
      <c r="F206" s="218">
        <v>1.1864543E-4</v>
      </c>
      <c r="G206" s="218">
        <v>-5.5434467999999999</v>
      </c>
      <c r="H206" s="218">
        <v>3.3997334000000001</v>
      </c>
      <c r="I206" s="172">
        <v>-2.0782970999999999</v>
      </c>
      <c r="J206" s="219">
        <v>0.78937683000000003</v>
      </c>
      <c r="K206" s="220">
        <v>-2.1717095</v>
      </c>
      <c r="L206" s="49">
        <v>6.2886649000000003E-5</v>
      </c>
      <c r="M206" s="21">
        <v>1.4031156999999999E-3</v>
      </c>
      <c r="N206" s="186">
        <v>3.1467903000000001E-3</v>
      </c>
      <c r="O206" s="221">
        <v>3</v>
      </c>
      <c r="P206" s="222">
        <v>321</v>
      </c>
    </row>
    <row r="207" spans="1:16" x14ac:dyDescent="0.2">
      <c r="A207" s="129" t="s">
        <v>3</v>
      </c>
      <c r="B207" s="134" t="s">
        <v>13</v>
      </c>
      <c r="C207" s="130">
        <v>6</v>
      </c>
      <c r="D207" s="171">
        <v>0.25721874</v>
      </c>
      <c r="E207" s="218">
        <v>-0.81960902999999996</v>
      </c>
      <c r="F207" s="218">
        <v>1.9415679E-3</v>
      </c>
      <c r="G207" s="218">
        <v>-4.9012231999999996</v>
      </c>
      <c r="H207" s="218">
        <v>2.9884178000000001</v>
      </c>
      <c r="I207" s="172">
        <v>-1.9822291000000001</v>
      </c>
      <c r="J207" s="219">
        <v>0.82051542</v>
      </c>
      <c r="K207" s="220">
        <v>-2.2310235999999999</v>
      </c>
      <c r="L207" s="49">
        <v>4.8770716999999997E-5</v>
      </c>
      <c r="M207" s="21">
        <v>1.0624841000000001E-3</v>
      </c>
      <c r="N207" s="186">
        <v>3.1467903000000001E-3</v>
      </c>
      <c r="O207" s="221">
        <v>3</v>
      </c>
      <c r="P207" s="222">
        <v>321</v>
      </c>
    </row>
    <row r="208" spans="1:16" x14ac:dyDescent="0.2">
      <c r="A208" s="129" t="s">
        <v>3</v>
      </c>
      <c r="B208" s="134" t="s">
        <v>13</v>
      </c>
      <c r="C208" s="130">
        <v>7</v>
      </c>
      <c r="D208" s="171">
        <v>0.30636454000000002</v>
      </c>
      <c r="E208" s="218">
        <v>-0.76272488999999999</v>
      </c>
      <c r="F208" s="218">
        <v>3.8799681000000002E-5</v>
      </c>
      <c r="G208" s="218">
        <v>-5.9194171000000004</v>
      </c>
      <c r="H208" s="218">
        <v>2.7852865000000002</v>
      </c>
      <c r="I208" s="172">
        <v>-2.1239655000000002</v>
      </c>
      <c r="J208" s="219">
        <v>9.8772976000000003</v>
      </c>
      <c r="K208" s="220">
        <v>-5.1177408</v>
      </c>
      <c r="L208" s="49">
        <v>6.0658541999999997E-5</v>
      </c>
      <c r="M208" s="21">
        <v>1.1576029000000001E-3</v>
      </c>
      <c r="N208" s="186">
        <v>3.1467903000000001E-3</v>
      </c>
      <c r="O208" s="221">
        <v>3</v>
      </c>
      <c r="P208" s="222">
        <v>321</v>
      </c>
    </row>
    <row r="209" spans="1:16" x14ac:dyDescent="0.2">
      <c r="A209" s="129" t="s">
        <v>3</v>
      </c>
      <c r="B209" s="134" t="s">
        <v>13</v>
      </c>
      <c r="C209" s="130">
        <v>8</v>
      </c>
      <c r="D209" s="171">
        <v>0.24444924000000001</v>
      </c>
      <c r="E209" s="218">
        <v>-0.80572197999999995</v>
      </c>
      <c r="F209" s="218">
        <v>1.2660896E-3</v>
      </c>
      <c r="G209" s="218">
        <v>-5.0375890999999999</v>
      </c>
      <c r="H209" s="218">
        <v>2.192272</v>
      </c>
      <c r="I209" s="172">
        <v>-2.0451372000000001</v>
      </c>
      <c r="J209" s="219">
        <v>0.28446936</v>
      </c>
      <c r="K209" s="220">
        <v>-1.0649172</v>
      </c>
      <c r="L209" s="49">
        <v>4.5815956999999999E-5</v>
      </c>
      <c r="M209" s="21">
        <v>8.0653856999999998E-4</v>
      </c>
      <c r="N209" s="186">
        <v>3.1467903000000001E-3</v>
      </c>
      <c r="O209" s="221">
        <v>3</v>
      </c>
      <c r="P209" s="222">
        <v>321</v>
      </c>
    </row>
    <row r="210" spans="1:16" x14ac:dyDescent="0.2">
      <c r="A210" s="129" t="s">
        <v>3</v>
      </c>
      <c r="B210" s="134" t="s">
        <v>13</v>
      </c>
      <c r="C210" s="130">
        <v>9</v>
      </c>
      <c r="D210" s="171">
        <v>0.21968281000000001</v>
      </c>
      <c r="E210" s="218">
        <v>-0.94565765000000002</v>
      </c>
      <c r="F210" s="218">
        <v>2.7220589000000001E-5</v>
      </c>
      <c r="G210" s="218">
        <v>-6.044581</v>
      </c>
      <c r="H210" s="218">
        <v>2.4429869000000002</v>
      </c>
      <c r="I210" s="172">
        <v>-2.1298492000000002</v>
      </c>
      <c r="J210" s="219">
        <v>0.27828909000000002</v>
      </c>
      <c r="K210" s="220">
        <v>-1.2959132</v>
      </c>
      <c r="L210" s="49">
        <v>4.6001512000000003E-5</v>
      </c>
      <c r="M210" s="21">
        <v>1.0101940000000001E-3</v>
      </c>
      <c r="N210" s="186">
        <v>3.1467903000000001E-3</v>
      </c>
      <c r="O210" s="221">
        <v>3</v>
      </c>
      <c r="P210" s="222">
        <v>321</v>
      </c>
    </row>
    <row r="211" spans="1:16" x14ac:dyDescent="0.2">
      <c r="A211" s="129" t="s">
        <v>3</v>
      </c>
      <c r="B211" s="134" t="s">
        <v>13</v>
      </c>
      <c r="C211" s="130">
        <v>10</v>
      </c>
      <c r="D211" s="171">
        <v>0.25003206</v>
      </c>
      <c r="E211" s="218">
        <v>-0.77635496000000004</v>
      </c>
      <c r="F211" s="218">
        <v>1.215168E-3</v>
      </c>
      <c r="G211" s="218">
        <v>-5.0717170999999999</v>
      </c>
      <c r="H211" s="218">
        <v>2.3346372999999998</v>
      </c>
      <c r="I211" s="172">
        <v>-2.0319074000000001</v>
      </c>
      <c r="J211" s="219">
        <v>0.10615616</v>
      </c>
      <c r="K211" s="220">
        <v>-0.78542392999999999</v>
      </c>
      <c r="L211" s="49">
        <v>4.5579881000000002E-5</v>
      </c>
      <c r="M211" s="21">
        <v>8.3655123999999996E-4</v>
      </c>
      <c r="N211" s="186">
        <v>3.1467903000000001E-3</v>
      </c>
      <c r="O211" s="221">
        <v>3</v>
      </c>
      <c r="P211" s="222">
        <v>321</v>
      </c>
    </row>
    <row r="212" spans="1:16" x14ac:dyDescent="0.2">
      <c r="A212" s="129" t="s">
        <v>3</v>
      </c>
      <c r="B212" s="134" t="s">
        <v>13</v>
      </c>
      <c r="C212" s="130">
        <v>11</v>
      </c>
      <c r="D212" s="171">
        <v>0.29953832000000002</v>
      </c>
      <c r="E212" s="218">
        <v>-0.84416499</v>
      </c>
      <c r="F212" s="218">
        <v>4.0206166999999998E-5</v>
      </c>
      <c r="G212" s="218">
        <v>-5.9811161999999998</v>
      </c>
      <c r="H212" s="218">
        <v>2.7458005000000001</v>
      </c>
      <c r="I212" s="172">
        <v>-2.1499668000000001</v>
      </c>
      <c r="J212" s="219">
        <v>12.374631000000001</v>
      </c>
      <c r="K212" s="220">
        <v>-4.8557300999999997</v>
      </c>
      <c r="L212" s="49">
        <v>5.8376754999999997E-5</v>
      </c>
      <c r="M212" s="21">
        <v>1.1115508000000001E-3</v>
      </c>
      <c r="N212" s="186">
        <v>3.1467903000000001E-3</v>
      </c>
      <c r="O212" s="221">
        <v>3</v>
      </c>
      <c r="P212" s="222">
        <v>321</v>
      </c>
    </row>
    <row r="213" spans="1:16" x14ac:dyDescent="0.2">
      <c r="A213" s="129" t="s">
        <v>3</v>
      </c>
      <c r="B213" s="134" t="s">
        <v>13</v>
      </c>
      <c r="C213" s="130">
        <v>12</v>
      </c>
      <c r="D213" s="171">
        <v>0.31225733999999999</v>
      </c>
      <c r="E213" s="218">
        <v>-0.67544274000000004</v>
      </c>
      <c r="F213" s="218">
        <v>2.5543497999999999E-3</v>
      </c>
      <c r="G213" s="218">
        <v>-4.8555885999999999</v>
      </c>
      <c r="H213" s="218">
        <v>3.0820164999999999</v>
      </c>
      <c r="I213" s="172">
        <v>-1.9659726</v>
      </c>
      <c r="J213" s="219">
        <v>0.42763583999999999</v>
      </c>
      <c r="K213" s="220">
        <v>-1.4454872999999999</v>
      </c>
      <c r="L213" s="49">
        <v>5.5004860999999999E-5</v>
      </c>
      <c r="M213" s="21">
        <v>1.0569224E-3</v>
      </c>
      <c r="N213" s="186">
        <v>3.1467903000000001E-3</v>
      </c>
      <c r="O213" s="221">
        <v>3</v>
      </c>
      <c r="P213" s="222">
        <v>321</v>
      </c>
    </row>
    <row r="214" spans="1:16" x14ac:dyDescent="0.2">
      <c r="A214" s="129" t="s">
        <v>3</v>
      </c>
      <c r="B214" s="134" t="s">
        <v>13</v>
      </c>
      <c r="C214" s="130">
        <v>13</v>
      </c>
      <c r="D214" s="171">
        <v>0.31414008999999998</v>
      </c>
      <c r="E214" s="218">
        <v>-0.78705822000000003</v>
      </c>
      <c r="F214" s="218">
        <v>4.0255547000000003E-5</v>
      </c>
      <c r="G214" s="218">
        <v>-6.0135151999999996</v>
      </c>
      <c r="H214" s="218">
        <v>3.5055342999999999</v>
      </c>
      <c r="I214" s="172">
        <v>-2.0850933999999999</v>
      </c>
      <c r="J214" s="219">
        <v>3.5276662999999999</v>
      </c>
      <c r="K214" s="220">
        <v>-3.546217</v>
      </c>
      <c r="L214" s="49">
        <v>5.8624483000000001E-5</v>
      </c>
      <c r="M214" s="21">
        <v>1.3269999E-3</v>
      </c>
      <c r="N214" s="186">
        <v>3.1467903000000001E-3</v>
      </c>
      <c r="O214" s="221">
        <v>3</v>
      </c>
      <c r="P214" s="222">
        <v>321</v>
      </c>
    </row>
    <row r="215" spans="1:16" x14ac:dyDescent="0.2">
      <c r="A215" s="129" t="s">
        <v>3</v>
      </c>
      <c r="B215" s="134" t="s">
        <v>13</v>
      </c>
      <c r="C215" s="130">
        <v>14</v>
      </c>
      <c r="D215" s="171">
        <v>0.49066651</v>
      </c>
      <c r="E215" s="218">
        <v>-0.59081824999999999</v>
      </c>
      <c r="F215" s="218">
        <v>2.7304673E-3</v>
      </c>
      <c r="G215" s="218">
        <v>-4.8548175999999996</v>
      </c>
      <c r="H215" s="218">
        <v>3.2881985999999999</v>
      </c>
      <c r="I215" s="172">
        <v>-1.9790169</v>
      </c>
      <c r="J215" s="219">
        <v>0.88213185999999999</v>
      </c>
      <c r="K215" s="220">
        <v>-1.4768739</v>
      </c>
      <c r="L215" s="49">
        <v>8.2761615999999994E-5</v>
      </c>
      <c r="M215" s="21">
        <v>1.1176315E-3</v>
      </c>
      <c r="N215" s="186">
        <v>3.1467903000000001E-3</v>
      </c>
      <c r="O215" s="221">
        <v>3</v>
      </c>
      <c r="P215" s="222">
        <v>321</v>
      </c>
    </row>
    <row r="216" spans="1:16" x14ac:dyDescent="0.2">
      <c r="A216" s="129" t="s">
        <v>3</v>
      </c>
      <c r="B216" s="134" t="s">
        <v>13</v>
      </c>
      <c r="C216" s="130">
        <v>15</v>
      </c>
      <c r="D216" s="171">
        <v>0.43118514000000002</v>
      </c>
      <c r="E216" s="218">
        <v>-0.37872626999999998</v>
      </c>
      <c r="F216" s="218">
        <v>5.6430612000000001E-5</v>
      </c>
      <c r="G216" s="218">
        <v>-5.8732867999999998</v>
      </c>
      <c r="H216" s="218">
        <v>3.8582098</v>
      </c>
      <c r="I216" s="172">
        <v>-2.1017139</v>
      </c>
      <c r="J216" s="219">
        <v>0.22902539</v>
      </c>
      <c r="K216" s="220">
        <v>-0.45813092999999999</v>
      </c>
      <c r="L216" s="49">
        <v>7.2907864000000002E-5</v>
      </c>
      <c r="M216" s="21">
        <v>1.5112172999999999E-3</v>
      </c>
      <c r="N216" s="186">
        <v>3.1467903000000001E-3</v>
      </c>
      <c r="O216" s="221">
        <v>3</v>
      </c>
      <c r="P216" s="222">
        <v>321</v>
      </c>
    </row>
    <row r="217" spans="1:16" x14ac:dyDescent="0.2">
      <c r="A217" s="129" t="s">
        <v>3</v>
      </c>
      <c r="B217" s="134" t="s">
        <v>13</v>
      </c>
      <c r="C217" s="130">
        <v>16</v>
      </c>
      <c r="D217" s="171">
        <v>0.39756099</v>
      </c>
      <c r="E217" s="218">
        <v>-0.59321683000000003</v>
      </c>
      <c r="F217" s="218">
        <v>1.891275E-3</v>
      </c>
      <c r="G217" s="218">
        <v>-4.9331494999999999</v>
      </c>
      <c r="H217" s="218">
        <v>3.7488921999999998</v>
      </c>
      <c r="I217" s="172">
        <v>-1.9110130000000001</v>
      </c>
      <c r="J217" s="219">
        <v>0.58335121999999995</v>
      </c>
      <c r="K217" s="220">
        <v>-1.1259543999999999</v>
      </c>
      <c r="L217" s="49">
        <v>6.8755140999999994E-5</v>
      </c>
      <c r="M217" s="21">
        <v>1.2501864000000001E-3</v>
      </c>
      <c r="N217" s="186">
        <v>3.1467903000000001E-3</v>
      </c>
      <c r="O217" s="221">
        <v>3</v>
      </c>
      <c r="P217" s="222">
        <v>321</v>
      </c>
    </row>
    <row r="218" spans="1:16" x14ac:dyDescent="0.2">
      <c r="A218" s="129" t="s">
        <v>4</v>
      </c>
      <c r="B218" s="134" t="s">
        <v>12</v>
      </c>
      <c r="C218" s="130">
        <v>1</v>
      </c>
      <c r="D218" s="171">
        <v>0.56480993999999995</v>
      </c>
      <c r="E218" s="218">
        <v>0.48568844</v>
      </c>
      <c r="F218" s="218">
        <v>4.0069148999999999</v>
      </c>
      <c r="G218" s="218">
        <v>-2.3136116000000002</v>
      </c>
      <c r="H218" s="218">
        <v>4.3906206000000001</v>
      </c>
      <c r="I218" s="172">
        <v>-1.9783953000000001</v>
      </c>
      <c r="J218" s="219">
        <v>1.2628413000000001</v>
      </c>
      <c r="K218" s="220">
        <v>-0.68091502000000004</v>
      </c>
      <c r="L218" s="236" t="s">
        <v>123</v>
      </c>
      <c r="M218" s="41" t="s">
        <v>123</v>
      </c>
      <c r="N218" s="237" t="s">
        <v>123</v>
      </c>
      <c r="O218" s="238" t="s">
        <v>123</v>
      </c>
      <c r="P218" s="239" t="s">
        <v>123</v>
      </c>
    </row>
    <row r="219" spans="1:16" x14ac:dyDescent="0.2">
      <c r="A219" s="129" t="s">
        <v>4</v>
      </c>
      <c r="B219" s="134" t="s">
        <v>12</v>
      </c>
      <c r="C219" s="130">
        <v>2</v>
      </c>
      <c r="D219" s="171">
        <v>0.55941828000000005</v>
      </c>
      <c r="E219" s="218">
        <v>0.73428614000000003</v>
      </c>
      <c r="F219" s="218">
        <v>4.6839874999999997</v>
      </c>
      <c r="G219" s="218">
        <v>-2.2388104000000002</v>
      </c>
      <c r="H219" s="218">
        <v>1.4116172</v>
      </c>
      <c r="I219" s="172">
        <v>-2.7382653000000001</v>
      </c>
      <c r="J219" s="219">
        <v>0.45037835999999998</v>
      </c>
      <c r="K219" s="220">
        <v>0.15694168</v>
      </c>
      <c r="L219" s="236" t="s">
        <v>123</v>
      </c>
      <c r="M219" s="41" t="s">
        <v>123</v>
      </c>
      <c r="N219" s="237" t="s">
        <v>123</v>
      </c>
      <c r="O219" s="238" t="s">
        <v>123</v>
      </c>
      <c r="P219" s="239" t="s">
        <v>123</v>
      </c>
    </row>
    <row r="220" spans="1:16" x14ac:dyDescent="0.2">
      <c r="A220" s="129" t="s">
        <v>4</v>
      </c>
      <c r="B220" s="134" t="s">
        <v>12</v>
      </c>
      <c r="C220" s="130">
        <v>3</v>
      </c>
      <c r="D220" s="171">
        <v>1.6857572999999999</v>
      </c>
      <c r="E220" s="218">
        <v>-2.1337383999999999</v>
      </c>
      <c r="F220" s="218">
        <v>4.1347148000000002</v>
      </c>
      <c r="G220" s="218">
        <v>-2.2894725</v>
      </c>
      <c r="H220" s="218">
        <v>4.8408619000000002</v>
      </c>
      <c r="I220" s="172">
        <v>-1.9321792</v>
      </c>
      <c r="J220" s="219">
        <v>0.87324004</v>
      </c>
      <c r="K220" s="220">
        <v>-0.68347506999999996</v>
      </c>
      <c r="L220" s="236" t="s">
        <v>123</v>
      </c>
      <c r="M220" s="41" t="s">
        <v>123</v>
      </c>
      <c r="N220" s="237" t="s">
        <v>123</v>
      </c>
      <c r="O220" s="238" t="s">
        <v>123</v>
      </c>
      <c r="P220" s="239" t="s">
        <v>123</v>
      </c>
    </row>
    <row r="221" spans="1:16" x14ac:dyDescent="0.2">
      <c r="A221" s="129" t="s">
        <v>4</v>
      </c>
      <c r="B221" s="134" t="s">
        <v>12</v>
      </c>
      <c r="C221" s="130">
        <v>4</v>
      </c>
      <c r="D221" s="171">
        <v>0.89461500000000005</v>
      </c>
      <c r="E221" s="218">
        <v>-0.56788959999999999</v>
      </c>
      <c r="F221" s="218">
        <v>3.969598</v>
      </c>
      <c r="G221" s="218">
        <v>-2.2615568000000001</v>
      </c>
      <c r="H221" s="218">
        <v>2.2441653000000001</v>
      </c>
      <c r="I221" s="172">
        <v>-2.3581316999999999</v>
      </c>
      <c r="J221" s="219">
        <v>0.25325884999999998</v>
      </c>
      <c r="K221" s="220">
        <v>0.45413724</v>
      </c>
      <c r="L221" s="236" t="s">
        <v>123</v>
      </c>
      <c r="M221" s="41" t="s">
        <v>123</v>
      </c>
      <c r="N221" s="237" t="s">
        <v>123</v>
      </c>
      <c r="O221" s="238" t="s">
        <v>123</v>
      </c>
      <c r="P221" s="239" t="s">
        <v>123</v>
      </c>
    </row>
    <row r="222" spans="1:16" x14ac:dyDescent="0.2">
      <c r="A222" s="129" t="s">
        <v>4</v>
      </c>
      <c r="B222" s="134" t="s">
        <v>12</v>
      </c>
      <c r="C222" s="130">
        <v>5</v>
      </c>
      <c r="D222" s="171">
        <v>0.68183019</v>
      </c>
      <c r="E222" s="218">
        <v>-0.56929825000000001</v>
      </c>
      <c r="F222" s="218">
        <v>3.8653870000000001</v>
      </c>
      <c r="G222" s="218">
        <v>-2.3012285000000001</v>
      </c>
      <c r="H222" s="218">
        <v>4.6782668000000003</v>
      </c>
      <c r="I222" s="172">
        <v>-1.9016725000000001</v>
      </c>
      <c r="J222" s="219">
        <v>0.29267172000000002</v>
      </c>
      <c r="K222" s="220">
        <v>0.42516330000000002</v>
      </c>
      <c r="L222" s="236" t="s">
        <v>123</v>
      </c>
      <c r="M222" s="41" t="s">
        <v>123</v>
      </c>
      <c r="N222" s="237" t="s">
        <v>123</v>
      </c>
      <c r="O222" s="238" t="s">
        <v>123</v>
      </c>
      <c r="P222" s="239" t="s">
        <v>123</v>
      </c>
    </row>
    <row r="223" spans="1:16" x14ac:dyDescent="0.2">
      <c r="A223" s="129" t="s">
        <v>4</v>
      </c>
      <c r="B223" s="134" t="s">
        <v>12</v>
      </c>
      <c r="C223" s="130">
        <v>6</v>
      </c>
      <c r="D223" s="171">
        <v>0.85976121000000005</v>
      </c>
      <c r="E223" s="218">
        <v>-1.2272835</v>
      </c>
      <c r="F223" s="218">
        <v>4.2507403000000004</v>
      </c>
      <c r="G223" s="218">
        <v>-2.2087821999999999</v>
      </c>
      <c r="H223" s="218">
        <v>4.2927581999999997</v>
      </c>
      <c r="I223" s="172">
        <v>-1.9398158999999999</v>
      </c>
      <c r="J223" s="219">
        <v>0.18829623000000001</v>
      </c>
      <c r="K223" s="220">
        <v>0.53872587999999999</v>
      </c>
      <c r="L223" s="236" t="s">
        <v>123</v>
      </c>
      <c r="M223" s="41" t="s">
        <v>123</v>
      </c>
      <c r="N223" s="237" t="s">
        <v>123</v>
      </c>
      <c r="O223" s="238" t="s">
        <v>123</v>
      </c>
      <c r="P223" s="239" t="s">
        <v>123</v>
      </c>
    </row>
    <row r="224" spans="1:16" x14ac:dyDescent="0.2">
      <c r="A224" s="129" t="s">
        <v>4</v>
      </c>
      <c r="B224" s="134" t="s">
        <v>12</v>
      </c>
      <c r="C224" s="130">
        <v>7</v>
      </c>
      <c r="D224" s="171">
        <v>0.50141760000000002</v>
      </c>
      <c r="E224" s="218">
        <v>-0.67142071000000003</v>
      </c>
      <c r="F224" s="218">
        <v>4.0696564999999998</v>
      </c>
      <c r="G224" s="218">
        <v>-2.3147125000000002</v>
      </c>
      <c r="H224" s="218">
        <v>5.1725693000000001</v>
      </c>
      <c r="I224" s="172">
        <v>-1.8863144999999999</v>
      </c>
      <c r="J224" s="219">
        <v>0.54497993</v>
      </c>
      <c r="K224" s="220">
        <v>0.21560852</v>
      </c>
      <c r="L224" s="236" t="s">
        <v>123</v>
      </c>
      <c r="M224" s="41" t="s">
        <v>123</v>
      </c>
      <c r="N224" s="237" t="s">
        <v>123</v>
      </c>
      <c r="O224" s="238" t="s">
        <v>123</v>
      </c>
      <c r="P224" s="239" t="s">
        <v>123</v>
      </c>
    </row>
    <row r="225" spans="1:16" x14ac:dyDescent="0.2">
      <c r="A225" s="129" t="s">
        <v>4</v>
      </c>
      <c r="B225" s="134" t="s">
        <v>12</v>
      </c>
      <c r="C225" s="130">
        <v>8</v>
      </c>
      <c r="D225" s="171">
        <v>0.48507196000000002</v>
      </c>
      <c r="E225" s="218">
        <v>-0.3682107</v>
      </c>
      <c r="F225" s="218">
        <v>4.2593782999999998</v>
      </c>
      <c r="G225" s="218">
        <v>-2.2196533999999999</v>
      </c>
      <c r="H225" s="218">
        <v>4.2373127000000004</v>
      </c>
      <c r="I225" s="172">
        <v>-1.9559656000000001</v>
      </c>
      <c r="J225" s="219">
        <v>0.66535381000000005</v>
      </c>
      <c r="K225" s="220">
        <v>-0.59397504999999995</v>
      </c>
      <c r="L225" s="236" t="s">
        <v>123</v>
      </c>
      <c r="M225" s="41" t="s">
        <v>123</v>
      </c>
      <c r="N225" s="237" t="s">
        <v>123</v>
      </c>
      <c r="O225" s="238" t="s">
        <v>123</v>
      </c>
      <c r="P225" s="239" t="s">
        <v>123</v>
      </c>
    </row>
    <row r="226" spans="1:16" x14ac:dyDescent="0.2">
      <c r="A226" s="129" t="s">
        <v>4</v>
      </c>
      <c r="B226" s="134" t="s">
        <v>12</v>
      </c>
      <c r="C226" s="130">
        <v>9</v>
      </c>
      <c r="D226" s="171">
        <v>1.6074006000000001</v>
      </c>
      <c r="E226" s="218">
        <v>-2.6965569999999999</v>
      </c>
      <c r="F226" s="218">
        <v>3.4693320000000001</v>
      </c>
      <c r="G226" s="218">
        <v>-2.3384304</v>
      </c>
      <c r="H226" s="218">
        <v>4.2188432999999996</v>
      </c>
      <c r="I226" s="172">
        <v>-1.9169963000000001</v>
      </c>
      <c r="J226" s="219">
        <v>0.34537098999999999</v>
      </c>
      <c r="K226" s="220">
        <v>0.36295189999999999</v>
      </c>
      <c r="L226" s="236" t="s">
        <v>123</v>
      </c>
      <c r="M226" s="41" t="s">
        <v>123</v>
      </c>
      <c r="N226" s="237" t="s">
        <v>123</v>
      </c>
      <c r="O226" s="238" t="s">
        <v>123</v>
      </c>
      <c r="P226" s="239" t="s">
        <v>123</v>
      </c>
    </row>
    <row r="227" spans="1:16" x14ac:dyDescent="0.2">
      <c r="A227" s="129" t="s">
        <v>4</v>
      </c>
      <c r="B227" s="134" t="s">
        <v>12</v>
      </c>
      <c r="C227" s="130">
        <v>10</v>
      </c>
      <c r="D227" s="171">
        <v>0.94749123000000002</v>
      </c>
      <c r="E227" s="218">
        <v>-1.0928084</v>
      </c>
      <c r="F227" s="218">
        <v>4.2835884000000002</v>
      </c>
      <c r="G227" s="218">
        <v>-2.2004806000000001</v>
      </c>
      <c r="H227" s="218">
        <v>2.6089069999999999</v>
      </c>
      <c r="I227" s="172">
        <v>-2.2362950000000001</v>
      </c>
      <c r="J227" s="219">
        <v>0.33838077</v>
      </c>
      <c r="K227" s="220">
        <v>0.10106311</v>
      </c>
      <c r="L227" s="236" t="s">
        <v>123</v>
      </c>
      <c r="M227" s="41" t="s">
        <v>123</v>
      </c>
      <c r="N227" s="237" t="s">
        <v>123</v>
      </c>
      <c r="O227" s="238" t="s">
        <v>123</v>
      </c>
      <c r="P227" s="239" t="s">
        <v>123</v>
      </c>
    </row>
    <row r="228" spans="1:16" x14ac:dyDescent="0.2">
      <c r="A228" s="129" t="s">
        <v>4</v>
      </c>
      <c r="B228" s="134" t="s">
        <v>12</v>
      </c>
      <c r="C228" s="130">
        <v>11</v>
      </c>
      <c r="D228" s="171">
        <v>0.27606663999999997</v>
      </c>
      <c r="E228" s="218">
        <v>1.7291561</v>
      </c>
      <c r="F228" s="218">
        <v>4.0948484000000001</v>
      </c>
      <c r="G228" s="218">
        <v>-2.3338823999999998</v>
      </c>
      <c r="H228" s="218">
        <v>5.1010954999999996</v>
      </c>
      <c r="I228" s="172">
        <v>-1.8603985000000001</v>
      </c>
      <c r="J228" s="219">
        <v>0.28260784</v>
      </c>
      <c r="K228" s="220">
        <v>0.54640392999999998</v>
      </c>
      <c r="L228" s="236" t="s">
        <v>123</v>
      </c>
      <c r="M228" s="41" t="s">
        <v>123</v>
      </c>
      <c r="N228" s="237" t="s">
        <v>123</v>
      </c>
      <c r="O228" s="238" t="s">
        <v>123</v>
      </c>
      <c r="P228" s="239" t="s">
        <v>123</v>
      </c>
    </row>
    <row r="229" spans="1:16" x14ac:dyDescent="0.2">
      <c r="A229" s="129" t="s">
        <v>4</v>
      </c>
      <c r="B229" s="134" t="s">
        <v>12</v>
      </c>
      <c r="C229" s="130">
        <v>12</v>
      </c>
      <c r="D229" s="171">
        <v>1.3956392</v>
      </c>
      <c r="E229" s="218">
        <v>-1.3010743</v>
      </c>
      <c r="F229" s="218">
        <v>4.6931155000000002</v>
      </c>
      <c r="G229" s="218">
        <v>-2.2361544000000002</v>
      </c>
      <c r="H229" s="218">
        <v>2.8953720999999999</v>
      </c>
      <c r="I229" s="172">
        <v>-2.1964902999999998</v>
      </c>
      <c r="J229" s="219">
        <v>0.4708676</v>
      </c>
      <c r="K229" s="220">
        <v>7.4704307999999997E-2</v>
      </c>
      <c r="L229" s="236" t="s">
        <v>123</v>
      </c>
      <c r="M229" s="41" t="s">
        <v>123</v>
      </c>
      <c r="N229" s="237" t="s">
        <v>123</v>
      </c>
      <c r="O229" s="238" t="s">
        <v>123</v>
      </c>
      <c r="P229" s="239" t="s">
        <v>123</v>
      </c>
    </row>
    <row r="230" spans="1:16" x14ac:dyDescent="0.2">
      <c r="A230" s="129" t="s">
        <v>4</v>
      </c>
      <c r="B230" s="134" t="s">
        <v>12</v>
      </c>
      <c r="C230" s="130">
        <v>13</v>
      </c>
      <c r="D230" s="171">
        <v>0.81428301999999997</v>
      </c>
      <c r="E230" s="218">
        <v>-0.66908095000000001</v>
      </c>
      <c r="F230" s="218">
        <v>3.7430118000000001</v>
      </c>
      <c r="G230" s="218">
        <v>-2.3491149</v>
      </c>
      <c r="H230" s="218">
        <v>4.6114642000000003</v>
      </c>
      <c r="I230" s="172">
        <v>-1.8974310000000001</v>
      </c>
      <c r="J230" s="219">
        <v>0.44497556999999999</v>
      </c>
      <c r="K230" s="220">
        <v>-5.3612198999999999E-2</v>
      </c>
      <c r="L230" s="236" t="s">
        <v>123</v>
      </c>
      <c r="M230" s="41" t="s">
        <v>123</v>
      </c>
      <c r="N230" s="237" t="s">
        <v>123</v>
      </c>
      <c r="O230" s="238" t="s">
        <v>123</v>
      </c>
      <c r="P230" s="239" t="s">
        <v>123</v>
      </c>
    </row>
    <row r="231" spans="1:16" x14ac:dyDescent="0.2">
      <c r="A231" s="129" t="s">
        <v>4</v>
      </c>
      <c r="B231" s="134" t="s">
        <v>12</v>
      </c>
      <c r="C231" s="130">
        <v>14</v>
      </c>
      <c r="D231" s="171">
        <v>0.86808452999999997</v>
      </c>
      <c r="E231" s="218">
        <v>-0.77286772000000004</v>
      </c>
      <c r="F231" s="218">
        <v>4.2576938999999996</v>
      </c>
      <c r="G231" s="218">
        <v>-2.2814350999999999</v>
      </c>
      <c r="H231" s="218">
        <v>3.4824194999999998</v>
      </c>
      <c r="I231" s="172">
        <v>-2.0202353999999998</v>
      </c>
      <c r="J231" s="219">
        <v>0.34529756</v>
      </c>
      <c r="K231" s="220">
        <v>0.20458577999999999</v>
      </c>
      <c r="L231" s="236" t="s">
        <v>123</v>
      </c>
      <c r="M231" s="41" t="s">
        <v>123</v>
      </c>
      <c r="N231" s="237" t="s">
        <v>123</v>
      </c>
      <c r="O231" s="238" t="s">
        <v>123</v>
      </c>
      <c r="P231" s="239" t="s">
        <v>123</v>
      </c>
    </row>
    <row r="232" spans="1:16" x14ac:dyDescent="0.2">
      <c r="A232" s="129" t="s">
        <v>4</v>
      </c>
      <c r="B232" s="134" t="s">
        <v>12</v>
      </c>
      <c r="C232" s="130">
        <v>15</v>
      </c>
      <c r="D232" s="171">
        <v>0.42109745999999998</v>
      </c>
      <c r="E232" s="218">
        <v>0.53495486999999997</v>
      </c>
      <c r="F232" s="218">
        <v>3.8453835999999999</v>
      </c>
      <c r="G232" s="218">
        <v>-2.412083</v>
      </c>
      <c r="H232" s="218">
        <v>4.4361262999999997</v>
      </c>
      <c r="I232" s="172">
        <v>-1.8807967999999999</v>
      </c>
      <c r="J232" s="219">
        <v>0.83840283999999998</v>
      </c>
      <c r="K232" s="220">
        <v>-0.41280309999999998</v>
      </c>
      <c r="L232" s="236" t="s">
        <v>123</v>
      </c>
      <c r="M232" s="41" t="s">
        <v>123</v>
      </c>
      <c r="N232" s="237" t="s">
        <v>123</v>
      </c>
      <c r="O232" s="238" t="s">
        <v>123</v>
      </c>
      <c r="P232" s="239" t="s">
        <v>123</v>
      </c>
    </row>
    <row r="233" spans="1:16" x14ac:dyDescent="0.2">
      <c r="A233" s="129" t="s">
        <v>4</v>
      </c>
      <c r="B233" s="134" t="s">
        <v>12</v>
      </c>
      <c r="C233" s="130">
        <v>16</v>
      </c>
      <c r="D233" s="171">
        <v>0.59865676999999995</v>
      </c>
      <c r="E233" s="218">
        <v>0.49564319000000001</v>
      </c>
      <c r="F233" s="218">
        <v>4.4930592000000003</v>
      </c>
      <c r="G233" s="218">
        <v>-2.2303592000000001</v>
      </c>
      <c r="H233" s="218">
        <v>1.2039202</v>
      </c>
      <c r="I233" s="172">
        <v>-2.6072331000000002</v>
      </c>
      <c r="J233" s="219">
        <v>0.72095595000000001</v>
      </c>
      <c r="K233" s="220">
        <v>2.3220122999999999E-2</v>
      </c>
      <c r="L233" s="236" t="s">
        <v>123</v>
      </c>
      <c r="M233" s="41" t="s">
        <v>123</v>
      </c>
      <c r="N233" s="237" t="s">
        <v>123</v>
      </c>
      <c r="O233" s="238" t="s">
        <v>123</v>
      </c>
      <c r="P233" s="239" t="s">
        <v>123</v>
      </c>
    </row>
    <row r="234" spans="1:16" x14ac:dyDescent="0.2">
      <c r="A234" s="129" t="s">
        <v>4</v>
      </c>
      <c r="B234" s="134" t="s">
        <v>13</v>
      </c>
      <c r="C234" s="130">
        <v>1</v>
      </c>
      <c r="D234" s="171">
        <v>0.78826096999999995</v>
      </c>
      <c r="E234" s="218">
        <v>0.22426489999999999</v>
      </c>
      <c r="F234" s="218">
        <v>4.8012315000000001</v>
      </c>
      <c r="G234" s="218">
        <v>-2.2287309999999998</v>
      </c>
      <c r="H234" s="218">
        <v>4.6188845000000001</v>
      </c>
      <c r="I234" s="172">
        <v>-1.9984432999999999</v>
      </c>
      <c r="J234" s="219">
        <v>0.53036158</v>
      </c>
      <c r="K234" s="220">
        <v>0.38834023000000001</v>
      </c>
      <c r="L234" s="236" t="s">
        <v>123</v>
      </c>
      <c r="M234" s="41" t="s">
        <v>123</v>
      </c>
      <c r="N234" s="237" t="s">
        <v>123</v>
      </c>
      <c r="O234" s="238" t="s">
        <v>123</v>
      </c>
      <c r="P234" s="239" t="s">
        <v>123</v>
      </c>
    </row>
    <row r="235" spans="1:16" x14ac:dyDescent="0.2">
      <c r="A235" s="129" t="s">
        <v>4</v>
      </c>
      <c r="B235" s="134" t="s">
        <v>13</v>
      </c>
      <c r="C235" s="130">
        <v>2</v>
      </c>
      <c r="D235" s="171">
        <v>1.2717345</v>
      </c>
      <c r="E235" s="218">
        <v>-1.1779784</v>
      </c>
      <c r="F235" s="218">
        <v>5.4141868999999998</v>
      </c>
      <c r="G235" s="218">
        <v>-2.1776311000000002</v>
      </c>
      <c r="H235" s="218">
        <v>3.0171817000000001</v>
      </c>
      <c r="I235" s="172">
        <v>-2.2612291</v>
      </c>
      <c r="J235" s="219">
        <v>0.67115948000000003</v>
      </c>
      <c r="K235" s="220">
        <v>2.1773641E-2</v>
      </c>
      <c r="L235" s="236" t="s">
        <v>123</v>
      </c>
      <c r="M235" s="41" t="s">
        <v>123</v>
      </c>
      <c r="N235" s="237" t="s">
        <v>123</v>
      </c>
      <c r="O235" s="238" t="s">
        <v>123</v>
      </c>
      <c r="P235" s="239" t="s">
        <v>123</v>
      </c>
    </row>
    <row r="236" spans="1:16" x14ac:dyDescent="0.2">
      <c r="A236" s="129" t="s">
        <v>4</v>
      </c>
      <c r="B236" s="134" t="s">
        <v>13</v>
      </c>
      <c r="C236" s="130">
        <v>3</v>
      </c>
      <c r="D236" s="171">
        <v>0.53280019000000001</v>
      </c>
      <c r="E236" s="218">
        <v>-0.25539410000000001</v>
      </c>
      <c r="F236" s="218">
        <v>4.0461359000000003</v>
      </c>
      <c r="G236" s="218">
        <v>-2.3072428999999999</v>
      </c>
      <c r="H236" s="218">
        <v>4.8775741000000004</v>
      </c>
      <c r="I236" s="172">
        <v>-1.9729846</v>
      </c>
      <c r="J236" s="219">
        <v>0.31333105999999999</v>
      </c>
      <c r="K236" s="220">
        <v>0.58845477000000002</v>
      </c>
      <c r="L236" s="236" t="s">
        <v>123</v>
      </c>
      <c r="M236" s="41" t="s">
        <v>123</v>
      </c>
      <c r="N236" s="237" t="s">
        <v>123</v>
      </c>
      <c r="O236" s="238" t="s">
        <v>123</v>
      </c>
      <c r="P236" s="239" t="s">
        <v>123</v>
      </c>
    </row>
    <row r="237" spans="1:16" x14ac:dyDescent="0.2">
      <c r="A237" s="129" t="s">
        <v>4</v>
      </c>
      <c r="B237" s="134" t="s">
        <v>13</v>
      </c>
      <c r="C237" s="130">
        <v>4</v>
      </c>
      <c r="D237" s="171">
        <v>0.24724011000000001</v>
      </c>
      <c r="E237" s="218">
        <v>0.36601011999999999</v>
      </c>
      <c r="F237" s="218">
        <v>3.3924783999999999</v>
      </c>
      <c r="G237" s="218">
        <v>-2.3351913</v>
      </c>
      <c r="H237" s="218">
        <v>3.2837906000000001</v>
      </c>
      <c r="I237" s="172">
        <v>-2.1584564999999998</v>
      </c>
      <c r="J237" s="219">
        <v>0.61144927000000004</v>
      </c>
      <c r="K237" s="220">
        <v>-0.32103726999999999</v>
      </c>
      <c r="L237" s="236" t="s">
        <v>123</v>
      </c>
      <c r="M237" s="41" t="s">
        <v>123</v>
      </c>
      <c r="N237" s="237" t="s">
        <v>123</v>
      </c>
      <c r="O237" s="238" t="s">
        <v>123</v>
      </c>
      <c r="P237" s="239" t="s">
        <v>123</v>
      </c>
    </row>
    <row r="238" spans="1:16" x14ac:dyDescent="0.2">
      <c r="A238" s="129" t="s">
        <v>4</v>
      </c>
      <c r="B238" s="134" t="s">
        <v>13</v>
      </c>
      <c r="C238" s="130">
        <v>5</v>
      </c>
      <c r="D238" s="171">
        <v>0.89811271999999998</v>
      </c>
      <c r="E238" s="218">
        <v>-0.76211174999999998</v>
      </c>
      <c r="F238" s="218">
        <v>3.9002549000000002</v>
      </c>
      <c r="G238" s="218">
        <v>-2.2988398000000001</v>
      </c>
      <c r="H238" s="218">
        <v>4.8578583000000002</v>
      </c>
      <c r="I238" s="172">
        <v>-1.9253298999999999</v>
      </c>
      <c r="J238" s="219">
        <v>0.69019872999999998</v>
      </c>
      <c r="K238" s="220">
        <v>-0.41537466000000001</v>
      </c>
      <c r="L238" s="236" t="s">
        <v>123</v>
      </c>
      <c r="M238" s="41" t="s">
        <v>123</v>
      </c>
      <c r="N238" s="237" t="s">
        <v>123</v>
      </c>
      <c r="O238" s="238" t="s">
        <v>123</v>
      </c>
      <c r="P238" s="239" t="s">
        <v>123</v>
      </c>
    </row>
    <row r="239" spans="1:16" x14ac:dyDescent="0.2">
      <c r="A239" s="129" t="s">
        <v>4</v>
      </c>
      <c r="B239" s="134" t="s">
        <v>13</v>
      </c>
      <c r="C239" s="130">
        <v>6</v>
      </c>
      <c r="D239" s="171">
        <v>0.61637529000000002</v>
      </c>
      <c r="E239" s="218">
        <v>-0.68558052000000003</v>
      </c>
      <c r="F239" s="218">
        <v>4.4439067000000003</v>
      </c>
      <c r="G239" s="218">
        <v>-2.1897535000000001</v>
      </c>
      <c r="H239" s="218">
        <v>2.4976117000000002</v>
      </c>
      <c r="I239" s="172">
        <v>-2.3689399999999998</v>
      </c>
      <c r="J239" s="219">
        <v>0.65123297000000002</v>
      </c>
      <c r="K239" s="220">
        <v>-0.18848065999999999</v>
      </c>
      <c r="L239" s="236" t="s">
        <v>123</v>
      </c>
      <c r="M239" s="41" t="s">
        <v>123</v>
      </c>
      <c r="N239" s="237" t="s">
        <v>123</v>
      </c>
      <c r="O239" s="238" t="s">
        <v>123</v>
      </c>
      <c r="P239" s="239" t="s">
        <v>123</v>
      </c>
    </row>
    <row r="240" spans="1:16" x14ac:dyDescent="0.2">
      <c r="A240" s="129" t="s">
        <v>4</v>
      </c>
      <c r="B240" s="134" t="s">
        <v>13</v>
      </c>
      <c r="C240" s="130">
        <v>7</v>
      </c>
      <c r="D240" s="171">
        <v>0.40959493000000002</v>
      </c>
      <c r="E240" s="218">
        <v>0.53629610999999999</v>
      </c>
      <c r="F240" s="218">
        <v>4.1514508000000001</v>
      </c>
      <c r="G240" s="218">
        <v>-2.2865609</v>
      </c>
      <c r="H240" s="218">
        <v>5.2708988999999997</v>
      </c>
      <c r="I240" s="172">
        <v>-1.9095306000000001</v>
      </c>
      <c r="J240" s="219">
        <v>0.49413571000000001</v>
      </c>
      <c r="K240" s="220">
        <v>1.6845949999999998E-2</v>
      </c>
      <c r="L240" s="236" t="s">
        <v>123</v>
      </c>
      <c r="M240" s="41" t="s">
        <v>123</v>
      </c>
      <c r="N240" s="237" t="s">
        <v>123</v>
      </c>
      <c r="O240" s="238" t="s">
        <v>123</v>
      </c>
      <c r="P240" s="239" t="s">
        <v>123</v>
      </c>
    </row>
    <row r="241" spans="1:16" x14ac:dyDescent="0.2">
      <c r="A241" s="129" t="s">
        <v>4</v>
      </c>
      <c r="B241" s="134" t="s">
        <v>13</v>
      </c>
      <c r="C241" s="130">
        <v>8</v>
      </c>
      <c r="D241" s="171">
        <v>1.7998974999999999</v>
      </c>
      <c r="E241" s="218">
        <v>-2.0260900999999998</v>
      </c>
      <c r="F241" s="218">
        <v>4.3991657999999996</v>
      </c>
      <c r="G241" s="218">
        <v>-2.2021983999999999</v>
      </c>
      <c r="H241" s="218">
        <v>7.7633815000000004</v>
      </c>
      <c r="I241" s="172">
        <v>-1.5760898999999999</v>
      </c>
      <c r="J241" s="219">
        <v>0.48893571000000002</v>
      </c>
      <c r="K241" s="220">
        <v>2.4830801999999999E-2</v>
      </c>
      <c r="L241" s="236" t="s">
        <v>123</v>
      </c>
      <c r="M241" s="41" t="s">
        <v>123</v>
      </c>
      <c r="N241" s="237" t="s">
        <v>123</v>
      </c>
      <c r="O241" s="238" t="s">
        <v>123</v>
      </c>
      <c r="P241" s="239" t="s">
        <v>123</v>
      </c>
    </row>
    <row r="242" spans="1:16" x14ac:dyDescent="0.2">
      <c r="A242" s="129" t="s">
        <v>4</v>
      </c>
      <c r="B242" s="134" t="s">
        <v>13</v>
      </c>
      <c r="C242" s="130">
        <v>9</v>
      </c>
      <c r="D242" s="171">
        <v>0.53573300000000001</v>
      </c>
      <c r="E242" s="218">
        <v>-0.85551385999999996</v>
      </c>
      <c r="F242" s="218">
        <v>3.9430309000000001</v>
      </c>
      <c r="G242" s="218">
        <v>-2.2558474999999998</v>
      </c>
      <c r="H242" s="218">
        <v>4.2944084</v>
      </c>
      <c r="I242" s="172">
        <v>-1.9480666</v>
      </c>
      <c r="J242" s="219">
        <v>0.52520882999999996</v>
      </c>
      <c r="K242" s="220">
        <v>-0.14725631</v>
      </c>
      <c r="L242" s="236" t="s">
        <v>123</v>
      </c>
      <c r="M242" s="41" t="s">
        <v>123</v>
      </c>
      <c r="N242" s="237" t="s">
        <v>123</v>
      </c>
      <c r="O242" s="238" t="s">
        <v>123</v>
      </c>
      <c r="P242" s="239" t="s">
        <v>123</v>
      </c>
    </row>
    <row r="243" spans="1:16" x14ac:dyDescent="0.2">
      <c r="A243" s="129" t="s">
        <v>4</v>
      </c>
      <c r="B243" s="134" t="s">
        <v>13</v>
      </c>
      <c r="C243" s="130">
        <v>10</v>
      </c>
      <c r="D243" s="171">
        <v>0.58435839000000001</v>
      </c>
      <c r="E243" s="218">
        <v>0.21520267000000001</v>
      </c>
      <c r="F243" s="218">
        <v>4.3865014000000002</v>
      </c>
      <c r="G243" s="218">
        <v>-2.1733821999999998</v>
      </c>
      <c r="H243" s="218">
        <v>3.4398797000000001</v>
      </c>
      <c r="I243" s="172">
        <v>-2.0730710000000001</v>
      </c>
      <c r="J243" s="219">
        <v>0.54288981000000003</v>
      </c>
      <c r="K243" s="220">
        <v>-0.10166959</v>
      </c>
      <c r="L243" s="236" t="s">
        <v>123</v>
      </c>
      <c r="M243" s="41" t="s">
        <v>123</v>
      </c>
      <c r="N243" s="237" t="s">
        <v>123</v>
      </c>
      <c r="O243" s="238" t="s">
        <v>123</v>
      </c>
      <c r="P243" s="239" t="s">
        <v>123</v>
      </c>
    </row>
    <row r="244" spans="1:16" x14ac:dyDescent="0.2">
      <c r="A244" s="129" t="s">
        <v>4</v>
      </c>
      <c r="B244" s="134" t="s">
        <v>13</v>
      </c>
      <c r="C244" s="130">
        <v>11</v>
      </c>
      <c r="D244" s="171">
        <v>0.67333641</v>
      </c>
      <c r="E244" s="218">
        <v>0.13292651</v>
      </c>
      <c r="F244" s="218">
        <v>4.0679635999999997</v>
      </c>
      <c r="G244" s="218">
        <v>-2.3376174000000001</v>
      </c>
      <c r="H244" s="218">
        <v>5.3947425000000004</v>
      </c>
      <c r="I244" s="172">
        <v>-1.8678786999999999</v>
      </c>
      <c r="J244" s="219">
        <v>0.78330924000000002</v>
      </c>
      <c r="K244" s="220">
        <v>-0.31178457999999998</v>
      </c>
      <c r="L244" s="236" t="s">
        <v>123</v>
      </c>
      <c r="M244" s="41" t="s">
        <v>123</v>
      </c>
      <c r="N244" s="237" t="s">
        <v>123</v>
      </c>
      <c r="O244" s="238" t="s">
        <v>123</v>
      </c>
      <c r="P244" s="239" t="s">
        <v>123</v>
      </c>
    </row>
    <row r="245" spans="1:16" x14ac:dyDescent="0.2">
      <c r="A245" s="129" t="s">
        <v>4</v>
      </c>
      <c r="B245" s="134" t="s">
        <v>13</v>
      </c>
      <c r="C245" s="130">
        <v>12</v>
      </c>
      <c r="D245" s="171">
        <v>0.39949621000000002</v>
      </c>
      <c r="E245" s="218">
        <v>0.29467137999999998</v>
      </c>
      <c r="F245" s="218">
        <v>4.6172947999999998</v>
      </c>
      <c r="G245" s="218">
        <v>-2.2402316</v>
      </c>
      <c r="H245" s="218">
        <v>7.6846883999999998</v>
      </c>
      <c r="I245" s="172">
        <v>-1.5579642</v>
      </c>
      <c r="J245" s="219">
        <v>0.54040213000000004</v>
      </c>
      <c r="K245" s="220">
        <v>-0.29044228999999999</v>
      </c>
      <c r="L245" s="236" t="s">
        <v>123</v>
      </c>
      <c r="M245" s="41" t="s">
        <v>123</v>
      </c>
      <c r="N245" s="237" t="s">
        <v>123</v>
      </c>
      <c r="O245" s="238" t="s">
        <v>123</v>
      </c>
      <c r="P245" s="239" t="s">
        <v>123</v>
      </c>
    </row>
    <row r="246" spans="1:16" x14ac:dyDescent="0.2">
      <c r="A246" s="129" t="s">
        <v>4</v>
      </c>
      <c r="B246" s="134" t="s">
        <v>13</v>
      </c>
      <c r="C246" s="130">
        <v>13</v>
      </c>
      <c r="D246" s="171">
        <v>1.4962112999999999</v>
      </c>
      <c r="E246" s="218">
        <v>-1.373613</v>
      </c>
      <c r="F246" s="218">
        <v>4.0577736</v>
      </c>
      <c r="G246" s="218">
        <v>-2.3024358999999999</v>
      </c>
      <c r="H246" s="218">
        <v>4.4808516000000003</v>
      </c>
      <c r="I246" s="172">
        <v>-1.9135808999999999</v>
      </c>
      <c r="J246" s="219">
        <v>0.76725120999999996</v>
      </c>
      <c r="K246" s="220">
        <v>-7.7025282E-2</v>
      </c>
      <c r="L246" s="236" t="s">
        <v>123</v>
      </c>
      <c r="M246" s="41" t="s">
        <v>123</v>
      </c>
      <c r="N246" s="237" t="s">
        <v>123</v>
      </c>
      <c r="O246" s="238" t="s">
        <v>123</v>
      </c>
      <c r="P246" s="239" t="s">
        <v>123</v>
      </c>
    </row>
    <row r="247" spans="1:16" x14ac:dyDescent="0.2">
      <c r="A247" s="129" t="s">
        <v>4</v>
      </c>
      <c r="B247" s="134" t="s">
        <v>13</v>
      </c>
      <c r="C247" s="130">
        <v>14</v>
      </c>
      <c r="D247" s="171">
        <v>0.91395344999999995</v>
      </c>
      <c r="E247" s="218">
        <v>-0.46461595999999999</v>
      </c>
      <c r="F247" s="218">
        <v>6.0271808</v>
      </c>
      <c r="G247" s="218">
        <v>-2.0687964000000001</v>
      </c>
      <c r="H247" s="218">
        <v>4.2010500000000004</v>
      </c>
      <c r="I247" s="172">
        <v>-1.9586977999999999</v>
      </c>
      <c r="J247" s="219">
        <v>0.50806947000000002</v>
      </c>
      <c r="K247" s="220">
        <v>0.34153428000000002</v>
      </c>
      <c r="L247" s="236" t="s">
        <v>123</v>
      </c>
      <c r="M247" s="41" t="s">
        <v>123</v>
      </c>
      <c r="N247" s="237" t="s">
        <v>123</v>
      </c>
      <c r="O247" s="238" t="s">
        <v>123</v>
      </c>
      <c r="P247" s="239" t="s">
        <v>123</v>
      </c>
    </row>
    <row r="248" spans="1:16" x14ac:dyDescent="0.2">
      <c r="A248" s="129" t="s">
        <v>4</v>
      </c>
      <c r="B248" s="134" t="s">
        <v>13</v>
      </c>
      <c r="C248" s="130">
        <v>15</v>
      </c>
      <c r="D248" s="171">
        <v>0.53275965000000003</v>
      </c>
      <c r="E248" s="218">
        <v>0.62682908000000004</v>
      </c>
      <c r="F248" s="218">
        <v>5.4460667000000003</v>
      </c>
      <c r="G248" s="218">
        <v>-2.2155521999999999</v>
      </c>
      <c r="H248" s="218">
        <v>5.3087825999999998</v>
      </c>
      <c r="I248" s="172">
        <v>-1.7999799000000001</v>
      </c>
      <c r="J248" s="219">
        <v>0.47064250000000002</v>
      </c>
      <c r="K248" s="220">
        <v>0.56817808000000003</v>
      </c>
      <c r="L248" s="236" t="s">
        <v>123</v>
      </c>
      <c r="M248" s="41" t="s">
        <v>123</v>
      </c>
      <c r="N248" s="237" t="s">
        <v>123</v>
      </c>
      <c r="O248" s="238" t="s">
        <v>123</v>
      </c>
      <c r="P248" s="239" t="s">
        <v>123</v>
      </c>
    </row>
    <row r="249" spans="1:16" x14ac:dyDescent="0.2">
      <c r="A249" s="129" t="s">
        <v>4</v>
      </c>
      <c r="B249" s="134" t="s">
        <v>13</v>
      </c>
      <c r="C249" s="130">
        <v>16</v>
      </c>
      <c r="D249" s="171">
        <v>5.2504939000000004</v>
      </c>
      <c r="E249" s="218">
        <v>-3.0865478</v>
      </c>
      <c r="F249" s="218">
        <v>4.6701838999999996</v>
      </c>
      <c r="G249" s="218">
        <v>-2.2019270999999998</v>
      </c>
      <c r="H249" s="218">
        <v>5.8336553999999996</v>
      </c>
      <c r="I249" s="172">
        <v>-1.7127994</v>
      </c>
      <c r="J249" s="219">
        <v>0.75549478000000003</v>
      </c>
      <c r="K249" s="220">
        <v>-0.18295359</v>
      </c>
      <c r="L249" s="236" t="s">
        <v>123</v>
      </c>
      <c r="M249" s="41" t="s">
        <v>123</v>
      </c>
      <c r="N249" s="237" t="s">
        <v>123</v>
      </c>
      <c r="O249" s="238" t="s">
        <v>123</v>
      </c>
      <c r="P249" s="239" t="s">
        <v>123</v>
      </c>
    </row>
    <row r="250" spans="1:16" x14ac:dyDescent="0.2">
      <c r="A250" s="129" t="s">
        <v>5</v>
      </c>
      <c r="B250" s="134" t="s">
        <v>12</v>
      </c>
      <c r="C250" s="130">
        <v>1</v>
      </c>
      <c r="D250" s="171">
        <v>1.6445082</v>
      </c>
      <c r="E250" s="218">
        <v>-1.2861031999999999</v>
      </c>
      <c r="F250" s="218">
        <v>3.4238799000000002</v>
      </c>
      <c r="G250" s="218">
        <v>-2.2793953999999998</v>
      </c>
      <c r="H250" s="218">
        <v>5.2459387</v>
      </c>
      <c r="I250" s="172">
        <v>-2.0405502000000002</v>
      </c>
      <c r="J250" s="219">
        <v>0.32730541000000002</v>
      </c>
      <c r="K250" s="220">
        <v>0.98668736000000001</v>
      </c>
      <c r="L250" s="49">
        <v>4.5728985999999999E-3</v>
      </c>
      <c r="M250" s="21">
        <v>6.7762906999999997E-3</v>
      </c>
      <c r="N250" s="186">
        <v>9.6858733999999995E-3</v>
      </c>
      <c r="O250" s="221">
        <v>3</v>
      </c>
      <c r="P250" s="222">
        <v>318</v>
      </c>
    </row>
    <row r="251" spans="1:16" x14ac:dyDescent="0.2">
      <c r="A251" s="129" t="s">
        <v>5</v>
      </c>
      <c r="B251" s="134" t="s">
        <v>12</v>
      </c>
      <c r="C251" s="130">
        <v>2</v>
      </c>
      <c r="D251" s="171">
        <v>1.3670893</v>
      </c>
      <c r="E251" s="218">
        <v>-0.85034606999999995</v>
      </c>
      <c r="F251" s="218">
        <v>3.7077368000000002</v>
      </c>
      <c r="G251" s="218">
        <v>-2.1859123</v>
      </c>
      <c r="H251" s="218">
        <v>3.3199822000000001</v>
      </c>
      <c r="I251" s="172">
        <v>-2.3563621000000001</v>
      </c>
      <c r="J251" s="219">
        <v>0.63797534</v>
      </c>
      <c r="K251" s="220">
        <v>0.15696025999999999</v>
      </c>
      <c r="L251" s="49">
        <v>4.5038177E-3</v>
      </c>
      <c r="M251" s="21">
        <v>5.2522026999999999E-3</v>
      </c>
      <c r="N251" s="186">
        <v>9.6858733999999995E-3</v>
      </c>
      <c r="O251" s="221">
        <v>3</v>
      </c>
      <c r="P251" s="222">
        <v>318</v>
      </c>
    </row>
    <row r="252" spans="1:16" x14ac:dyDescent="0.2">
      <c r="A252" s="129" t="s">
        <v>5</v>
      </c>
      <c r="B252" s="134" t="s">
        <v>12</v>
      </c>
      <c r="C252" s="130">
        <v>3</v>
      </c>
      <c r="D252" s="171">
        <v>1.8164646</v>
      </c>
      <c r="E252" s="218">
        <v>-2.0718245</v>
      </c>
      <c r="F252" s="218">
        <v>3.4898099999999999</v>
      </c>
      <c r="G252" s="218">
        <v>-2.232396</v>
      </c>
      <c r="H252" s="218">
        <v>4.8051756000000001</v>
      </c>
      <c r="I252" s="172">
        <v>-2.0215906000000001</v>
      </c>
      <c r="J252" s="219">
        <v>0.95306354999999998</v>
      </c>
      <c r="K252" s="220">
        <v>-0.40000886000000002</v>
      </c>
      <c r="L252" s="49">
        <v>4.5559279999999999E-3</v>
      </c>
      <c r="M252" s="21">
        <v>6.2329166999999996E-3</v>
      </c>
      <c r="N252" s="186">
        <v>9.6858733999999995E-3</v>
      </c>
      <c r="O252" s="221">
        <v>3</v>
      </c>
      <c r="P252" s="222">
        <v>318</v>
      </c>
    </row>
    <row r="253" spans="1:16" x14ac:dyDescent="0.2">
      <c r="A253" s="129" t="s">
        <v>5</v>
      </c>
      <c r="B253" s="134" t="s">
        <v>12</v>
      </c>
      <c r="C253" s="130">
        <v>4</v>
      </c>
      <c r="D253" s="171">
        <v>0.78673797999999995</v>
      </c>
      <c r="E253" s="218">
        <v>-0.61815796000000001</v>
      </c>
      <c r="F253" s="218">
        <v>3.9176196999999999</v>
      </c>
      <c r="G253" s="218">
        <v>-2.1478685999999998</v>
      </c>
      <c r="H253" s="218">
        <v>3.9527350000000001</v>
      </c>
      <c r="I253" s="172">
        <v>-2.2496139999999998</v>
      </c>
      <c r="J253" s="219">
        <v>0.66631200000000002</v>
      </c>
      <c r="K253" s="220">
        <v>-4.1957258999999997E-2</v>
      </c>
      <c r="L253" s="49">
        <v>4.5915060000000004E-3</v>
      </c>
      <c r="M253" s="21">
        <v>5.8763759000000004E-3</v>
      </c>
      <c r="N253" s="186">
        <v>9.6858733999999995E-3</v>
      </c>
      <c r="O253" s="221">
        <v>3</v>
      </c>
      <c r="P253" s="222">
        <v>318</v>
      </c>
    </row>
    <row r="254" spans="1:16" x14ac:dyDescent="0.2">
      <c r="A254" s="129" t="s">
        <v>5</v>
      </c>
      <c r="B254" s="134" t="s">
        <v>12</v>
      </c>
      <c r="C254" s="130">
        <v>5</v>
      </c>
      <c r="D254" s="171">
        <v>2.2176507999999999</v>
      </c>
      <c r="E254" s="218">
        <v>-2.5056400000000001</v>
      </c>
      <c r="F254" s="218">
        <v>3.5230172999999998</v>
      </c>
      <c r="G254" s="218">
        <v>-2.2724381</v>
      </c>
      <c r="H254" s="218">
        <v>4.8821681999999997</v>
      </c>
      <c r="I254" s="172">
        <v>-2.0512305</v>
      </c>
      <c r="J254" s="219">
        <v>1.2885837</v>
      </c>
      <c r="K254" s="220">
        <v>-0.63753433000000004</v>
      </c>
      <c r="L254" s="49">
        <v>4.6971607000000004E-3</v>
      </c>
      <c r="M254" s="21">
        <v>6.3819565E-3</v>
      </c>
      <c r="N254" s="186">
        <v>9.6858733999999995E-3</v>
      </c>
      <c r="O254" s="221">
        <v>3</v>
      </c>
      <c r="P254" s="222">
        <v>318</v>
      </c>
    </row>
    <row r="255" spans="1:16" x14ac:dyDescent="0.2">
      <c r="A255" s="129" t="s">
        <v>5</v>
      </c>
      <c r="B255" s="134" t="s">
        <v>12</v>
      </c>
      <c r="C255" s="130">
        <v>6</v>
      </c>
      <c r="D255" s="171">
        <v>1.2655061000000001</v>
      </c>
      <c r="E255" s="218">
        <v>-1.5779780000000001</v>
      </c>
      <c r="F255" s="218">
        <v>4.0888701999999997</v>
      </c>
      <c r="G255" s="218">
        <v>-2.1707128</v>
      </c>
      <c r="H255" s="218">
        <v>2.9734881999999998</v>
      </c>
      <c r="I255" s="172">
        <v>-2.4841915000000001</v>
      </c>
      <c r="J255" s="219">
        <v>0.76583995999999999</v>
      </c>
      <c r="K255" s="220">
        <v>-0.2140637</v>
      </c>
      <c r="L255" s="49">
        <v>4.6964385000000004E-3</v>
      </c>
      <c r="M255" s="21">
        <v>5.0199811000000002E-3</v>
      </c>
      <c r="N255" s="186">
        <v>9.6858733999999995E-3</v>
      </c>
      <c r="O255" s="221">
        <v>3</v>
      </c>
      <c r="P255" s="222">
        <v>318</v>
      </c>
    </row>
    <row r="256" spans="1:16" x14ac:dyDescent="0.2">
      <c r="A256" s="129" t="s">
        <v>5</v>
      </c>
      <c r="B256" s="134" t="s">
        <v>12</v>
      </c>
      <c r="C256" s="130">
        <v>7</v>
      </c>
      <c r="D256" s="171">
        <v>1.03142</v>
      </c>
      <c r="E256" s="218">
        <v>-0.61487194000000001</v>
      </c>
      <c r="F256" s="218">
        <v>3.8041377999999999</v>
      </c>
      <c r="G256" s="218">
        <v>-2.2417050000000001</v>
      </c>
      <c r="H256" s="218">
        <v>4.9407724000000002</v>
      </c>
      <c r="I256" s="172">
        <v>-2.1064848</v>
      </c>
      <c r="J256" s="219">
        <v>1.0325582</v>
      </c>
      <c r="K256" s="220">
        <v>-0.45592319999999997</v>
      </c>
      <c r="L256" s="49">
        <v>4.8101081999999996E-3</v>
      </c>
      <c r="M256" s="21">
        <v>6.6451165999999997E-3</v>
      </c>
      <c r="N256" s="186">
        <v>9.6858733999999995E-3</v>
      </c>
      <c r="O256" s="221">
        <v>3</v>
      </c>
      <c r="P256" s="222">
        <v>318</v>
      </c>
    </row>
    <row r="257" spans="1:16" x14ac:dyDescent="0.2">
      <c r="A257" s="129" t="s">
        <v>5</v>
      </c>
      <c r="B257" s="134" t="s">
        <v>12</v>
      </c>
      <c r="C257" s="130">
        <v>8</v>
      </c>
      <c r="D257" s="171">
        <v>0.88105336999999995</v>
      </c>
      <c r="E257" s="218">
        <v>-0.93996263000000002</v>
      </c>
      <c r="F257" s="218">
        <v>3.898352</v>
      </c>
      <c r="G257" s="218">
        <v>-2.1576599999999999</v>
      </c>
      <c r="H257" s="218">
        <v>3.6053061</v>
      </c>
      <c r="I257" s="172">
        <v>-2.2676929000000001</v>
      </c>
      <c r="J257" s="219">
        <v>0.72318536</v>
      </c>
      <c r="K257" s="220">
        <v>-0.15798228</v>
      </c>
      <c r="L257" s="49">
        <v>4.6132695000000003E-3</v>
      </c>
      <c r="M257" s="21">
        <v>5.4380510999999998E-3</v>
      </c>
      <c r="N257" s="186">
        <v>9.6858733999999995E-3</v>
      </c>
      <c r="O257" s="221">
        <v>3</v>
      </c>
      <c r="P257" s="222">
        <v>318</v>
      </c>
    </row>
    <row r="258" spans="1:16" x14ac:dyDescent="0.2">
      <c r="A258" s="129" t="s">
        <v>5</v>
      </c>
      <c r="B258" s="134" t="s">
        <v>12</v>
      </c>
      <c r="C258" s="130">
        <v>9</v>
      </c>
      <c r="D258" s="171">
        <v>0.47163943000000003</v>
      </c>
      <c r="E258" s="218">
        <v>0.18052161</v>
      </c>
      <c r="F258" s="218">
        <v>3.3371773</v>
      </c>
      <c r="G258" s="218">
        <v>-2.2687463000000001</v>
      </c>
      <c r="H258" s="218">
        <v>4.1209661000000004</v>
      </c>
      <c r="I258" s="172">
        <v>-2.1161082000000002</v>
      </c>
      <c r="J258" s="219">
        <v>0.25580275000000002</v>
      </c>
      <c r="K258" s="220">
        <v>0.54037751999999994</v>
      </c>
      <c r="L258" s="49">
        <v>4.2797586E-3</v>
      </c>
      <c r="M258" s="21">
        <v>5.6239161999999997E-3</v>
      </c>
      <c r="N258" s="186">
        <v>9.6858733999999995E-3</v>
      </c>
      <c r="O258" s="221">
        <v>3</v>
      </c>
      <c r="P258" s="222">
        <v>318</v>
      </c>
    </row>
    <row r="259" spans="1:16" x14ac:dyDescent="0.2">
      <c r="A259" s="129" t="s">
        <v>5</v>
      </c>
      <c r="B259" s="134" t="s">
        <v>12</v>
      </c>
      <c r="C259" s="130">
        <v>10</v>
      </c>
      <c r="D259" s="171">
        <v>0.20156979</v>
      </c>
      <c r="E259" s="218">
        <v>0.74431221999999997</v>
      </c>
      <c r="F259" s="218">
        <v>3.8601093999999998</v>
      </c>
      <c r="G259" s="218">
        <v>-2.1654757999999998</v>
      </c>
      <c r="H259" s="218">
        <v>2.8131835000000001</v>
      </c>
      <c r="I259" s="172">
        <v>-2.4195625999999999</v>
      </c>
      <c r="J259" s="219">
        <v>0.44432087999999997</v>
      </c>
      <c r="K259" s="220">
        <v>0.28212672</v>
      </c>
      <c r="L259" s="49">
        <v>4.4079426E-3</v>
      </c>
      <c r="M259" s="21">
        <v>4.6500092000000002E-3</v>
      </c>
      <c r="N259" s="186">
        <v>9.6858733999999995E-3</v>
      </c>
      <c r="O259" s="221">
        <v>3</v>
      </c>
      <c r="P259" s="222">
        <v>318</v>
      </c>
    </row>
    <row r="260" spans="1:16" x14ac:dyDescent="0.2">
      <c r="A260" s="129" t="s">
        <v>5</v>
      </c>
      <c r="B260" s="134" t="s">
        <v>12</v>
      </c>
      <c r="C260" s="130">
        <v>11</v>
      </c>
      <c r="D260" s="171">
        <v>1.4165608999999999</v>
      </c>
      <c r="E260" s="218">
        <v>-1.3897538</v>
      </c>
      <c r="F260" s="218">
        <v>3.3341740999999998</v>
      </c>
      <c r="G260" s="218">
        <v>-2.3025388000000002</v>
      </c>
      <c r="H260" s="218">
        <v>4.5810145999999996</v>
      </c>
      <c r="I260" s="172">
        <v>-2.0520385000000001</v>
      </c>
      <c r="J260" s="219">
        <v>0.91524130999999997</v>
      </c>
      <c r="K260" s="220">
        <v>-0.41161924</v>
      </c>
      <c r="L260" s="49">
        <v>4.4953809000000001E-3</v>
      </c>
      <c r="M260" s="21">
        <v>5.9859377E-3</v>
      </c>
      <c r="N260" s="186">
        <v>9.6858733999999995E-3</v>
      </c>
      <c r="O260" s="221">
        <v>3</v>
      </c>
      <c r="P260" s="222">
        <v>318</v>
      </c>
    </row>
    <row r="261" spans="1:16" x14ac:dyDescent="0.2">
      <c r="A261" s="129" t="s">
        <v>5</v>
      </c>
      <c r="B261" s="134" t="s">
        <v>12</v>
      </c>
      <c r="C261" s="130">
        <v>12</v>
      </c>
      <c r="D261" s="171">
        <v>0.50449783999999998</v>
      </c>
      <c r="E261" s="218">
        <v>-0.18266758</v>
      </c>
      <c r="F261" s="218">
        <v>3.9751712000000001</v>
      </c>
      <c r="G261" s="218">
        <v>-2.1640971000000002</v>
      </c>
      <c r="H261" s="218">
        <v>1.9578481000000001</v>
      </c>
      <c r="I261" s="172">
        <v>-2.6670883999999999</v>
      </c>
      <c r="J261" s="219">
        <v>0.40289926999999998</v>
      </c>
      <c r="K261" s="220">
        <v>0.40636644</v>
      </c>
      <c r="L261" s="49">
        <v>4.3863551000000002E-3</v>
      </c>
      <c r="M261" s="21">
        <v>3.7355561000000002E-3</v>
      </c>
      <c r="N261" s="186">
        <v>9.6858733999999995E-3</v>
      </c>
      <c r="O261" s="221">
        <v>3</v>
      </c>
      <c r="P261" s="222">
        <v>318</v>
      </c>
    </row>
    <row r="262" spans="1:16" x14ac:dyDescent="0.2">
      <c r="A262" s="129" t="s">
        <v>5</v>
      </c>
      <c r="B262" s="134" t="s">
        <v>12</v>
      </c>
      <c r="C262" s="130">
        <v>13</v>
      </c>
      <c r="D262" s="171">
        <v>0.36364245000000001</v>
      </c>
      <c r="E262" s="218">
        <v>1.0227991000000001</v>
      </c>
      <c r="F262" s="218">
        <v>3.2551629000000002</v>
      </c>
      <c r="G262" s="218">
        <v>-2.2704222000000001</v>
      </c>
      <c r="H262" s="218">
        <v>3.9786210999999998</v>
      </c>
      <c r="I262" s="172">
        <v>-2.0655711000000001</v>
      </c>
      <c r="J262" s="219">
        <v>0.5550986</v>
      </c>
      <c r="K262" s="220">
        <v>0.11556085000000001</v>
      </c>
      <c r="L262" s="49">
        <v>4.2154760999999997E-3</v>
      </c>
      <c r="M262" s="21">
        <v>5.3072520999999998E-3</v>
      </c>
      <c r="N262" s="186">
        <v>9.6858733999999995E-3</v>
      </c>
      <c r="O262" s="221">
        <v>3</v>
      </c>
      <c r="P262" s="222">
        <v>318</v>
      </c>
    </row>
    <row r="263" spans="1:16" x14ac:dyDescent="0.2">
      <c r="A263" s="129" t="s">
        <v>5</v>
      </c>
      <c r="B263" s="134" t="s">
        <v>12</v>
      </c>
      <c r="C263" s="130">
        <v>14</v>
      </c>
      <c r="D263" s="171">
        <v>0.62446095999999995</v>
      </c>
      <c r="E263" s="218">
        <v>0.11012576</v>
      </c>
      <c r="F263" s="218">
        <v>3.5382709999999999</v>
      </c>
      <c r="G263" s="218">
        <v>-2.1948278999999999</v>
      </c>
      <c r="H263" s="218">
        <v>2.1161618</v>
      </c>
      <c r="I263" s="172">
        <v>-2.5322517000000002</v>
      </c>
      <c r="J263" s="219">
        <v>0.42166255000000002</v>
      </c>
      <c r="K263" s="220">
        <v>0.36645923000000002</v>
      </c>
      <c r="L263" s="49">
        <v>4.1919184000000003E-3</v>
      </c>
      <c r="M263" s="21">
        <v>3.7831713999999998E-3</v>
      </c>
      <c r="N263" s="186">
        <v>9.6858733999999995E-3</v>
      </c>
      <c r="O263" s="221">
        <v>3</v>
      </c>
      <c r="P263" s="222">
        <v>318</v>
      </c>
    </row>
    <row r="264" spans="1:16" x14ac:dyDescent="0.2">
      <c r="A264" s="129" t="s">
        <v>5</v>
      </c>
      <c r="B264" s="134" t="s">
        <v>12</v>
      </c>
      <c r="C264" s="130">
        <v>15</v>
      </c>
      <c r="D264" s="171">
        <v>0.87227023000000004</v>
      </c>
      <c r="E264" s="218">
        <v>-0.20661774999999999</v>
      </c>
      <c r="F264" s="218">
        <v>3.1171405999999999</v>
      </c>
      <c r="G264" s="218">
        <v>-2.3297197999999999</v>
      </c>
      <c r="H264" s="218">
        <v>4.5271280000000003</v>
      </c>
      <c r="I264" s="172">
        <v>-2.0055931999999999</v>
      </c>
      <c r="J264" s="219">
        <v>0.93252665000000001</v>
      </c>
      <c r="K264" s="220">
        <v>-0.22471879</v>
      </c>
      <c r="L264" s="49">
        <v>4.2714524000000004E-3</v>
      </c>
      <c r="M264" s="21">
        <v>5.7669805000000003E-3</v>
      </c>
      <c r="N264" s="186">
        <v>9.6858733999999995E-3</v>
      </c>
      <c r="O264" s="221">
        <v>3</v>
      </c>
      <c r="P264" s="222">
        <v>318</v>
      </c>
    </row>
    <row r="265" spans="1:16" x14ac:dyDescent="0.2">
      <c r="A265" s="129" t="s">
        <v>5</v>
      </c>
      <c r="B265" s="134" t="s">
        <v>12</v>
      </c>
      <c r="C265" s="130">
        <v>16</v>
      </c>
      <c r="D265" s="171">
        <v>0.6324476</v>
      </c>
      <c r="E265" s="218">
        <v>0.53876460999999998</v>
      </c>
      <c r="F265" s="218">
        <v>3.5323031999999999</v>
      </c>
      <c r="G265" s="218">
        <v>-2.1997895000000001</v>
      </c>
      <c r="H265" s="218">
        <v>2.9199326000000001</v>
      </c>
      <c r="I265" s="172">
        <v>-2.2752219</v>
      </c>
      <c r="J265" s="219">
        <v>1.0201483</v>
      </c>
      <c r="K265" s="220">
        <v>-0.15660900999999999</v>
      </c>
      <c r="L265" s="49">
        <v>4.3629068E-3</v>
      </c>
      <c r="M265" s="21">
        <v>4.4864314000000001E-3</v>
      </c>
      <c r="N265" s="186">
        <v>9.6858733999999995E-3</v>
      </c>
      <c r="O265" s="221">
        <v>3</v>
      </c>
      <c r="P265" s="222">
        <v>318</v>
      </c>
    </row>
    <row r="266" spans="1:16" x14ac:dyDescent="0.2">
      <c r="A266" s="129" t="s">
        <v>5</v>
      </c>
      <c r="B266" s="134" t="s">
        <v>13</v>
      </c>
      <c r="C266" s="130">
        <v>1</v>
      </c>
      <c r="D266" s="171">
        <v>1.0197757999999999</v>
      </c>
      <c r="E266" s="218">
        <v>0.47105134999999998</v>
      </c>
      <c r="F266" s="218">
        <v>3.8062273000000002</v>
      </c>
      <c r="G266" s="218">
        <v>-2.2200443000000001</v>
      </c>
      <c r="H266" s="218">
        <v>5.4111339999999997</v>
      </c>
      <c r="I266" s="172">
        <v>-1.9221813999999999</v>
      </c>
      <c r="J266" s="219">
        <v>1.0449875</v>
      </c>
      <c r="K266" s="220">
        <v>-0.25331143</v>
      </c>
      <c r="L266" s="49">
        <v>4.9142172999999999E-3</v>
      </c>
      <c r="M266" s="21">
        <v>6.6048449999999998E-3</v>
      </c>
      <c r="N266" s="186">
        <v>9.6858733999999995E-3</v>
      </c>
      <c r="O266" s="221">
        <v>3</v>
      </c>
      <c r="P266" s="222">
        <v>318</v>
      </c>
    </row>
    <row r="267" spans="1:16" x14ac:dyDescent="0.2">
      <c r="A267" s="129" t="s">
        <v>5</v>
      </c>
      <c r="B267" s="134" t="s">
        <v>13</v>
      </c>
      <c r="C267" s="130">
        <v>2</v>
      </c>
      <c r="D267" s="171">
        <v>0.60013092000000001</v>
      </c>
      <c r="E267" s="218">
        <v>0.59834540999999997</v>
      </c>
      <c r="F267" s="218">
        <v>3.7849458</v>
      </c>
      <c r="G267" s="218">
        <v>-2.1679930999999999</v>
      </c>
      <c r="H267" s="218">
        <v>3.8097208</v>
      </c>
      <c r="I267" s="172">
        <v>-2.1999010999999999</v>
      </c>
      <c r="J267" s="219">
        <v>0.79805283999999999</v>
      </c>
      <c r="K267" s="220">
        <v>-0.21254132000000001</v>
      </c>
      <c r="L267" s="49">
        <v>4.5530926000000001E-3</v>
      </c>
      <c r="M267" s="21">
        <v>5.5321195999999996E-3</v>
      </c>
      <c r="N267" s="186">
        <v>9.6858733999999995E-3</v>
      </c>
      <c r="O267" s="221">
        <v>3</v>
      </c>
      <c r="P267" s="222">
        <v>318</v>
      </c>
    </row>
    <row r="268" spans="1:16" x14ac:dyDescent="0.2">
      <c r="A268" s="129" t="s">
        <v>5</v>
      </c>
      <c r="B268" s="134" t="s">
        <v>13</v>
      </c>
      <c r="C268" s="130">
        <v>3</v>
      </c>
      <c r="D268" s="171">
        <v>0.35927815000000002</v>
      </c>
      <c r="E268" s="218">
        <v>0.79252531999999998</v>
      </c>
      <c r="F268" s="218">
        <v>3.8503430999999999</v>
      </c>
      <c r="G268" s="218">
        <v>-2.1800856</v>
      </c>
      <c r="H268" s="218">
        <v>4.3863643999999997</v>
      </c>
      <c r="I268" s="172">
        <v>-2.0604846000000001</v>
      </c>
      <c r="J268" s="219">
        <v>1.1420665999999999</v>
      </c>
      <c r="K268" s="220">
        <v>-0.61409566000000004</v>
      </c>
      <c r="L268" s="49">
        <v>4.6633984999999998E-3</v>
      </c>
      <c r="M268" s="21">
        <v>5.8597902000000002E-3</v>
      </c>
      <c r="N268" s="186">
        <v>9.6858733999999995E-3</v>
      </c>
      <c r="O268" s="221">
        <v>3</v>
      </c>
      <c r="P268" s="222">
        <v>318</v>
      </c>
    </row>
    <row r="269" spans="1:16" x14ac:dyDescent="0.2">
      <c r="A269" s="129" t="s">
        <v>5</v>
      </c>
      <c r="B269" s="134" t="s">
        <v>13</v>
      </c>
      <c r="C269" s="130">
        <v>4</v>
      </c>
      <c r="D269" s="171">
        <v>0.79436841999999996</v>
      </c>
      <c r="E269" s="218">
        <v>-0.69115245999999997</v>
      </c>
      <c r="F269" s="218">
        <v>3.9127116000000002</v>
      </c>
      <c r="G269" s="218">
        <v>-2.1514677999999998</v>
      </c>
      <c r="H269" s="218">
        <v>4.3689669999999996</v>
      </c>
      <c r="I269" s="172">
        <v>-2.1030731999999999</v>
      </c>
      <c r="J269" s="219">
        <v>0.48286961</v>
      </c>
      <c r="K269" s="220">
        <v>0.31304292</v>
      </c>
      <c r="L269" s="49">
        <v>4.6900672000000001E-3</v>
      </c>
      <c r="M269" s="21">
        <v>5.9810300999999996E-3</v>
      </c>
      <c r="N269" s="186">
        <v>9.6858733999999995E-3</v>
      </c>
      <c r="O269" s="221">
        <v>3</v>
      </c>
      <c r="P269" s="222">
        <v>318</v>
      </c>
    </row>
    <row r="270" spans="1:16" x14ac:dyDescent="0.2">
      <c r="A270" s="129" t="s">
        <v>5</v>
      </c>
      <c r="B270" s="134" t="s">
        <v>13</v>
      </c>
      <c r="C270" s="130">
        <v>5</v>
      </c>
      <c r="D270" s="171">
        <v>0.53198590999999995</v>
      </c>
      <c r="E270" s="218">
        <v>-9.3183816000000003E-2</v>
      </c>
      <c r="F270" s="218">
        <v>3.3447914999999999</v>
      </c>
      <c r="G270" s="218">
        <v>-2.3040888000000002</v>
      </c>
      <c r="H270" s="218">
        <v>4.5507542000000001</v>
      </c>
      <c r="I270" s="172">
        <v>-2.0680065999999999</v>
      </c>
      <c r="J270" s="219">
        <v>0.76619868000000002</v>
      </c>
      <c r="K270" s="220">
        <v>-0.35396638000000002</v>
      </c>
      <c r="L270" s="49">
        <v>4.3837581999999998E-3</v>
      </c>
      <c r="M270" s="21">
        <v>5.9918916000000003E-3</v>
      </c>
      <c r="N270" s="186">
        <v>9.6858733999999995E-3</v>
      </c>
      <c r="O270" s="221">
        <v>3</v>
      </c>
      <c r="P270" s="222">
        <v>318</v>
      </c>
    </row>
    <row r="271" spans="1:16" x14ac:dyDescent="0.2">
      <c r="A271" s="129" t="s">
        <v>5</v>
      </c>
      <c r="B271" s="134" t="s">
        <v>13</v>
      </c>
      <c r="C271" s="130">
        <v>6</v>
      </c>
      <c r="D271" s="171">
        <v>0.61644703000000001</v>
      </c>
      <c r="E271" s="218">
        <v>-0.20559628999999999</v>
      </c>
      <c r="F271" s="218">
        <v>3.8485922000000001</v>
      </c>
      <c r="G271" s="218">
        <v>-2.2064944</v>
      </c>
      <c r="H271" s="218">
        <v>4.1462339000000004</v>
      </c>
      <c r="I271" s="172">
        <v>-2.1751575000000001</v>
      </c>
      <c r="J271" s="219">
        <v>0.46719923000000002</v>
      </c>
      <c r="K271" s="220">
        <v>4.9541328000000003E-2</v>
      </c>
      <c r="L271" s="49">
        <v>4.6940471000000003E-3</v>
      </c>
      <c r="M271" s="21">
        <v>5.8594299000000001E-3</v>
      </c>
      <c r="N271" s="186">
        <v>9.6858733999999995E-3</v>
      </c>
      <c r="O271" s="221">
        <v>3</v>
      </c>
      <c r="P271" s="222">
        <v>318</v>
      </c>
    </row>
    <row r="272" spans="1:16" x14ac:dyDescent="0.2">
      <c r="A272" s="129" t="s">
        <v>5</v>
      </c>
      <c r="B272" s="134" t="s">
        <v>13</v>
      </c>
      <c r="C272" s="130">
        <v>7</v>
      </c>
      <c r="D272" s="171">
        <v>0.47480808000000002</v>
      </c>
      <c r="E272" s="218">
        <v>-3.6929917E-2</v>
      </c>
      <c r="F272" s="218">
        <v>3.7579932999999999</v>
      </c>
      <c r="G272" s="218">
        <v>-2.2541517999999998</v>
      </c>
      <c r="H272" s="218">
        <v>4.9418869000000001</v>
      </c>
      <c r="I272" s="172">
        <v>-1.9982985</v>
      </c>
      <c r="J272" s="219">
        <v>0.83415636999999998</v>
      </c>
      <c r="K272" s="220">
        <v>-0.38104308999999997</v>
      </c>
      <c r="L272" s="49">
        <v>4.7648782000000002E-3</v>
      </c>
      <c r="M272" s="21">
        <v>6.2627649000000004E-3</v>
      </c>
      <c r="N272" s="186">
        <v>9.6858733999999995E-3</v>
      </c>
      <c r="O272" s="221">
        <v>3</v>
      </c>
      <c r="P272" s="222">
        <v>318</v>
      </c>
    </row>
    <row r="273" spans="1:16" x14ac:dyDescent="0.2">
      <c r="A273" s="129" t="s">
        <v>5</v>
      </c>
      <c r="B273" s="134" t="s">
        <v>13</v>
      </c>
      <c r="C273" s="130">
        <v>8</v>
      </c>
      <c r="D273" s="171">
        <v>0.30850551999999998</v>
      </c>
      <c r="E273" s="218">
        <v>0.96729447999999996</v>
      </c>
      <c r="F273" s="218">
        <v>3.9260731</v>
      </c>
      <c r="G273" s="218">
        <v>-2.1572046</v>
      </c>
      <c r="H273" s="218">
        <v>3.6165894000000001</v>
      </c>
      <c r="I273" s="172">
        <v>-2.1930735000000001</v>
      </c>
      <c r="J273" s="219">
        <v>0.23462369</v>
      </c>
      <c r="K273" s="220">
        <v>0.76923814999999995</v>
      </c>
      <c r="L273" s="49">
        <v>4.6306443999999999E-3</v>
      </c>
      <c r="M273" s="21">
        <v>5.2326960000000002E-3</v>
      </c>
      <c r="N273" s="186">
        <v>9.6858733999999995E-3</v>
      </c>
      <c r="O273" s="221">
        <v>3</v>
      </c>
      <c r="P273" s="222">
        <v>318</v>
      </c>
    </row>
    <row r="274" spans="1:16" x14ac:dyDescent="0.2">
      <c r="A274" s="129" t="s">
        <v>5</v>
      </c>
      <c r="B274" s="134" t="s">
        <v>13</v>
      </c>
      <c r="C274" s="130">
        <v>9</v>
      </c>
      <c r="D274" s="171">
        <v>0.54177688999999996</v>
      </c>
      <c r="E274" s="218">
        <v>0.1115847</v>
      </c>
      <c r="F274" s="218">
        <v>2.9698321999999999</v>
      </c>
      <c r="G274" s="218">
        <v>-2.3388871</v>
      </c>
      <c r="H274" s="218">
        <v>3.8037698999999998</v>
      </c>
      <c r="I274" s="172">
        <v>-2.0668951999999998</v>
      </c>
      <c r="J274" s="219">
        <v>0.68940626999999999</v>
      </c>
      <c r="K274" s="220">
        <v>-0.23087455000000001</v>
      </c>
      <c r="L274" s="49">
        <v>4.0458919999999997E-3</v>
      </c>
      <c r="M274" s="21">
        <v>5.0487780999999999E-3</v>
      </c>
      <c r="N274" s="186">
        <v>9.6858733999999995E-3</v>
      </c>
      <c r="O274" s="221">
        <v>3</v>
      </c>
      <c r="P274" s="222">
        <v>318</v>
      </c>
    </row>
    <row r="275" spans="1:16" x14ac:dyDescent="0.2">
      <c r="A275" s="129" t="s">
        <v>5</v>
      </c>
      <c r="B275" s="134" t="s">
        <v>13</v>
      </c>
      <c r="C275" s="130">
        <v>10</v>
      </c>
      <c r="D275" s="171">
        <v>0.33618811999999998</v>
      </c>
      <c r="E275" s="218">
        <v>0.63712762000000001</v>
      </c>
      <c r="F275" s="218">
        <v>3.6421294</v>
      </c>
      <c r="G275" s="218">
        <v>-2.2072753999999999</v>
      </c>
      <c r="H275" s="218">
        <v>3.0731183</v>
      </c>
      <c r="I275" s="172">
        <v>-2.2892184000000002</v>
      </c>
      <c r="J275" s="219">
        <v>0.42947434000000001</v>
      </c>
      <c r="K275" s="220">
        <v>0.15907954999999999</v>
      </c>
      <c r="L275" s="49">
        <v>4.4056722000000003E-3</v>
      </c>
      <c r="M275" s="21">
        <v>4.7082681000000003E-3</v>
      </c>
      <c r="N275" s="186">
        <v>9.6858733999999995E-3</v>
      </c>
      <c r="O275" s="221">
        <v>3</v>
      </c>
      <c r="P275" s="222">
        <v>318</v>
      </c>
    </row>
    <row r="276" spans="1:16" x14ac:dyDescent="0.2">
      <c r="A276" s="129" t="s">
        <v>5</v>
      </c>
      <c r="B276" s="134" t="s">
        <v>13</v>
      </c>
      <c r="C276" s="130">
        <v>11</v>
      </c>
      <c r="D276" s="171">
        <v>0.53400373999999995</v>
      </c>
      <c r="E276" s="218">
        <v>-0.17527762</v>
      </c>
      <c r="F276" s="218">
        <v>3.8637049000000001</v>
      </c>
      <c r="G276" s="218">
        <v>-2.2331656999999998</v>
      </c>
      <c r="H276" s="218">
        <v>4.5108781000000002</v>
      </c>
      <c r="I276" s="172">
        <v>-1.9929650000000001</v>
      </c>
      <c r="J276" s="219">
        <v>0.83105938999999995</v>
      </c>
      <c r="K276" s="220">
        <v>-0.34517112</v>
      </c>
      <c r="L276" s="49">
        <v>4.8642876000000003E-3</v>
      </c>
      <c r="M276" s="21">
        <v>5.7368473000000003E-3</v>
      </c>
      <c r="N276" s="186">
        <v>9.6858733999999995E-3</v>
      </c>
      <c r="O276" s="221">
        <v>3</v>
      </c>
      <c r="P276" s="222">
        <v>318</v>
      </c>
    </row>
    <row r="277" spans="1:16" x14ac:dyDescent="0.2">
      <c r="A277" s="129" t="s">
        <v>5</v>
      </c>
      <c r="B277" s="134" t="s">
        <v>13</v>
      </c>
      <c r="C277" s="130">
        <v>12</v>
      </c>
      <c r="D277" s="171">
        <v>0.66620994</v>
      </c>
      <c r="E277" s="218">
        <v>2.3394730999999998E-2</v>
      </c>
      <c r="F277" s="218">
        <v>3.9167969999999999</v>
      </c>
      <c r="G277" s="218">
        <v>-2.1824260999999998</v>
      </c>
      <c r="H277" s="218">
        <v>3.6484858</v>
      </c>
      <c r="I277" s="172">
        <v>-2.1435987000000001</v>
      </c>
      <c r="J277" s="219">
        <v>0.56586932000000001</v>
      </c>
      <c r="K277" s="220">
        <v>-0.10398559</v>
      </c>
      <c r="L277" s="49">
        <v>4.7832374999999998E-3</v>
      </c>
      <c r="M277" s="21">
        <v>5.1254671999999999E-3</v>
      </c>
      <c r="N277" s="186">
        <v>9.6858733999999995E-3</v>
      </c>
      <c r="O277" s="221">
        <v>3</v>
      </c>
      <c r="P277" s="222">
        <v>318</v>
      </c>
    </row>
    <row r="278" spans="1:16" x14ac:dyDescent="0.2">
      <c r="A278" s="129" t="s">
        <v>5</v>
      </c>
      <c r="B278" s="134" t="s">
        <v>13</v>
      </c>
      <c r="C278" s="130">
        <v>13</v>
      </c>
      <c r="D278" s="171">
        <v>0.54041355000000002</v>
      </c>
      <c r="E278" s="218">
        <v>0.15296314999999999</v>
      </c>
      <c r="F278" s="218">
        <v>2.9895044</v>
      </c>
      <c r="G278" s="218">
        <v>-2.3231771999999999</v>
      </c>
      <c r="H278" s="218">
        <v>4.4032255999999999</v>
      </c>
      <c r="I278" s="172">
        <v>-1.9454804999999999</v>
      </c>
      <c r="J278" s="219">
        <v>0.43760260000000001</v>
      </c>
      <c r="K278" s="220">
        <v>0.36286699</v>
      </c>
      <c r="L278" s="49">
        <v>4.0692513E-3</v>
      </c>
      <c r="M278" s="21">
        <v>5.4421616999999999E-3</v>
      </c>
      <c r="N278" s="186">
        <v>9.6858733999999995E-3</v>
      </c>
      <c r="O278" s="221">
        <v>3</v>
      </c>
      <c r="P278" s="222">
        <v>318</v>
      </c>
    </row>
    <row r="279" spans="1:16" x14ac:dyDescent="0.2">
      <c r="A279" s="129" t="s">
        <v>5</v>
      </c>
      <c r="B279" s="134" t="s">
        <v>13</v>
      </c>
      <c r="C279" s="130">
        <v>14</v>
      </c>
      <c r="D279" s="171">
        <v>0.45377679999999998</v>
      </c>
      <c r="E279" s="218">
        <v>0.29125762999999999</v>
      </c>
      <c r="F279" s="218">
        <v>3.2687004000000002</v>
      </c>
      <c r="G279" s="218">
        <v>-2.2497169000000001</v>
      </c>
      <c r="H279" s="218">
        <v>2.3511099999999998</v>
      </c>
      <c r="I279" s="172">
        <v>-2.3943202000000001</v>
      </c>
      <c r="J279" s="219">
        <v>0.62407182000000005</v>
      </c>
      <c r="K279" s="220">
        <v>-0.24294546</v>
      </c>
      <c r="L279" s="49">
        <v>4.0852134E-3</v>
      </c>
      <c r="M279" s="21">
        <v>3.8737166999999999E-3</v>
      </c>
      <c r="N279" s="186">
        <v>9.6858733999999995E-3</v>
      </c>
      <c r="O279" s="221">
        <v>3</v>
      </c>
      <c r="P279" s="222">
        <v>318</v>
      </c>
    </row>
    <row r="280" spans="1:16" x14ac:dyDescent="0.2">
      <c r="A280" s="129" t="s">
        <v>5</v>
      </c>
      <c r="B280" s="130" t="s">
        <v>13</v>
      </c>
      <c r="C280" s="135">
        <v>15</v>
      </c>
      <c r="D280" s="171">
        <v>0.99802723999999998</v>
      </c>
      <c r="E280" s="172">
        <v>-0.51284079999999999</v>
      </c>
      <c r="F280" s="172">
        <v>3.0951490000000002</v>
      </c>
      <c r="G280" s="172">
        <v>-2.3423701000000001</v>
      </c>
      <c r="H280" s="172">
        <v>4.5788795000000002</v>
      </c>
      <c r="I280" s="172">
        <v>-1.9433506</v>
      </c>
      <c r="J280" s="219">
        <v>0.99821207999999995</v>
      </c>
      <c r="K280" s="220">
        <v>-0.41287544999999998</v>
      </c>
      <c r="L280" s="49">
        <v>4.3101118000000004E-3</v>
      </c>
      <c r="M280" s="21">
        <v>5.6206242999999999E-3</v>
      </c>
      <c r="N280" s="186">
        <v>9.6858733999999995E-3</v>
      </c>
      <c r="O280" s="221">
        <v>3</v>
      </c>
      <c r="P280" s="222">
        <v>318</v>
      </c>
    </row>
    <row r="281" spans="1:16" x14ac:dyDescent="0.2">
      <c r="A281" s="129" t="s">
        <v>5</v>
      </c>
      <c r="B281" s="130" t="s">
        <v>13</v>
      </c>
      <c r="C281" s="135">
        <v>16</v>
      </c>
      <c r="D281" s="171">
        <v>1.2172426999999999</v>
      </c>
      <c r="E281" s="172">
        <v>-0.44239290999999997</v>
      </c>
      <c r="F281" s="172">
        <v>3.2674767999999998</v>
      </c>
      <c r="G281" s="172">
        <v>-2.2577544000000001</v>
      </c>
      <c r="H281" s="172">
        <v>3.4534153000000001</v>
      </c>
      <c r="I281" s="172">
        <v>-2.1048629000000001</v>
      </c>
      <c r="J281" s="219">
        <v>0.96938162999999999</v>
      </c>
      <c r="K281" s="220">
        <v>-0.30060809999999999</v>
      </c>
      <c r="L281" s="49">
        <v>4.3528747999999999E-3</v>
      </c>
      <c r="M281" s="21">
        <v>4.7586145999999998E-3</v>
      </c>
      <c r="N281" s="186">
        <v>9.6858733999999995E-3</v>
      </c>
      <c r="O281" s="221">
        <v>3</v>
      </c>
      <c r="P281" s="222">
        <v>318</v>
      </c>
    </row>
    <row r="282" spans="1:16" x14ac:dyDescent="0.2">
      <c r="A282" s="129" t="s">
        <v>7</v>
      </c>
      <c r="B282" s="130" t="s">
        <v>12</v>
      </c>
      <c r="C282" s="135">
        <v>1</v>
      </c>
      <c r="D282" s="171">
        <v>1.6230732999999999</v>
      </c>
      <c r="E282" s="172">
        <v>-5.5635347000000002E-2</v>
      </c>
      <c r="F282" s="172">
        <v>1.4137508999999999</v>
      </c>
      <c r="G282" s="172">
        <v>-2.5331733999999999</v>
      </c>
      <c r="H282" s="172">
        <v>5.0371214000000002</v>
      </c>
      <c r="I282" s="172">
        <v>-2.0180080999999999</v>
      </c>
      <c r="J282" s="219">
        <v>0.74518479999999998</v>
      </c>
      <c r="K282" s="220">
        <v>0.36470785999999999</v>
      </c>
      <c r="L282" s="49">
        <v>2.0534097000000002E-3</v>
      </c>
      <c r="M282" s="21">
        <v>5.3910753999999996E-3</v>
      </c>
      <c r="N282" s="186">
        <v>8.9522607000000008E-3</v>
      </c>
      <c r="O282" s="221">
        <v>3</v>
      </c>
      <c r="P282" s="222">
        <v>318</v>
      </c>
    </row>
    <row r="283" spans="1:16" x14ac:dyDescent="0.2">
      <c r="A283" s="129" t="s">
        <v>7</v>
      </c>
      <c r="B283" s="130" t="s">
        <v>12</v>
      </c>
      <c r="C283" s="135">
        <v>2</v>
      </c>
      <c r="D283" s="171">
        <v>1.0200095</v>
      </c>
      <c r="E283" s="172">
        <v>-0.21544580999999999</v>
      </c>
      <c r="F283" s="172">
        <v>2.5360152999999999</v>
      </c>
      <c r="G283" s="172">
        <v>-2.2754745999999999</v>
      </c>
      <c r="H283" s="172">
        <v>4.9983912000000004</v>
      </c>
      <c r="I283" s="172">
        <v>-1.9940872000000001</v>
      </c>
      <c r="J283" s="219">
        <v>0.49312180999999999</v>
      </c>
      <c r="K283" s="220">
        <v>0.81286986000000006</v>
      </c>
      <c r="L283" s="49">
        <v>2.6421769999999999E-3</v>
      </c>
      <c r="M283" s="21">
        <v>5.3536698000000004E-3</v>
      </c>
      <c r="N283" s="186">
        <v>8.9522607000000008E-3</v>
      </c>
      <c r="O283" s="221">
        <v>3</v>
      </c>
      <c r="P283" s="222">
        <v>318</v>
      </c>
    </row>
    <row r="284" spans="1:16" x14ac:dyDescent="0.2">
      <c r="A284" s="129" t="s">
        <v>7</v>
      </c>
      <c r="B284" s="130" t="s">
        <v>12</v>
      </c>
      <c r="C284" s="135">
        <v>3</v>
      </c>
      <c r="D284" s="171">
        <v>1.4405475000000001</v>
      </c>
      <c r="E284" s="172">
        <v>-0.16133327</v>
      </c>
      <c r="F284" s="172">
        <v>0.98495935999999995</v>
      </c>
      <c r="G284" s="172">
        <v>-2.7160310999999999</v>
      </c>
      <c r="H284" s="172">
        <v>4.1549773999999999</v>
      </c>
      <c r="I284" s="172">
        <v>-2.1258507</v>
      </c>
      <c r="J284" s="219">
        <v>1.6679366</v>
      </c>
      <c r="K284" s="220">
        <v>-0.17748596999999999</v>
      </c>
      <c r="L284" s="49">
        <v>1.6613763000000001E-3</v>
      </c>
      <c r="M284" s="21">
        <v>4.6725795999999998E-3</v>
      </c>
      <c r="N284" s="186">
        <v>8.9522607000000008E-3</v>
      </c>
      <c r="O284" s="221">
        <v>3</v>
      </c>
      <c r="P284" s="222">
        <v>318</v>
      </c>
    </row>
    <row r="285" spans="1:16" x14ac:dyDescent="0.2">
      <c r="A285" s="129" t="s">
        <v>7</v>
      </c>
      <c r="B285" s="130" t="s">
        <v>12</v>
      </c>
      <c r="C285" s="135">
        <v>4</v>
      </c>
      <c r="D285" s="171">
        <v>1.2428207</v>
      </c>
      <c r="E285" s="172">
        <v>-5.087436E-2</v>
      </c>
      <c r="F285" s="172">
        <v>2.6098688000000001</v>
      </c>
      <c r="G285" s="172">
        <v>-2.2908694000000001</v>
      </c>
      <c r="H285" s="172">
        <v>4.4564007999999999</v>
      </c>
      <c r="I285" s="172">
        <v>-2.0913802000000001</v>
      </c>
      <c r="J285" s="219">
        <v>1.3929806</v>
      </c>
      <c r="K285" s="220">
        <v>-0.27957257000000002</v>
      </c>
      <c r="L285" s="49">
        <v>2.7764325999999999E-3</v>
      </c>
      <c r="M285" s="21">
        <v>5.0277513999999997E-3</v>
      </c>
      <c r="N285" s="186">
        <v>8.9522607000000008E-3</v>
      </c>
      <c r="O285" s="221">
        <v>3</v>
      </c>
      <c r="P285" s="222">
        <v>318</v>
      </c>
    </row>
    <row r="286" spans="1:16" x14ac:dyDescent="0.2">
      <c r="A286" s="129" t="s">
        <v>7</v>
      </c>
      <c r="B286" s="130" t="s">
        <v>12</v>
      </c>
      <c r="C286" s="135">
        <v>5</v>
      </c>
      <c r="D286" s="171">
        <v>0.80842862000000004</v>
      </c>
      <c r="E286" s="172">
        <v>0.58191309000000002</v>
      </c>
      <c r="F286" s="172">
        <v>7.6591176999999996E-2</v>
      </c>
      <c r="G286" s="172">
        <v>-3.7148511000000002</v>
      </c>
      <c r="H286" s="172">
        <v>3.5692232000000002</v>
      </c>
      <c r="I286" s="172">
        <v>-2.2333348000000002</v>
      </c>
      <c r="J286" s="219">
        <v>1.3500380000000001</v>
      </c>
      <c r="K286" s="220">
        <v>-0.50808788999999999</v>
      </c>
      <c r="L286" s="49">
        <v>4.3327208999999997E-4</v>
      </c>
      <c r="M286" s="21">
        <v>3.9321343999999996E-3</v>
      </c>
      <c r="N286" s="186">
        <v>8.9522607000000008E-3</v>
      </c>
      <c r="O286" s="221">
        <v>3</v>
      </c>
      <c r="P286" s="222">
        <v>318</v>
      </c>
    </row>
    <row r="287" spans="1:16" x14ac:dyDescent="0.2">
      <c r="A287" s="129" t="s">
        <v>7</v>
      </c>
      <c r="B287" s="130" t="s">
        <v>12</v>
      </c>
      <c r="C287" s="135">
        <v>6</v>
      </c>
      <c r="D287" s="171">
        <v>0.81648222999999998</v>
      </c>
      <c r="E287" s="172">
        <v>0.43775543</v>
      </c>
      <c r="F287" s="172">
        <v>2.5063095</v>
      </c>
      <c r="G287" s="172">
        <v>-2.3042994999999999</v>
      </c>
      <c r="H287" s="172">
        <v>3.6551893999999998</v>
      </c>
      <c r="I287" s="172">
        <v>-2.1547215</v>
      </c>
      <c r="J287" s="219">
        <v>0.97654772000000001</v>
      </c>
      <c r="K287" s="220">
        <v>4.0304619E-2</v>
      </c>
      <c r="L287" s="49">
        <v>2.6003548999999999E-3</v>
      </c>
      <c r="M287" s="21">
        <v>4.3038269000000001E-3</v>
      </c>
      <c r="N287" s="186">
        <v>8.9522607000000008E-3</v>
      </c>
      <c r="O287" s="221">
        <v>3</v>
      </c>
      <c r="P287" s="222">
        <v>318</v>
      </c>
    </row>
    <row r="288" spans="1:16" x14ac:dyDescent="0.2">
      <c r="A288" s="129" t="s">
        <v>7</v>
      </c>
      <c r="B288" s="130" t="s">
        <v>12</v>
      </c>
      <c r="C288" s="135">
        <v>7</v>
      </c>
      <c r="D288" s="171">
        <v>1.008176</v>
      </c>
      <c r="E288" s="172">
        <v>-0.15247284999999999</v>
      </c>
      <c r="F288" s="172">
        <v>0.57101420000000003</v>
      </c>
      <c r="G288" s="172">
        <v>-2.9785591999999999</v>
      </c>
      <c r="H288" s="172">
        <v>3.6284025</v>
      </c>
      <c r="I288" s="172">
        <v>-2.1256374999999998</v>
      </c>
      <c r="J288" s="219">
        <v>0.24333149000000001</v>
      </c>
      <c r="K288" s="220">
        <v>1.1331796000000001</v>
      </c>
      <c r="L288" s="49">
        <v>1.1705047E-3</v>
      </c>
      <c r="M288" s="21">
        <v>3.9922839999999996E-3</v>
      </c>
      <c r="N288" s="186">
        <v>8.9522607000000008E-3</v>
      </c>
      <c r="O288" s="221">
        <v>3</v>
      </c>
      <c r="P288" s="222">
        <v>318</v>
      </c>
    </row>
    <row r="289" spans="1:16" x14ac:dyDescent="0.2">
      <c r="A289" s="129" t="s">
        <v>7</v>
      </c>
      <c r="B289" s="130" t="s">
        <v>12</v>
      </c>
      <c r="C289" s="135">
        <v>8</v>
      </c>
      <c r="D289" s="171">
        <v>1.1862684999999999</v>
      </c>
      <c r="E289" s="172">
        <v>-0.59654483000000003</v>
      </c>
      <c r="F289" s="172">
        <v>2.4050468999999999</v>
      </c>
      <c r="G289" s="172">
        <v>-2.3301501999999998</v>
      </c>
      <c r="H289" s="172">
        <v>4.0216383999999996</v>
      </c>
      <c r="I289" s="172">
        <v>-2.0341005999999999</v>
      </c>
      <c r="J289" s="219">
        <v>0.22164540999999999</v>
      </c>
      <c r="K289" s="220">
        <v>1.0586614999999999</v>
      </c>
      <c r="L289" s="49">
        <v>2.6513886E-3</v>
      </c>
      <c r="M289" s="21">
        <v>4.4105176000000003E-3</v>
      </c>
      <c r="N289" s="186">
        <v>8.9522607000000008E-3</v>
      </c>
      <c r="O289" s="221">
        <v>3</v>
      </c>
      <c r="P289" s="222">
        <v>318</v>
      </c>
    </row>
    <row r="290" spans="1:16" x14ac:dyDescent="0.2">
      <c r="A290" s="129" t="s">
        <v>7</v>
      </c>
      <c r="B290" s="130" t="s">
        <v>12</v>
      </c>
      <c r="C290" s="135">
        <v>9</v>
      </c>
      <c r="D290" s="171">
        <v>1.1529718</v>
      </c>
      <c r="E290" s="172">
        <v>-0.46779282999999999</v>
      </c>
      <c r="F290" s="172">
        <v>0.25123739</v>
      </c>
      <c r="G290" s="172">
        <v>-3.3918615999999999</v>
      </c>
      <c r="H290" s="172">
        <v>3.6360744999999999</v>
      </c>
      <c r="I290" s="172">
        <v>-2.1396104999999999</v>
      </c>
      <c r="J290" s="219">
        <v>2.8419102999999999</v>
      </c>
      <c r="K290" s="220">
        <v>-1.109721</v>
      </c>
      <c r="L290" s="49">
        <v>8.0432810000000002E-4</v>
      </c>
      <c r="M290" s="21">
        <v>3.7472729000000001E-3</v>
      </c>
      <c r="N290" s="186">
        <v>8.9522607000000008E-3</v>
      </c>
      <c r="O290" s="221">
        <v>3</v>
      </c>
      <c r="P290" s="222">
        <v>318</v>
      </c>
    </row>
    <row r="291" spans="1:16" x14ac:dyDescent="0.2">
      <c r="A291" s="129" t="s">
        <v>7</v>
      </c>
      <c r="B291" s="130" t="s">
        <v>12</v>
      </c>
      <c r="C291" s="135">
        <v>10</v>
      </c>
      <c r="D291" s="171">
        <v>0.63475108999999996</v>
      </c>
      <c r="E291" s="172">
        <v>0.30061575000000001</v>
      </c>
      <c r="F291" s="172">
        <v>2.2858605000000001</v>
      </c>
      <c r="G291" s="172">
        <v>-2.3453598000000002</v>
      </c>
      <c r="H291" s="172">
        <v>3.2949766999999999</v>
      </c>
      <c r="I291" s="172">
        <v>-2.1114487999999998</v>
      </c>
      <c r="J291" s="219">
        <v>1.3493293</v>
      </c>
      <c r="K291" s="220">
        <v>-0.28925614999999999</v>
      </c>
      <c r="L291" s="49">
        <v>2.4296614000000002E-3</v>
      </c>
      <c r="M291" s="21">
        <v>3.7991238E-3</v>
      </c>
      <c r="N291" s="186">
        <v>8.9522607000000008E-3</v>
      </c>
      <c r="O291" s="221">
        <v>3</v>
      </c>
      <c r="P291" s="222">
        <v>318</v>
      </c>
    </row>
    <row r="292" spans="1:16" x14ac:dyDescent="0.2">
      <c r="A292" s="129" t="s">
        <v>7</v>
      </c>
      <c r="B292" s="130" t="s">
        <v>12</v>
      </c>
      <c r="C292" s="135">
        <v>11</v>
      </c>
      <c r="D292" s="171">
        <v>1.3989973</v>
      </c>
      <c r="E292" s="172">
        <v>-1.0184223999999999</v>
      </c>
      <c r="F292" s="172">
        <v>0.25566630000000001</v>
      </c>
      <c r="G292" s="172">
        <v>-3.3132769999999998</v>
      </c>
      <c r="H292" s="172">
        <v>3.7956572</v>
      </c>
      <c r="I292" s="172">
        <v>-2.0671170999999999</v>
      </c>
      <c r="J292" s="219">
        <v>0.60011665000000003</v>
      </c>
      <c r="K292" s="220">
        <v>0.41522339000000003</v>
      </c>
      <c r="L292" s="49">
        <v>8.5774775E-4</v>
      </c>
      <c r="M292" s="21">
        <v>3.8920857999999998E-3</v>
      </c>
      <c r="N292" s="186">
        <v>8.9522607000000008E-3</v>
      </c>
      <c r="O292" s="221">
        <v>3</v>
      </c>
      <c r="P292" s="222">
        <v>318</v>
      </c>
    </row>
    <row r="293" spans="1:16" x14ac:dyDescent="0.2">
      <c r="A293" s="129" t="s">
        <v>7</v>
      </c>
      <c r="B293" s="130" t="s">
        <v>12</v>
      </c>
      <c r="C293" s="135">
        <v>12</v>
      </c>
      <c r="D293" s="171">
        <v>0.41156398999999999</v>
      </c>
      <c r="E293" s="172">
        <v>1.3772698999999999</v>
      </c>
      <c r="F293" s="172">
        <v>2.4058956999999999</v>
      </c>
      <c r="G293" s="172">
        <v>-2.3228178000000002</v>
      </c>
      <c r="H293" s="172">
        <v>3.1159583</v>
      </c>
      <c r="I293" s="172">
        <v>-2.1338905000000001</v>
      </c>
      <c r="J293" s="219">
        <v>1.6947724</v>
      </c>
      <c r="K293" s="220">
        <v>-0.18911834</v>
      </c>
      <c r="L293" s="49">
        <v>2.4597649E-3</v>
      </c>
      <c r="M293" s="21">
        <v>3.6495008999999998E-3</v>
      </c>
      <c r="N293" s="186">
        <v>8.9522607000000008E-3</v>
      </c>
      <c r="O293" s="221">
        <v>3</v>
      </c>
      <c r="P293" s="222">
        <v>318</v>
      </c>
    </row>
    <row r="294" spans="1:16" x14ac:dyDescent="0.2">
      <c r="A294" s="129" t="s">
        <v>7</v>
      </c>
      <c r="B294" s="130" t="s">
        <v>12</v>
      </c>
      <c r="C294" s="135">
        <v>13</v>
      </c>
      <c r="D294" s="171">
        <v>1.2270935999999999</v>
      </c>
      <c r="E294" s="172">
        <v>-0.54384394000000003</v>
      </c>
      <c r="F294" s="172">
        <v>0.53121684000000002</v>
      </c>
      <c r="G294" s="172">
        <v>-3.0155539999999998</v>
      </c>
      <c r="H294" s="172">
        <v>2.9392193</v>
      </c>
      <c r="I294" s="172">
        <v>-2.1581910999999998</v>
      </c>
      <c r="J294" s="219">
        <v>2.5799148000000001</v>
      </c>
      <c r="K294" s="220">
        <v>-0.94149890000000003</v>
      </c>
      <c r="L294" s="49">
        <v>1.1796688000000001E-3</v>
      </c>
      <c r="M294" s="21">
        <v>3.3032690000000002E-3</v>
      </c>
      <c r="N294" s="186">
        <v>8.9522607000000008E-3</v>
      </c>
      <c r="O294" s="221">
        <v>3</v>
      </c>
      <c r="P294" s="222">
        <v>318</v>
      </c>
    </row>
    <row r="295" spans="1:16" x14ac:dyDescent="0.2">
      <c r="A295" s="129" t="s">
        <v>7</v>
      </c>
      <c r="B295" s="130" t="s">
        <v>12</v>
      </c>
      <c r="C295" s="135">
        <v>14</v>
      </c>
      <c r="D295" s="171">
        <v>0.91779951000000004</v>
      </c>
      <c r="E295" s="172">
        <v>-0.49465074999999997</v>
      </c>
      <c r="F295" s="172">
        <v>1.9259052999999999</v>
      </c>
      <c r="G295" s="172">
        <v>-2.4248311</v>
      </c>
      <c r="H295" s="172">
        <v>3.4432062000000001</v>
      </c>
      <c r="I295" s="172">
        <v>-2.0240366000000001</v>
      </c>
      <c r="J295" s="219">
        <v>0.23826031</v>
      </c>
      <c r="K295" s="220">
        <v>1.3366055999999999</v>
      </c>
      <c r="L295" s="49">
        <v>2.2730574999999999E-3</v>
      </c>
      <c r="M295" s="21">
        <v>3.7582155999999999E-3</v>
      </c>
      <c r="N295" s="186">
        <v>8.9522607000000008E-3</v>
      </c>
      <c r="O295" s="221">
        <v>3</v>
      </c>
      <c r="P295" s="222">
        <v>318</v>
      </c>
    </row>
    <row r="296" spans="1:16" x14ac:dyDescent="0.2">
      <c r="A296" s="129" t="s">
        <v>7</v>
      </c>
      <c r="B296" s="130" t="s">
        <v>12</v>
      </c>
      <c r="C296" s="135">
        <v>15</v>
      </c>
      <c r="D296" s="171">
        <v>1.1613180000000001</v>
      </c>
      <c r="E296" s="172">
        <v>0.68597335000000004</v>
      </c>
      <c r="F296" s="172">
        <v>0.1656946</v>
      </c>
      <c r="G296" s="172">
        <v>-3.5101404</v>
      </c>
      <c r="H296" s="172">
        <v>4.2531274999999997</v>
      </c>
      <c r="I296" s="172">
        <v>-1.9527886999999999</v>
      </c>
      <c r="J296" s="219">
        <v>2.0200968000000001</v>
      </c>
      <c r="K296" s="220">
        <v>-0.17895483000000001</v>
      </c>
      <c r="L296" s="49">
        <v>7.1532493000000001E-4</v>
      </c>
      <c r="M296" s="21">
        <v>3.9415262E-3</v>
      </c>
      <c r="N296" s="186">
        <v>8.9522607000000008E-3</v>
      </c>
      <c r="O296" s="221">
        <v>3</v>
      </c>
      <c r="P296" s="222">
        <v>318</v>
      </c>
    </row>
    <row r="297" spans="1:16" x14ac:dyDescent="0.2">
      <c r="A297" s="129" t="s">
        <v>7</v>
      </c>
      <c r="B297" s="130" t="s">
        <v>12</v>
      </c>
      <c r="C297" s="135">
        <v>16</v>
      </c>
      <c r="D297" s="171">
        <v>0.51655651999999996</v>
      </c>
      <c r="E297" s="172">
        <v>0.88592484000000005</v>
      </c>
      <c r="F297" s="172">
        <v>1.0925676</v>
      </c>
      <c r="G297" s="172">
        <v>-2.6962435</v>
      </c>
      <c r="H297" s="172">
        <v>3.4635001999999999</v>
      </c>
      <c r="I297" s="172">
        <v>-2.0200874</v>
      </c>
      <c r="J297" s="219">
        <v>0.18818599</v>
      </c>
      <c r="K297" s="220">
        <v>1.594571</v>
      </c>
      <c r="L297" s="49">
        <v>1.5729364E-3</v>
      </c>
      <c r="M297" s="21">
        <v>3.6917293E-3</v>
      </c>
      <c r="N297" s="186">
        <v>8.9522607000000008E-3</v>
      </c>
      <c r="O297" s="221">
        <v>3</v>
      </c>
      <c r="P297" s="222">
        <v>318</v>
      </c>
    </row>
    <row r="298" spans="1:16" x14ac:dyDescent="0.2">
      <c r="A298" s="129" t="s">
        <v>7</v>
      </c>
      <c r="B298" s="130" t="s">
        <v>13</v>
      </c>
      <c r="C298" s="135">
        <v>1</v>
      </c>
      <c r="D298" s="171">
        <v>1.0222108000000001</v>
      </c>
      <c r="E298" s="172">
        <v>0.72849032000000002</v>
      </c>
      <c r="F298" s="172">
        <v>1.8532961999999999</v>
      </c>
      <c r="G298" s="172">
        <v>-2.3458071999999999</v>
      </c>
      <c r="H298" s="172">
        <v>4.3661972000000002</v>
      </c>
      <c r="I298" s="172">
        <v>-2.0165983000000001</v>
      </c>
      <c r="J298" s="219">
        <v>0.57389034999999999</v>
      </c>
      <c r="K298" s="220">
        <v>0.73321099999999995</v>
      </c>
      <c r="L298" s="49">
        <v>2.1598732000000002E-3</v>
      </c>
      <c r="M298" s="21">
        <v>4.7789306E-3</v>
      </c>
      <c r="N298" s="186">
        <v>8.9522607000000008E-3</v>
      </c>
      <c r="O298" s="221">
        <v>3</v>
      </c>
      <c r="P298" s="222">
        <v>318</v>
      </c>
    </row>
    <row r="299" spans="1:16" x14ac:dyDescent="0.2">
      <c r="A299" s="129" t="s">
        <v>7</v>
      </c>
      <c r="B299" s="130" t="s">
        <v>13</v>
      </c>
      <c r="C299" s="135">
        <v>2</v>
      </c>
      <c r="D299" s="171">
        <v>1.0718757999999999</v>
      </c>
      <c r="E299" s="172">
        <v>0.93598039</v>
      </c>
      <c r="F299" s="172">
        <v>2.4522845000000002</v>
      </c>
      <c r="G299" s="172">
        <v>-2.2218651</v>
      </c>
      <c r="H299" s="172">
        <v>4.2196429999999996</v>
      </c>
      <c r="I299" s="172">
        <v>-2.1640158999999999</v>
      </c>
      <c r="J299" s="219">
        <v>1.7408866000000001</v>
      </c>
      <c r="K299" s="220">
        <v>-0.26684426</v>
      </c>
      <c r="L299" s="49">
        <v>2.5063746999999998E-3</v>
      </c>
      <c r="M299" s="21">
        <v>5.0188063000000003E-3</v>
      </c>
      <c r="N299" s="186">
        <v>8.9522607000000008E-3</v>
      </c>
      <c r="O299" s="221">
        <v>3</v>
      </c>
      <c r="P299" s="222">
        <v>318</v>
      </c>
    </row>
    <row r="300" spans="1:16" x14ac:dyDescent="0.2">
      <c r="A300" s="129" t="s">
        <v>7</v>
      </c>
      <c r="B300" s="130" t="s">
        <v>13</v>
      </c>
      <c r="C300" s="135">
        <v>3</v>
      </c>
      <c r="D300" s="171">
        <v>0.48873480000000002</v>
      </c>
      <c r="E300" s="172">
        <v>0.90807154000000001</v>
      </c>
      <c r="F300" s="172">
        <v>0.40447378</v>
      </c>
      <c r="G300" s="172">
        <v>-3.0213679</v>
      </c>
      <c r="H300" s="172">
        <v>3.3730921</v>
      </c>
      <c r="I300" s="172">
        <v>-2.2595751000000002</v>
      </c>
      <c r="J300" s="219">
        <v>0.93479425000000005</v>
      </c>
      <c r="K300" s="220">
        <v>0.11586981</v>
      </c>
      <c r="L300" s="49">
        <v>8.1330097999999997E-4</v>
      </c>
      <c r="M300" s="21">
        <v>4.0751303000000003E-3</v>
      </c>
      <c r="N300" s="186">
        <v>8.9522607000000008E-3</v>
      </c>
      <c r="O300" s="221">
        <v>3</v>
      </c>
      <c r="P300" s="222">
        <v>318</v>
      </c>
    </row>
    <row r="301" spans="1:16" x14ac:dyDescent="0.2">
      <c r="A301" s="129" t="s">
        <v>7</v>
      </c>
      <c r="B301" s="130" t="s">
        <v>13</v>
      </c>
      <c r="C301" s="135">
        <v>4</v>
      </c>
      <c r="D301" s="171">
        <v>1.0351573000000001</v>
      </c>
      <c r="E301" s="172">
        <v>4.9831002999999999E-2</v>
      </c>
      <c r="F301" s="172">
        <v>3.2395588000000002</v>
      </c>
      <c r="G301" s="172">
        <v>-2.1075363</v>
      </c>
      <c r="H301" s="172">
        <v>3.4540449</v>
      </c>
      <c r="I301" s="172">
        <v>-2.2521026000000002</v>
      </c>
      <c r="J301" s="219">
        <v>1.7174932999999999</v>
      </c>
      <c r="K301" s="220">
        <v>-0.60961483999999999</v>
      </c>
      <c r="L301" s="49">
        <v>2.8960589999999999E-3</v>
      </c>
      <c r="M301" s="21">
        <v>4.3589383000000002E-3</v>
      </c>
      <c r="N301" s="186">
        <v>8.9522607000000008E-3</v>
      </c>
      <c r="O301" s="221">
        <v>3</v>
      </c>
      <c r="P301" s="222">
        <v>318</v>
      </c>
    </row>
    <row r="302" spans="1:16" x14ac:dyDescent="0.2">
      <c r="A302" s="129" t="s">
        <v>7</v>
      </c>
      <c r="B302" s="130" t="s">
        <v>13</v>
      </c>
      <c r="C302" s="135">
        <v>5</v>
      </c>
      <c r="D302" s="171">
        <v>1.5021230999999999</v>
      </c>
      <c r="E302" s="172">
        <v>-0.40361818999999999</v>
      </c>
      <c r="F302" s="172">
        <v>7.1893581999999998E-2</v>
      </c>
      <c r="G302" s="172">
        <v>-3.7814244000000001</v>
      </c>
      <c r="H302" s="172">
        <v>3.3733531000000001</v>
      </c>
      <c r="I302" s="172">
        <v>-2.2866748000000001</v>
      </c>
      <c r="J302" s="219">
        <v>3.0294797</v>
      </c>
      <c r="K302" s="220">
        <v>-1.1604615</v>
      </c>
      <c r="L302" s="49">
        <v>5.5773648000000001E-4</v>
      </c>
      <c r="M302" s="21">
        <v>3.7357753999999999E-3</v>
      </c>
      <c r="N302" s="186">
        <v>8.9522607000000008E-3</v>
      </c>
      <c r="O302" s="221">
        <v>3</v>
      </c>
      <c r="P302" s="222">
        <v>318</v>
      </c>
    </row>
    <row r="303" spans="1:16" x14ac:dyDescent="0.2">
      <c r="A303" s="129" t="s">
        <v>7</v>
      </c>
      <c r="B303" s="130" t="s">
        <v>13</v>
      </c>
      <c r="C303" s="135">
        <v>6</v>
      </c>
      <c r="D303" s="171">
        <v>1.1591998999999999</v>
      </c>
      <c r="E303" s="172">
        <v>-0.23329072000000001</v>
      </c>
      <c r="F303" s="172">
        <v>3.1748609999999999</v>
      </c>
      <c r="G303" s="172">
        <v>-2.1137708000000002</v>
      </c>
      <c r="H303" s="172">
        <v>3.6670687000000002</v>
      </c>
      <c r="I303" s="172">
        <v>-2.1494301</v>
      </c>
      <c r="J303" s="219">
        <v>0.91437564000000005</v>
      </c>
      <c r="K303" s="220">
        <v>-0.14292572000000001</v>
      </c>
      <c r="L303" s="49">
        <v>2.9237150999999999E-3</v>
      </c>
      <c r="M303" s="21">
        <v>4.3740042999999996E-3</v>
      </c>
      <c r="N303" s="186">
        <v>8.9522607000000008E-3</v>
      </c>
      <c r="O303" s="221">
        <v>3</v>
      </c>
      <c r="P303" s="222">
        <v>318</v>
      </c>
    </row>
    <row r="304" spans="1:16" x14ac:dyDescent="0.2">
      <c r="A304" s="129" t="s">
        <v>7</v>
      </c>
      <c r="B304" s="130" t="s">
        <v>13</v>
      </c>
      <c r="C304" s="135">
        <v>7</v>
      </c>
      <c r="D304" s="171">
        <v>0.72893032000000002</v>
      </c>
      <c r="E304" s="172">
        <v>-0.48163651000000002</v>
      </c>
      <c r="F304" s="172">
        <v>0.58590445999999996</v>
      </c>
      <c r="G304" s="172">
        <v>-2.9030564000000001</v>
      </c>
      <c r="H304" s="172">
        <v>3.791779</v>
      </c>
      <c r="I304" s="172">
        <v>-2.1354296000000001</v>
      </c>
      <c r="J304" s="219">
        <v>1.6055132999999999</v>
      </c>
      <c r="K304" s="220">
        <v>-0.43649644999999998</v>
      </c>
      <c r="L304" s="49">
        <v>1.0741011999999999E-3</v>
      </c>
      <c r="M304" s="21">
        <v>4.2726567999999999E-3</v>
      </c>
      <c r="N304" s="186">
        <v>8.9522607000000008E-3</v>
      </c>
      <c r="O304" s="221">
        <v>3</v>
      </c>
      <c r="P304" s="222">
        <v>318</v>
      </c>
    </row>
    <row r="305" spans="1:16" x14ac:dyDescent="0.2">
      <c r="A305" s="129" t="s">
        <v>7</v>
      </c>
      <c r="B305" s="130" t="s">
        <v>13</v>
      </c>
      <c r="C305" s="135">
        <v>8</v>
      </c>
      <c r="D305" s="171">
        <v>1.0518357</v>
      </c>
      <c r="E305" s="172">
        <v>2.6931378999999998E-2</v>
      </c>
      <c r="F305" s="172">
        <v>3.1168781000000001</v>
      </c>
      <c r="G305" s="172">
        <v>-2.1278491000000002</v>
      </c>
      <c r="H305" s="172">
        <v>4.3329297000000002</v>
      </c>
      <c r="I305" s="172">
        <v>-2.0294810000000001</v>
      </c>
      <c r="J305" s="219">
        <v>0.65351411999999998</v>
      </c>
      <c r="K305" s="220">
        <v>0.24836913999999999</v>
      </c>
      <c r="L305" s="49">
        <v>2.9064282E-3</v>
      </c>
      <c r="M305" s="21">
        <v>4.8088732999999996E-3</v>
      </c>
      <c r="N305" s="186">
        <v>8.9522607000000008E-3</v>
      </c>
      <c r="O305" s="221">
        <v>3</v>
      </c>
      <c r="P305" s="222">
        <v>318</v>
      </c>
    </row>
    <row r="306" spans="1:16" x14ac:dyDescent="0.2">
      <c r="A306" s="129" t="s">
        <v>7</v>
      </c>
      <c r="B306" s="130" t="s">
        <v>13</v>
      </c>
      <c r="C306" s="135">
        <v>9</v>
      </c>
      <c r="D306" s="171">
        <v>1.454116</v>
      </c>
      <c r="E306" s="172">
        <v>-0.13578652999999999</v>
      </c>
      <c r="F306" s="172">
        <v>0.60572965999999995</v>
      </c>
      <c r="G306" s="172">
        <v>-2.9206976</v>
      </c>
      <c r="H306" s="172">
        <v>4.1349070000000001</v>
      </c>
      <c r="I306" s="172">
        <v>-2.0621369999999999</v>
      </c>
      <c r="J306" s="219">
        <v>0.46720430000000002</v>
      </c>
      <c r="K306" s="220">
        <v>0.71175752000000003</v>
      </c>
      <c r="L306" s="49">
        <v>1.3170555000000001E-3</v>
      </c>
      <c r="M306" s="21">
        <v>4.4276910000000001E-3</v>
      </c>
      <c r="N306" s="186">
        <v>8.9522607000000008E-3</v>
      </c>
      <c r="O306" s="221">
        <v>3</v>
      </c>
      <c r="P306" s="222">
        <v>318</v>
      </c>
    </row>
    <row r="307" spans="1:16" x14ac:dyDescent="0.2">
      <c r="A307" s="129" t="s">
        <v>7</v>
      </c>
      <c r="B307" s="130" t="s">
        <v>13</v>
      </c>
      <c r="C307" s="135">
        <v>10</v>
      </c>
      <c r="D307" s="171">
        <v>1.52637</v>
      </c>
      <c r="E307" s="172">
        <v>-1.4018794000000001</v>
      </c>
      <c r="F307" s="172">
        <v>2.1385391999999999</v>
      </c>
      <c r="G307" s="172">
        <v>-2.3228634000000001</v>
      </c>
      <c r="H307" s="172">
        <v>2.9295892000000001</v>
      </c>
      <c r="I307" s="172">
        <v>-2.2160847000000001</v>
      </c>
      <c r="J307" s="219">
        <v>1.2275735000000001</v>
      </c>
      <c r="K307" s="220">
        <v>-0.45062231000000003</v>
      </c>
      <c r="L307" s="49">
        <v>2.4418221999999998E-3</v>
      </c>
      <c r="M307" s="21">
        <v>3.6211597999999999E-3</v>
      </c>
      <c r="N307" s="186">
        <v>8.9522607000000008E-3</v>
      </c>
      <c r="O307" s="221">
        <v>3</v>
      </c>
      <c r="P307" s="222">
        <v>318</v>
      </c>
    </row>
    <row r="308" spans="1:16" x14ac:dyDescent="0.2">
      <c r="A308" s="129" t="s">
        <v>7</v>
      </c>
      <c r="B308" s="130" t="s">
        <v>13</v>
      </c>
      <c r="C308" s="135">
        <v>11</v>
      </c>
      <c r="D308" s="171">
        <v>0.59824166999999995</v>
      </c>
      <c r="E308" s="172">
        <v>-6.3027950999999999E-2</v>
      </c>
      <c r="F308" s="172">
        <v>0.25942067000000002</v>
      </c>
      <c r="G308" s="172">
        <v>-3.2656879000000001</v>
      </c>
      <c r="H308" s="172">
        <v>4.2650296000000001</v>
      </c>
      <c r="I308" s="172">
        <v>-1.9808793</v>
      </c>
      <c r="J308" s="219">
        <v>0.47451310000000002</v>
      </c>
      <c r="K308" s="220">
        <v>0.41809154999999998</v>
      </c>
      <c r="L308" s="49">
        <v>6.8168720999999997E-4</v>
      </c>
      <c r="M308" s="21">
        <v>4.2304148000000003E-3</v>
      </c>
      <c r="N308" s="186">
        <v>8.9522607000000008E-3</v>
      </c>
      <c r="O308" s="221">
        <v>3</v>
      </c>
      <c r="P308" s="222">
        <v>318</v>
      </c>
    </row>
    <row r="309" spans="1:16" x14ac:dyDescent="0.2">
      <c r="A309" s="129" t="s">
        <v>7</v>
      </c>
      <c r="B309" s="130" t="s">
        <v>13</v>
      </c>
      <c r="C309" s="135">
        <v>12</v>
      </c>
      <c r="D309" s="171">
        <v>1.6501306</v>
      </c>
      <c r="E309" s="172">
        <v>-0.97418187999999994</v>
      </c>
      <c r="F309" s="172">
        <v>3.1234128000000001</v>
      </c>
      <c r="G309" s="172">
        <v>-2.1119656</v>
      </c>
      <c r="H309" s="172">
        <v>4.5436534000000002</v>
      </c>
      <c r="I309" s="172">
        <v>-1.9684862000000001</v>
      </c>
      <c r="J309" s="219">
        <v>0.85942415999999999</v>
      </c>
      <c r="K309" s="220">
        <v>0.41469109999999998</v>
      </c>
      <c r="L309" s="49">
        <v>3.0306400999999998E-3</v>
      </c>
      <c r="M309" s="21">
        <v>4.8807640999999997E-3</v>
      </c>
      <c r="N309" s="186">
        <v>8.9522607000000008E-3</v>
      </c>
      <c r="O309" s="221">
        <v>3</v>
      </c>
      <c r="P309" s="222">
        <v>318</v>
      </c>
    </row>
    <row r="310" spans="1:16" x14ac:dyDescent="0.2">
      <c r="A310" s="129" t="s">
        <v>7</v>
      </c>
      <c r="B310" s="130" t="s">
        <v>13</v>
      </c>
      <c r="C310" s="135">
        <v>13</v>
      </c>
      <c r="D310" s="171">
        <v>0.81382717000000004</v>
      </c>
      <c r="E310" s="172">
        <v>1.1145115000000001</v>
      </c>
      <c r="F310" s="172">
        <v>1.2495269</v>
      </c>
      <c r="G310" s="172">
        <v>-2.5963875000000001</v>
      </c>
      <c r="H310" s="172">
        <v>3.7942247999999998</v>
      </c>
      <c r="I310" s="172">
        <v>-2.0524045000000002</v>
      </c>
      <c r="J310" s="219">
        <v>0.81070324999999999</v>
      </c>
      <c r="K310" s="220">
        <v>0.14115686</v>
      </c>
      <c r="L310" s="49">
        <v>1.7599600999999999E-3</v>
      </c>
      <c r="M310" s="21">
        <v>4.1621100999999997E-3</v>
      </c>
      <c r="N310" s="186">
        <v>8.9522607000000008E-3</v>
      </c>
      <c r="O310" s="221">
        <v>3</v>
      </c>
      <c r="P310" s="222">
        <v>318</v>
      </c>
    </row>
    <row r="311" spans="1:16" x14ac:dyDescent="0.2">
      <c r="A311" s="129" t="s">
        <v>7</v>
      </c>
      <c r="B311" s="130" t="s">
        <v>13</v>
      </c>
      <c r="C311" s="135">
        <v>14</v>
      </c>
      <c r="D311" s="171">
        <v>1.2209897999999999</v>
      </c>
      <c r="E311" s="172">
        <v>-0.27589132</v>
      </c>
      <c r="F311" s="172">
        <v>3.0343898</v>
      </c>
      <c r="G311" s="172">
        <v>-2.1204502000000001</v>
      </c>
      <c r="H311" s="172">
        <v>3.1275721000000001</v>
      </c>
      <c r="I311" s="172">
        <v>-2.1786911999999998</v>
      </c>
      <c r="J311" s="219">
        <v>0.46132725000000002</v>
      </c>
      <c r="K311" s="220">
        <v>0.56779866999999995</v>
      </c>
      <c r="L311" s="49">
        <v>2.849767E-3</v>
      </c>
      <c r="M311" s="21">
        <v>3.8213966000000001E-3</v>
      </c>
      <c r="N311" s="186">
        <v>8.9522607000000008E-3</v>
      </c>
      <c r="O311" s="221">
        <v>3</v>
      </c>
      <c r="P311" s="222">
        <v>318</v>
      </c>
    </row>
    <row r="312" spans="1:16" x14ac:dyDescent="0.2">
      <c r="A312" s="129" t="s">
        <v>7</v>
      </c>
      <c r="B312" s="130" t="s">
        <v>13</v>
      </c>
      <c r="C312" s="135">
        <v>15</v>
      </c>
      <c r="D312" s="171">
        <v>1.3665465999999999</v>
      </c>
      <c r="E312" s="172">
        <v>-0.53434163000000001</v>
      </c>
      <c r="F312" s="172">
        <v>7.6013801000000006E-2</v>
      </c>
      <c r="G312" s="172">
        <v>-3.8087787</v>
      </c>
      <c r="H312" s="172">
        <v>2.4662782000000001</v>
      </c>
      <c r="I312" s="172">
        <v>-2.2498577000000002</v>
      </c>
      <c r="J312" s="219">
        <v>1.1767247000000001</v>
      </c>
      <c r="K312" s="220">
        <v>0.22449532</v>
      </c>
      <c r="L312" s="49">
        <v>5.3623929000000002E-4</v>
      </c>
      <c r="M312" s="21">
        <v>2.6428025999999999E-3</v>
      </c>
      <c r="N312" s="186">
        <v>8.9522607000000008E-3</v>
      </c>
      <c r="O312" s="221">
        <v>3</v>
      </c>
      <c r="P312" s="222">
        <v>318</v>
      </c>
    </row>
    <row r="313" spans="1:16" x14ac:dyDescent="0.2">
      <c r="A313" s="129" t="s">
        <v>7</v>
      </c>
      <c r="B313" s="130" t="s">
        <v>13</v>
      </c>
      <c r="C313" s="135">
        <v>16</v>
      </c>
      <c r="D313" s="171">
        <v>1.0983776999999999</v>
      </c>
      <c r="E313" s="172">
        <v>0.41620202000000001</v>
      </c>
      <c r="F313" s="172">
        <v>2.2216022</v>
      </c>
      <c r="G313" s="172">
        <v>-2.2628471000000001</v>
      </c>
      <c r="H313" s="172">
        <v>2.9772262999999999</v>
      </c>
      <c r="I313" s="172">
        <v>-2.0594312000000001</v>
      </c>
      <c r="J313" s="219">
        <v>3.3755313999999998</v>
      </c>
      <c r="K313" s="220">
        <v>-0.81389279999999997</v>
      </c>
      <c r="L313" s="49">
        <v>2.4193107999999999E-3</v>
      </c>
      <c r="M313" s="21">
        <v>3.3926064E-3</v>
      </c>
      <c r="N313" s="186">
        <v>8.9522607000000008E-3</v>
      </c>
      <c r="O313" s="221">
        <v>3</v>
      </c>
      <c r="P313" s="222">
        <v>318</v>
      </c>
    </row>
    <row r="314" spans="1:16" x14ac:dyDescent="0.2">
      <c r="A314" s="129" t="s">
        <v>6</v>
      </c>
      <c r="B314" s="130" t="s">
        <v>12</v>
      </c>
      <c r="C314" s="135">
        <v>1</v>
      </c>
      <c r="D314" s="171">
        <v>1.9922603000000001</v>
      </c>
      <c r="E314" s="172">
        <v>-0.15447211</v>
      </c>
      <c r="F314" s="172">
        <v>2.8144433000000002</v>
      </c>
      <c r="G314" s="172">
        <v>-2.2213869000000002</v>
      </c>
      <c r="H314" s="172">
        <v>4.5904467999999996</v>
      </c>
      <c r="I314" s="172">
        <v>-2.0717726999999999</v>
      </c>
      <c r="J314" s="219">
        <v>1.3699212000000001</v>
      </c>
      <c r="K314" s="220">
        <v>0.1466942</v>
      </c>
      <c r="L314" s="49">
        <v>3.0513377000000001E-3</v>
      </c>
      <c r="M314" s="21">
        <v>5.1551562999999998E-3</v>
      </c>
      <c r="N314" s="186">
        <v>8.9522607000000008E-3</v>
      </c>
      <c r="O314" s="221">
        <v>3</v>
      </c>
      <c r="P314" s="222">
        <v>318</v>
      </c>
    </row>
    <row r="315" spans="1:16" x14ac:dyDescent="0.2">
      <c r="A315" s="129" t="s">
        <v>6</v>
      </c>
      <c r="B315" s="130" t="s">
        <v>12</v>
      </c>
      <c r="C315" s="135">
        <v>2</v>
      </c>
      <c r="D315" s="171">
        <v>1.7220709000000001</v>
      </c>
      <c r="E315" s="172">
        <v>-1.6237113999999999</v>
      </c>
      <c r="F315" s="172">
        <v>1.5778365999999999</v>
      </c>
      <c r="G315" s="172">
        <v>-2.4732748999999998</v>
      </c>
      <c r="H315" s="172">
        <v>2.8988087</v>
      </c>
      <c r="I315" s="172">
        <v>-2.4176234000000001</v>
      </c>
      <c r="J315" s="219">
        <v>1.1948976</v>
      </c>
      <c r="K315" s="220">
        <v>-0.28784986000000001</v>
      </c>
      <c r="L315" s="49">
        <v>2.0464939999999998E-3</v>
      </c>
      <c r="M315" s="21">
        <v>3.9379430999999998E-3</v>
      </c>
      <c r="N315" s="186">
        <v>8.9522607000000008E-3</v>
      </c>
      <c r="O315" s="221">
        <v>3</v>
      </c>
      <c r="P315" s="222">
        <v>318</v>
      </c>
    </row>
    <row r="316" spans="1:16" x14ac:dyDescent="0.2">
      <c r="A316" s="129" t="s">
        <v>6</v>
      </c>
      <c r="B316" s="130" t="s">
        <v>12</v>
      </c>
      <c r="C316" s="135">
        <v>3</v>
      </c>
      <c r="D316" s="171">
        <v>1.2190938</v>
      </c>
      <c r="E316" s="172">
        <v>0.11875278</v>
      </c>
      <c r="F316" s="172">
        <v>2.0400274</v>
      </c>
      <c r="G316" s="172">
        <v>-2.3619921000000001</v>
      </c>
      <c r="H316" s="172">
        <v>4.1387084999999999</v>
      </c>
      <c r="I316" s="172">
        <v>-2.0898682000000002</v>
      </c>
      <c r="J316" s="219">
        <v>1.0733287</v>
      </c>
      <c r="K316" s="220">
        <v>-0.46547819000000001</v>
      </c>
      <c r="L316" s="49">
        <v>2.3719862E-3</v>
      </c>
      <c r="M316" s="21">
        <v>4.6872019999999997E-3</v>
      </c>
      <c r="N316" s="186">
        <v>8.9522607000000008E-3</v>
      </c>
      <c r="O316" s="221">
        <v>3</v>
      </c>
      <c r="P316" s="222">
        <v>318</v>
      </c>
    </row>
    <row r="317" spans="1:16" x14ac:dyDescent="0.2">
      <c r="A317" s="129" t="s">
        <v>6</v>
      </c>
      <c r="B317" s="130" t="s">
        <v>12</v>
      </c>
      <c r="C317" s="135">
        <v>4</v>
      </c>
      <c r="D317" s="171">
        <v>1.5329836999999999</v>
      </c>
      <c r="E317" s="172">
        <v>-0.59821329000000001</v>
      </c>
      <c r="F317" s="172">
        <v>3.0653215999999999</v>
      </c>
      <c r="G317" s="172">
        <v>-2.1369891999999999</v>
      </c>
      <c r="H317" s="172">
        <v>4.1695368999999998</v>
      </c>
      <c r="I317" s="172">
        <v>-2.1888491999999999</v>
      </c>
      <c r="J317" s="219">
        <v>1.3938891</v>
      </c>
      <c r="K317" s="220">
        <v>-2.7396029999999998E-2</v>
      </c>
      <c r="L317" s="49">
        <v>2.9272693999999998E-3</v>
      </c>
      <c r="M317" s="21">
        <v>5.0325196999999999E-3</v>
      </c>
      <c r="N317" s="186">
        <v>8.9522607000000008E-3</v>
      </c>
      <c r="O317" s="221">
        <v>3</v>
      </c>
      <c r="P317" s="222">
        <v>318</v>
      </c>
    </row>
    <row r="318" spans="1:16" x14ac:dyDescent="0.2">
      <c r="A318" s="129" t="s">
        <v>6</v>
      </c>
      <c r="B318" s="130" t="s">
        <v>12</v>
      </c>
      <c r="C318" s="135">
        <v>5</v>
      </c>
      <c r="D318" s="171">
        <v>0.85406822999999998</v>
      </c>
      <c r="E318" s="172">
        <v>6.5160909000000003E-2</v>
      </c>
      <c r="F318" s="172">
        <v>2.7207987</v>
      </c>
      <c r="G318" s="172">
        <v>-2.2686543000000001</v>
      </c>
      <c r="H318" s="172">
        <v>4.0959849999999998</v>
      </c>
      <c r="I318" s="172">
        <v>-2.0922111000000001</v>
      </c>
      <c r="J318" s="219">
        <v>1.7449269999999999</v>
      </c>
      <c r="K318" s="220">
        <v>-0.55032413000000002</v>
      </c>
      <c r="L318" s="49">
        <v>2.7425913000000001E-3</v>
      </c>
      <c r="M318" s="21">
        <v>4.6481600000000001E-3</v>
      </c>
      <c r="N318" s="186">
        <v>8.9522607000000008E-3</v>
      </c>
      <c r="O318" s="221">
        <v>3</v>
      </c>
      <c r="P318" s="222">
        <v>318</v>
      </c>
    </row>
    <row r="319" spans="1:16" x14ac:dyDescent="0.2">
      <c r="A319" s="129" t="s">
        <v>6</v>
      </c>
      <c r="B319" s="130" t="s">
        <v>12</v>
      </c>
      <c r="C319" s="135">
        <v>6</v>
      </c>
      <c r="D319" s="171">
        <v>1.3694656999999999</v>
      </c>
      <c r="E319" s="172">
        <v>-0.51737635000000004</v>
      </c>
      <c r="F319" s="172">
        <v>2.2797390000000002</v>
      </c>
      <c r="G319" s="172">
        <v>-2.259668</v>
      </c>
      <c r="H319" s="172">
        <v>2.9225599</v>
      </c>
      <c r="I319" s="172">
        <v>-2.3060963999999999</v>
      </c>
      <c r="J319" s="219">
        <v>0.95305174999999998</v>
      </c>
      <c r="K319" s="220">
        <v>7.7309286000000005E-2</v>
      </c>
      <c r="L319" s="49">
        <v>2.4279362E-3</v>
      </c>
      <c r="M319" s="21">
        <v>3.8124356000000001E-3</v>
      </c>
      <c r="N319" s="186">
        <v>8.9522607000000008E-3</v>
      </c>
      <c r="O319" s="221">
        <v>3</v>
      </c>
      <c r="P319" s="222">
        <v>318</v>
      </c>
    </row>
    <row r="320" spans="1:16" x14ac:dyDescent="0.2">
      <c r="A320" s="129" t="s">
        <v>6</v>
      </c>
      <c r="B320" s="130" t="s">
        <v>12</v>
      </c>
      <c r="C320" s="135">
        <v>7</v>
      </c>
      <c r="D320" s="171">
        <v>1.0605091</v>
      </c>
      <c r="E320" s="172">
        <v>-0.11341711</v>
      </c>
      <c r="F320" s="172">
        <v>2.2510805</v>
      </c>
      <c r="G320" s="172">
        <v>-2.3478078999999998</v>
      </c>
      <c r="H320" s="172">
        <v>3.9064356</v>
      </c>
      <c r="I320" s="172">
        <v>-2.083361</v>
      </c>
      <c r="J320" s="219">
        <v>1.8745331999999999</v>
      </c>
      <c r="K320" s="220">
        <v>-0.54497417000000004</v>
      </c>
      <c r="L320" s="49">
        <v>2.5033932000000001E-3</v>
      </c>
      <c r="M320" s="21">
        <v>4.4073415999999997E-3</v>
      </c>
      <c r="N320" s="186">
        <v>8.9522607000000008E-3</v>
      </c>
      <c r="O320" s="221">
        <v>3</v>
      </c>
      <c r="P320" s="222">
        <v>318</v>
      </c>
    </row>
    <row r="321" spans="1:16" x14ac:dyDescent="0.2">
      <c r="A321" s="129" t="s">
        <v>6</v>
      </c>
      <c r="B321" s="130" t="s">
        <v>12</v>
      </c>
      <c r="C321" s="135">
        <v>8</v>
      </c>
      <c r="D321" s="171">
        <v>1.2614596</v>
      </c>
      <c r="E321" s="172">
        <v>-0.32539353999999998</v>
      </c>
      <c r="F321" s="172">
        <v>2.1640902</v>
      </c>
      <c r="G321" s="172">
        <v>-2.2855487000000001</v>
      </c>
      <c r="H321" s="172">
        <v>3.7155176999999999</v>
      </c>
      <c r="I321" s="172">
        <v>-2.1698040000000001</v>
      </c>
      <c r="J321" s="219">
        <v>0.87936926000000004</v>
      </c>
      <c r="K321" s="220">
        <v>7.6945108999999998E-2</v>
      </c>
      <c r="L321" s="49">
        <v>2.3642393999999999E-3</v>
      </c>
      <c r="M321" s="21">
        <v>4.4495864000000003E-3</v>
      </c>
      <c r="N321" s="186">
        <v>8.9522607000000008E-3</v>
      </c>
      <c r="O321" s="221">
        <v>3</v>
      </c>
      <c r="P321" s="222">
        <v>318</v>
      </c>
    </row>
    <row r="322" spans="1:16" x14ac:dyDescent="0.2">
      <c r="A322" s="129" t="s">
        <v>6</v>
      </c>
      <c r="B322" s="130" t="s">
        <v>12</v>
      </c>
      <c r="C322" s="135">
        <v>9</v>
      </c>
      <c r="D322" s="171">
        <v>1.6558813999999999</v>
      </c>
      <c r="E322" s="172">
        <v>-0.74141858000000005</v>
      </c>
      <c r="F322" s="172">
        <v>2.5811831999999999</v>
      </c>
      <c r="G322" s="172">
        <v>-2.2800064</v>
      </c>
      <c r="H322" s="172">
        <v>4.5436483000000001</v>
      </c>
      <c r="I322" s="172">
        <v>-2.0294648</v>
      </c>
      <c r="J322" s="219">
        <v>2.2120120999999999</v>
      </c>
      <c r="K322" s="220">
        <v>-0.42967371999999998</v>
      </c>
      <c r="L322" s="49">
        <v>2.8427299999999999E-3</v>
      </c>
      <c r="M322" s="21">
        <v>4.9697359000000002E-3</v>
      </c>
      <c r="N322" s="186">
        <v>8.9522607000000008E-3</v>
      </c>
      <c r="O322" s="221">
        <v>3</v>
      </c>
      <c r="P322" s="222">
        <v>318</v>
      </c>
    </row>
    <row r="323" spans="1:16" x14ac:dyDescent="0.2">
      <c r="A323" s="129" t="s">
        <v>6</v>
      </c>
      <c r="B323" s="130" t="s">
        <v>12</v>
      </c>
      <c r="C323" s="135">
        <v>10</v>
      </c>
      <c r="D323" s="171">
        <v>1.1190013999999999</v>
      </c>
      <c r="E323" s="172">
        <v>-0.44411423</v>
      </c>
      <c r="F323" s="172">
        <v>2.1585668999999998</v>
      </c>
      <c r="G323" s="172">
        <v>-2.2809917999999998</v>
      </c>
      <c r="H323" s="172">
        <v>3.0802198000000001</v>
      </c>
      <c r="I323" s="172">
        <v>-2.2911781000000002</v>
      </c>
      <c r="J323" s="219">
        <v>0.69728614</v>
      </c>
      <c r="K323" s="220">
        <v>7.8956830000000006E-2</v>
      </c>
      <c r="L323" s="49">
        <v>2.2859564000000001E-3</v>
      </c>
      <c r="M323" s="21">
        <v>3.9725454999999998E-3</v>
      </c>
      <c r="N323" s="186">
        <v>8.9522607000000008E-3</v>
      </c>
      <c r="O323" s="221">
        <v>3</v>
      </c>
      <c r="P323" s="222">
        <v>318</v>
      </c>
    </row>
    <row r="324" spans="1:16" x14ac:dyDescent="0.2">
      <c r="A324" s="129" t="s">
        <v>6</v>
      </c>
      <c r="B324" s="130" t="s">
        <v>12</v>
      </c>
      <c r="C324" s="135">
        <v>11</v>
      </c>
      <c r="D324" s="171">
        <v>1.6283162</v>
      </c>
      <c r="E324" s="172">
        <v>-1.2518408999999999</v>
      </c>
      <c r="F324" s="172">
        <v>2.1685186000000001</v>
      </c>
      <c r="G324" s="172">
        <v>-2.3524045999999998</v>
      </c>
      <c r="H324" s="172">
        <v>3.5493812</v>
      </c>
      <c r="I324" s="172">
        <v>-2.0877576000000002</v>
      </c>
      <c r="J324" s="219">
        <v>1.2056005999999999</v>
      </c>
      <c r="K324" s="220">
        <v>-0.22127301999999999</v>
      </c>
      <c r="L324" s="49">
        <v>2.5596629000000002E-3</v>
      </c>
      <c r="M324" s="21">
        <v>4.0345325999999997E-3</v>
      </c>
      <c r="N324" s="186">
        <v>8.9522607000000008E-3</v>
      </c>
      <c r="O324" s="221">
        <v>3</v>
      </c>
      <c r="P324" s="222">
        <v>318</v>
      </c>
    </row>
    <row r="325" spans="1:16" x14ac:dyDescent="0.2">
      <c r="A325" s="129" t="s">
        <v>6</v>
      </c>
      <c r="B325" s="130" t="s">
        <v>12</v>
      </c>
      <c r="C325" s="135">
        <v>12</v>
      </c>
      <c r="D325" s="171">
        <v>1.5441331</v>
      </c>
      <c r="E325" s="172">
        <v>-1.2464963000000001E-2</v>
      </c>
      <c r="F325" s="172">
        <v>2.2939981</v>
      </c>
      <c r="G325" s="172">
        <v>-2.2462659</v>
      </c>
      <c r="H325" s="172">
        <v>4.1059171000000001</v>
      </c>
      <c r="I325" s="172">
        <v>-2.0641240999999999</v>
      </c>
      <c r="J325" s="219">
        <v>1.3446015</v>
      </c>
      <c r="K325" s="220">
        <v>-0.20022134999999999</v>
      </c>
      <c r="L325" s="49">
        <v>2.5423393999999999E-3</v>
      </c>
      <c r="M325" s="21">
        <v>4.6409531999999998E-3</v>
      </c>
      <c r="N325" s="186">
        <v>8.9522607000000008E-3</v>
      </c>
      <c r="O325" s="221">
        <v>3</v>
      </c>
      <c r="P325" s="222">
        <v>318</v>
      </c>
    </row>
    <row r="326" spans="1:16" x14ac:dyDescent="0.2">
      <c r="A326" s="129" t="s">
        <v>6</v>
      </c>
      <c r="B326" s="130" t="s">
        <v>12</v>
      </c>
      <c r="C326" s="135">
        <v>13</v>
      </c>
      <c r="D326" s="171">
        <v>1.2041751999999999</v>
      </c>
      <c r="E326" s="172">
        <v>-0.85546955000000002</v>
      </c>
      <c r="F326" s="172">
        <v>2.3840938</v>
      </c>
      <c r="G326" s="172">
        <v>-2.3209157</v>
      </c>
      <c r="H326" s="172">
        <v>3.8450457999999998</v>
      </c>
      <c r="I326" s="172">
        <v>-2.0262623999999998</v>
      </c>
      <c r="J326" s="219">
        <v>2.5166365000000002</v>
      </c>
      <c r="K326" s="220">
        <v>-0.77667291000000005</v>
      </c>
      <c r="L326" s="49">
        <v>2.6234304000000001E-3</v>
      </c>
      <c r="M326" s="21">
        <v>4.2143145E-3</v>
      </c>
      <c r="N326" s="186">
        <v>8.9522607000000008E-3</v>
      </c>
      <c r="O326" s="221">
        <v>3</v>
      </c>
      <c r="P326" s="222">
        <v>318</v>
      </c>
    </row>
    <row r="327" spans="1:16" x14ac:dyDescent="0.2">
      <c r="A327" s="129" t="s">
        <v>6</v>
      </c>
      <c r="B327" s="130" t="s">
        <v>12</v>
      </c>
      <c r="C327" s="135">
        <v>14</v>
      </c>
      <c r="D327" s="171">
        <v>1.5313947999999999</v>
      </c>
      <c r="E327" s="172">
        <v>0.26386986000000001</v>
      </c>
      <c r="F327" s="172">
        <v>2.5170731000000002</v>
      </c>
      <c r="G327" s="172">
        <v>-2.2032536</v>
      </c>
      <c r="H327" s="172">
        <v>5.3352532999999998</v>
      </c>
      <c r="I327" s="172">
        <v>-1.9199275</v>
      </c>
      <c r="J327" s="219">
        <v>3.1237935999999999</v>
      </c>
      <c r="K327" s="220">
        <v>-0.61842920999999995</v>
      </c>
      <c r="L327" s="49">
        <v>2.6997646000000001E-3</v>
      </c>
      <c r="M327" s="21">
        <v>5.5392447999999999E-3</v>
      </c>
      <c r="N327" s="186">
        <v>8.9522607000000008E-3</v>
      </c>
      <c r="O327" s="221">
        <v>3</v>
      </c>
      <c r="P327" s="222">
        <v>318</v>
      </c>
    </row>
    <row r="328" spans="1:16" x14ac:dyDescent="0.2">
      <c r="A328" s="129" t="s">
        <v>6</v>
      </c>
      <c r="B328" s="130" t="s">
        <v>12</v>
      </c>
      <c r="C328" s="135">
        <v>15</v>
      </c>
      <c r="D328" s="171">
        <v>1.294797</v>
      </c>
      <c r="E328" s="172">
        <v>1.0687618999999999</v>
      </c>
      <c r="F328" s="172">
        <v>1.301874</v>
      </c>
      <c r="G328" s="172">
        <v>-2.6037526</v>
      </c>
      <c r="H328" s="172">
        <v>4.7896862999999996</v>
      </c>
      <c r="I328" s="172">
        <v>-1.8642988</v>
      </c>
      <c r="J328" s="219">
        <v>1.2883838999999999</v>
      </c>
      <c r="K328" s="220">
        <v>-1.5533882000000001E-2</v>
      </c>
      <c r="L328" s="49">
        <v>1.9973590000000002E-3</v>
      </c>
      <c r="M328" s="21">
        <v>4.6854534999999998E-3</v>
      </c>
      <c r="N328" s="186">
        <v>8.9522607000000008E-3</v>
      </c>
      <c r="O328" s="221">
        <v>3</v>
      </c>
      <c r="P328" s="222">
        <v>318</v>
      </c>
    </row>
    <row r="329" spans="1:16" x14ac:dyDescent="0.2">
      <c r="A329" s="129" t="s">
        <v>6</v>
      </c>
      <c r="B329" s="130" t="s">
        <v>12</v>
      </c>
      <c r="C329" s="135">
        <v>16</v>
      </c>
      <c r="D329" s="171">
        <v>2.0505532</v>
      </c>
      <c r="E329" s="172">
        <v>-0.66533874999999998</v>
      </c>
      <c r="F329" s="172">
        <v>2.0708468999999998</v>
      </c>
      <c r="G329" s="172">
        <v>-2.2831823999999998</v>
      </c>
      <c r="H329" s="172">
        <v>3.0698553</v>
      </c>
      <c r="I329" s="172">
        <v>-2.2805387000000001</v>
      </c>
      <c r="J329" s="219">
        <v>0.61500100999999996</v>
      </c>
      <c r="K329" s="220">
        <v>0.77426117999999999</v>
      </c>
      <c r="L329" s="49">
        <v>2.4569603999999999E-3</v>
      </c>
      <c r="M329" s="21">
        <v>3.9440817000000001E-3</v>
      </c>
      <c r="N329" s="186">
        <v>8.9522607000000008E-3</v>
      </c>
      <c r="O329" s="221">
        <v>3</v>
      </c>
      <c r="P329" s="222">
        <v>318</v>
      </c>
    </row>
    <row r="330" spans="1:16" x14ac:dyDescent="0.2">
      <c r="A330" s="129" t="s">
        <v>6</v>
      </c>
      <c r="B330" s="130" t="s">
        <v>13</v>
      </c>
      <c r="C330" s="135">
        <v>1</v>
      </c>
      <c r="D330" s="171">
        <v>1.4046670000000001</v>
      </c>
      <c r="E330" s="172">
        <v>-0.41995978</v>
      </c>
      <c r="F330" s="172">
        <v>1.8611492000000001</v>
      </c>
      <c r="G330" s="172">
        <v>-2.3137015000000001</v>
      </c>
      <c r="H330" s="172">
        <v>3.3392691000000001</v>
      </c>
      <c r="I330" s="172">
        <v>-2.2389204999999999</v>
      </c>
      <c r="J330" s="219">
        <v>1.2229707999999999</v>
      </c>
      <c r="K330" s="220">
        <v>-0.21751276999999999</v>
      </c>
      <c r="L330" s="49">
        <v>2.1510489999999999E-3</v>
      </c>
      <c r="M330" s="21">
        <v>4.1802465999999996E-3</v>
      </c>
      <c r="N330" s="186">
        <v>8.9522607000000008E-3</v>
      </c>
      <c r="O330" s="221">
        <v>3</v>
      </c>
      <c r="P330" s="222">
        <v>318</v>
      </c>
    </row>
    <row r="331" spans="1:16" x14ac:dyDescent="0.2">
      <c r="A331" s="129" t="s">
        <v>6</v>
      </c>
      <c r="B331" s="130" t="s">
        <v>13</v>
      </c>
      <c r="C331" s="135">
        <v>2</v>
      </c>
      <c r="D331" s="171">
        <v>1.8401809</v>
      </c>
      <c r="E331" s="172">
        <v>-0.24035112</v>
      </c>
      <c r="F331" s="172">
        <v>1.9088539</v>
      </c>
      <c r="G331" s="172">
        <v>-2.2897539999999998</v>
      </c>
      <c r="H331" s="172">
        <v>2.8003957000000002</v>
      </c>
      <c r="I331" s="172">
        <v>-2.4303623999999999</v>
      </c>
      <c r="J331" s="219">
        <v>1.0293488</v>
      </c>
      <c r="K331" s="220">
        <v>-0.18105394</v>
      </c>
      <c r="L331" s="49">
        <v>2.2240713999999999E-3</v>
      </c>
      <c r="M331" s="21">
        <v>3.9064998999999998E-3</v>
      </c>
      <c r="N331" s="186">
        <v>8.9522607000000008E-3</v>
      </c>
      <c r="O331" s="221">
        <v>3</v>
      </c>
      <c r="P331" s="222">
        <v>318</v>
      </c>
    </row>
    <row r="332" spans="1:16" x14ac:dyDescent="0.2">
      <c r="A332" s="129" t="s">
        <v>6</v>
      </c>
      <c r="B332" s="130" t="s">
        <v>13</v>
      </c>
      <c r="C332" s="135">
        <v>3</v>
      </c>
      <c r="D332" s="171">
        <v>0.86141433000000001</v>
      </c>
      <c r="E332" s="172">
        <v>0.49311454999999998</v>
      </c>
      <c r="F332" s="172">
        <v>2.9136000000000002</v>
      </c>
      <c r="G332" s="172">
        <v>-2.1032736999999999</v>
      </c>
      <c r="H332" s="172">
        <v>4.3135342000000003</v>
      </c>
      <c r="I332" s="172">
        <v>-2.0737424999999998</v>
      </c>
      <c r="J332" s="219">
        <v>1.0069592000000001</v>
      </c>
      <c r="K332" s="220">
        <v>-0.11915626</v>
      </c>
      <c r="L332" s="49">
        <v>2.6470525000000002E-3</v>
      </c>
      <c r="M332" s="21">
        <v>4.9270548000000004E-3</v>
      </c>
      <c r="N332" s="186">
        <v>8.9522607000000008E-3</v>
      </c>
      <c r="O332" s="221">
        <v>3</v>
      </c>
      <c r="P332" s="222">
        <v>318</v>
      </c>
    </row>
    <row r="333" spans="1:16" x14ac:dyDescent="0.2">
      <c r="A333" s="129" t="s">
        <v>6</v>
      </c>
      <c r="B333" s="130" t="s">
        <v>13</v>
      </c>
      <c r="C333" s="135">
        <v>4</v>
      </c>
      <c r="D333" s="171">
        <v>1.419705</v>
      </c>
      <c r="E333" s="172">
        <v>7.7808520000000004E-3</v>
      </c>
      <c r="F333" s="172">
        <v>1.7730726999999999</v>
      </c>
      <c r="G333" s="172">
        <v>-2.3701297000000001</v>
      </c>
      <c r="H333" s="172">
        <v>3.7836566</v>
      </c>
      <c r="I333" s="172">
        <v>-2.2742746999999999</v>
      </c>
      <c r="J333" s="219">
        <v>0.69680072999999998</v>
      </c>
      <c r="K333" s="220">
        <v>0.37033775000000002</v>
      </c>
      <c r="L333" s="49">
        <v>2.1245172999999999E-3</v>
      </c>
      <c r="M333" s="21">
        <v>4.7558050999999997E-3</v>
      </c>
      <c r="N333" s="186">
        <v>8.9522607000000008E-3</v>
      </c>
      <c r="O333" s="221">
        <v>3</v>
      </c>
      <c r="P333" s="222">
        <v>318</v>
      </c>
    </row>
    <row r="334" spans="1:16" x14ac:dyDescent="0.2">
      <c r="A334" s="129" t="s">
        <v>6</v>
      </c>
      <c r="B334" s="130" t="s">
        <v>13</v>
      </c>
      <c r="C334" s="135">
        <v>5</v>
      </c>
      <c r="D334" s="171">
        <v>1.2965519000000001</v>
      </c>
      <c r="E334" s="172">
        <v>-1.3521368</v>
      </c>
      <c r="F334" s="172">
        <v>3.4336370999999999</v>
      </c>
      <c r="G334" s="172">
        <v>-2.0504484999999999</v>
      </c>
      <c r="H334" s="172">
        <v>4.1990987000000004</v>
      </c>
      <c r="I334" s="172">
        <v>-2.1579258000000001</v>
      </c>
      <c r="J334" s="219">
        <v>0.81416887999999998</v>
      </c>
      <c r="K334" s="220">
        <v>0.28471436</v>
      </c>
      <c r="L334" s="49">
        <v>2.9899902000000002E-3</v>
      </c>
      <c r="M334" s="21">
        <v>5.0153658000000002E-3</v>
      </c>
      <c r="N334" s="186">
        <v>8.9522607000000008E-3</v>
      </c>
      <c r="O334" s="221">
        <v>3</v>
      </c>
      <c r="P334" s="222">
        <v>318</v>
      </c>
    </row>
    <row r="335" spans="1:16" x14ac:dyDescent="0.2">
      <c r="A335" s="129" t="s">
        <v>6</v>
      </c>
      <c r="B335" s="130" t="s">
        <v>13</v>
      </c>
      <c r="C335" s="135">
        <v>6</v>
      </c>
      <c r="D335" s="171">
        <v>0.76927069999999997</v>
      </c>
      <c r="E335" s="172">
        <v>0.27937678999999999</v>
      </c>
      <c r="F335" s="172">
        <v>2.8835468999999998</v>
      </c>
      <c r="G335" s="172">
        <v>-2.0972732000000001</v>
      </c>
      <c r="H335" s="172">
        <v>3.8952800000000001</v>
      </c>
      <c r="I335" s="172">
        <v>-2.2106105</v>
      </c>
      <c r="J335" s="219">
        <v>1.394498</v>
      </c>
      <c r="K335" s="220">
        <v>-0.89918927000000004</v>
      </c>
      <c r="L335" s="49">
        <v>2.5356866999999999E-3</v>
      </c>
      <c r="M335" s="21">
        <v>4.8033607999999998E-3</v>
      </c>
      <c r="N335" s="186">
        <v>8.9522607000000008E-3</v>
      </c>
      <c r="O335" s="221">
        <v>3</v>
      </c>
      <c r="P335" s="222">
        <v>318</v>
      </c>
    </row>
    <row r="336" spans="1:16" x14ac:dyDescent="0.2">
      <c r="A336" s="129" t="s">
        <v>6</v>
      </c>
      <c r="B336" s="130" t="s">
        <v>13</v>
      </c>
      <c r="C336" s="135">
        <v>7</v>
      </c>
      <c r="D336" s="171">
        <v>0.47943314999999997</v>
      </c>
      <c r="E336" s="172">
        <v>0.38008373000000001</v>
      </c>
      <c r="F336" s="172">
        <v>3.2811930999999999</v>
      </c>
      <c r="G336" s="172">
        <v>-2.0633173999999999</v>
      </c>
      <c r="H336" s="172">
        <v>3.7069198999999999</v>
      </c>
      <c r="I336" s="172">
        <v>-2.1340919999999999</v>
      </c>
      <c r="J336" s="219">
        <v>1.3448038</v>
      </c>
      <c r="K336" s="220">
        <v>-0.43421206000000001</v>
      </c>
      <c r="L336" s="49">
        <v>2.7397227999999998E-3</v>
      </c>
      <c r="M336" s="21">
        <v>4.4023891000000001E-3</v>
      </c>
      <c r="N336" s="186">
        <v>8.9522607000000008E-3</v>
      </c>
      <c r="O336" s="221">
        <v>3</v>
      </c>
      <c r="P336" s="222">
        <v>318</v>
      </c>
    </row>
    <row r="337" spans="1:16" x14ac:dyDescent="0.2">
      <c r="A337" s="129" t="s">
        <v>6</v>
      </c>
      <c r="B337" s="130" t="s">
        <v>13</v>
      </c>
      <c r="C337" s="135">
        <v>8</v>
      </c>
      <c r="D337" s="171">
        <v>1.4348401</v>
      </c>
      <c r="E337" s="172">
        <v>-1.5625230999999999</v>
      </c>
      <c r="F337" s="172">
        <v>2.4065515</v>
      </c>
      <c r="G337" s="172">
        <v>-2.1990202000000001</v>
      </c>
      <c r="H337" s="172">
        <v>2.4680602999999999</v>
      </c>
      <c r="I337" s="172">
        <v>-2.5013382000000002</v>
      </c>
      <c r="J337" s="219">
        <v>0.89461858000000005</v>
      </c>
      <c r="K337" s="220">
        <v>-0.16913744999999999</v>
      </c>
      <c r="L337" s="49">
        <v>2.3577018000000001E-3</v>
      </c>
      <c r="M337" s="21">
        <v>3.6019639E-3</v>
      </c>
      <c r="N337" s="186">
        <v>8.9522607000000008E-3</v>
      </c>
      <c r="O337" s="221">
        <v>3</v>
      </c>
      <c r="P337" s="222">
        <v>318</v>
      </c>
    </row>
    <row r="338" spans="1:16" x14ac:dyDescent="0.2">
      <c r="A338" s="129" t="s">
        <v>6</v>
      </c>
      <c r="B338" s="130" t="s">
        <v>13</v>
      </c>
      <c r="C338" s="135">
        <v>9</v>
      </c>
      <c r="D338" s="171">
        <v>0.79320683999999997</v>
      </c>
      <c r="E338" s="172">
        <v>0.56315656999999997</v>
      </c>
      <c r="F338" s="172">
        <v>3.3333423999999998</v>
      </c>
      <c r="G338" s="172">
        <v>-2.0628749000000002</v>
      </c>
      <c r="H338" s="172">
        <v>4.3426210000000003</v>
      </c>
      <c r="I338" s="172">
        <v>-2.0172995</v>
      </c>
      <c r="J338" s="219">
        <v>3.4308369999999999</v>
      </c>
      <c r="K338" s="220">
        <v>-1.2689539999999999</v>
      </c>
      <c r="L338" s="49">
        <v>2.9032592000000001E-3</v>
      </c>
      <c r="M338" s="21">
        <v>4.8110039000000002E-3</v>
      </c>
      <c r="N338" s="186">
        <v>8.9522607000000008E-3</v>
      </c>
      <c r="O338" s="221">
        <v>3</v>
      </c>
      <c r="P338" s="222">
        <v>318</v>
      </c>
    </row>
    <row r="339" spans="1:16" x14ac:dyDescent="0.2">
      <c r="A339" s="129" t="s">
        <v>6</v>
      </c>
      <c r="B339" s="130" t="s">
        <v>13</v>
      </c>
      <c r="C339" s="135">
        <v>10</v>
      </c>
      <c r="D339" s="171">
        <v>1.2365014999999999</v>
      </c>
      <c r="E339" s="172">
        <v>-1.1298718999999999</v>
      </c>
      <c r="F339" s="172">
        <v>1.9733616</v>
      </c>
      <c r="G339" s="172">
        <v>-2.2889938000000001</v>
      </c>
      <c r="H339" s="172">
        <v>3.2432839000000002</v>
      </c>
      <c r="I339" s="172">
        <v>-2.2366079999999999</v>
      </c>
      <c r="J339" s="219">
        <v>0.34819257999999997</v>
      </c>
      <c r="K339" s="220">
        <v>0.85857192999999998</v>
      </c>
      <c r="L339" s="49">
        <v>2.1621981000000002E-3</v>
      </c>
      <c r="M339" s="21">
        <v>4.065033E-3</v>
      </c>
      <c r="N339" s="186">
        <v>8.9522607000000008E-3</v>
      </c>
      <c r="O339" s="221">
        <v>3</v>
      </c>
      <c r="P339" s="222">
        <v>318</v>
      </c>
    </row>
    <row r="340" spans="1:16" x14ac:dyDescent="0.2">
      <c r="A340" s="129" t="s">
        <v>6</v>
      </c>
      <c r="B340" s="130" t="s">
        <v>13</v>
      </c>
      <c r="C340" s="135">
        <v>11</v>
      </c>
      <c r="D340" s="171">
        <v>1.0285006999999999</v>
      </c>
      <c r="E340" s="172">
        <v>-5.5630192000000002E-2</v>
      </c>
      <c r="F340" s="172">
        <v>3.2794660000000002</v>
      </c>
      <c r="G340" s="172">
        <v>-2.0414245000000002</v>
      </c>
      <c r="H340" s="172">
        <v>3.8202626</v>
      </c>
      <c r="I340" s="172">
        <v>-2.0490647000000002</v>
      </c>
      <c r="J340" s="219">
        <v>2.7056575999999999</v>
      </c>
      <c r="K340" s="220">
        <v>-1.0295345</v>
      </c>
      <c r="L340" s="49">
        <v>2.8770889000000002E-3</v>
      </c>
      <c r="M340" s="21">
        <v>4.3382302999999999E-3</v>
      </c>
      <c r="N340" s="186">
        <v>8.9522607000000008E-3</v>
      </c>
      <c r="O340" s="221">
        <v>3</v>
      </c>
      <c r="P340" s="222">
        <v>318</v>
      </c>
    </row>
    <row r="341" spans="1:16" x14ac:dyDescent="0.2">
      <c r="A341" s="129" t="s">
        <v>6</v>
      </c>
      <c r="B341" s="130" t="s">
        <v>13</v>
      </c>
      <c r="C341" s="135">
        <v>12</v>
      </c>
      <c r="D341" s="171">
        <v>1.5005584000000001</v>
      </c>
      <c r="E341" s="172">
        <v>-0.49242089</v>
      </c>
      <c r="F341" s="172">
        <v>2.0304853</v>
      </c>
      <c r="G341" s="172">
        <v>-2.2735295999999998</v>
      </c>
      <c r="H341" s="172">
        <v>3.3119160999999999</v>
      </c>
      <c r="I341" s="172">
        <v>-2.2044638000000001</v>
      </c>
      <c r="J341" s="219">
        <v>1.9141212999999999</v>
      </c>
      <c r="K341" s="220">
        <v>-0.63100471999999996</v>
      </c>
      <c r="L341" s="49">
        <v>2.2906145E-3</v>
      </c>
      <c r="M341" s="21">
        <v>4.0802015000000001E-3</v>
      </c>
      <c r="N341" s="186">
        <v>8.9522607000000008E-3</v>
      </c>
      <c r="O341" s="221">
        <v>3</v>
      </c>
      <c r="P341" s="222">
        <v>318</v>
      </c>
    </row>
    <row r="342" spans="1:16" x14ac:dyDescent="0.2">
      <c r="A342" s="129" t="s">
        <v>6</v>
      </c>
      <c r="B342" s="130" t="s">
        <v>13</v>
      </c>
      <c r="C342" s="135">
        <v>13</v>
      </c>
      <c r="D342" s="171">
        <v>0.89438631999999996</v>
      </c>
      <c r="E342" s="172">
        <v>-2.3500407000000001E-2</v>
      </c>
      <c r="F342" s="172">
        <v>2.5828509999999998</v>
      </c>
      <c r="G342" s="172">
        <v>-2.2020776999999998</v>
      </c>
      <c r="H342" s="172">
        <v>4.3124934000000001</v>
      </c>
      <c r="I342" s="172">
        <v>-1.9785642000000001</v>
      </c>
      <c r="J342" s="219">
        <v>1.1877751000000001</v>
      </c>
      <c r="K342" s="220">
        <v>-6.7324294000000007E-2</v>
      </c>
      <c r="L342" s="49">
        <v>2.5584382000000002E-3</v>
      </c>
      <c r="M342" s="21">
        <v>4.6501625E-3</v>
      </c>
      <c r="N342" s="186">
        <v>8.9522607000000008E-3</v>
      </c>
      <c r="O342" s="221">
        <v>3</v>
      </c>
      <c r="P342" s="222">
        <v>318</v>
      </c>
    </row>
    <row r="343" spans="1:16" x14ac:dyDescent="0.2">
      <c r="A343" s="129" t="s">
        <v>6</v>
      </c>
      <c r="B343" s="130" t="s">
        <v>13</v>
      </c>
      <c r="C343" s="135">
        <v>14</v>
      </c>
      <c r="D343" s="171">
        <v>1.6074586</v>
      </c>
      <c r="E343" s="172">
        <v>-0.83571934999999997</v>
      </c>
      <c r="F343" s="172">
        <v>2.7220865000000001</v>
      </c>
      <c r="G343" s="172">
        <v>-2.1287606000000001</v>
      </c>
      <c r="H343" s="172">
        <v>4.3795222000000003</v>
      </c>
      <c r="I343" s="172">
        <v>-2.0722149999999999</v>
      </c>
      <c r="J343" s="219">
        <v>2.6909676999999999</v>
      </c>
      <c r="K343" s="220">
        <v>-1.0206545</v>
      </c>
      <c r="L343" s="49">
        <v>2.6996718000000001E-3</v>
      </c>
      <c r="M343" s="21">
        <v>4.9932138000000001E-3</v>
      </c>
      <c r="N343" s="186">
        <v>8.9522607000000008E-3</v>
      </c>
      <c r="O343" s="221">
        <v>3</v>
      </c>
      <c r="P343" s="222">
        <v>318</v>
      </c>
    </row>
    <row r="344" spans="1:16" x14ac:dyDescent="0.2">
      <c r="A344" s="129" t="s">
        <v>6</v>
      </c>
      <c r="B344" s="130" t="s">
        <v>13</v>
      </c>
      <c r="C344" s="135">
        <v>15</v>
      </c>
      <c r="D344" s="171">
        <v>0.58903068000000003</v>
      </c>
      <c r="E344" s="172">
        <v>0.79969102999999997</v>
      </c>
      <c r="F344" s="172">
        <v>2.8527330000000002</v>
      </c>
      <c r="G344" s="172">
        <v>-2.1085946999999998</v>
      </c>
      <c r="H344" s="172">
        <v>3.9815502</v>
      </c>
      <c r="I344" s="172">
        <v>-2.0047152000000001</v>
      </c>
      <c r="J344" s="219">
        <v>2.5324059999999999</v>
      </c>
      <c r="K344" s="220">
        <v>-0.99175069999999999</v>
      </c>
      <c r="L344" s="49">
        <v>2.5612924999999999E-3</v>
      </c>
      <c r="M344" s="21">
        <v>4.3974777000000001E-3</v>
      </c>
      <c r="N344" s="186">
        <v>8.9522607000000008E-3</v>
      </c>
      <c r="O344" s="221">
        <v>3</v>
      </c>
      <c r="P344" s="222">
        <v>318</v>
      </c>
    </row>
    <row r="345" spans="1:16" ht="13.5" thickBot="1" x14ac:dyDescent="0.25">
      <c r="A345" s="85" t="s">
        <v>6</v>
      </c>
      <c r="B345" s="86" t="s">
        <v>13</v>
      </c>
      <c r="C345" s="136">
        <v>16</v>
      </c>
      <c r="D345" s="173">
        <v>1.8277403000000001</v>
      </c>
      <c r="E345" s="174">
        <v>-0.75909958</v>
      </c>
      <c r="F345" s="174">
        <v>1.8788448</v>
      </c>
      <c r="G345" s="174">
        <v>-2.2917828999999998</v>
      </c>
      <c r="H345" s="174">
        <v>3.9521286999999998</v>
      </c>
      <c r="I345" s="174">
        <v>-2.1152074999999999</v>
      </c>
      <c r="J345" s="223">
        <v>2.1745245999999998</v>
      </c>
      <c r="K345" s="224">
        <v>-0.57011020999999995</v>
      </c>
      <c r="L345" s="18">
        <v>2.2664374000000002E-3</v>
      </c>
      <c r="M345" s="22">
        <v>4.6080833000000003E-3</v>
      </c>
      <c r="N345" s="188">
        <v>8.9522607000000008E-3</v>
      </c>
      <c r="O345" s="225">
        <v>3</v>
      </c>
      <c r="P345" s="226">
        <v>318</v>
      </c>
    </row>
    <row r="429" spans="1:28" s="179" customFormat="1" x14ac:dyDescent="0.2">
      <c r="A429"/>
      <c r="B429"/>
      <c r="C429"/>
      <c r="D429"/>
      <c r="E429"/>
      <c r="F429"/>
      <c r="G429" s="2"/>
      <c r="H429" s="6"/>
      <c r="I429" s="2"/>
      <c r="J429" s="7"/>
      <c r="K429" s="8"/>
      <c r="L429" s="4"/>
      <c r="M429" s="6"/>
      <c r="N429" s="6"/>
      <c r="O429" s="9"/>
      <c r="P429"/>
      <c r="Q429"/>
      <c r="R429"/>
      <c r="S429"/>
      <c r="T429"/>
      <c r="U429"/>
      <c r="V429"/>
      <c r="W429"/>
      <c r="X429"/>
      <c r="Y429"/>
      <c r="Z429"/>
      <c r="AA429"/>
      <c r="AB429"/>
    </row>
    <row r="430" spans="1:28" s="179" customFormat="1" x14ac:dyDescent="0.2">
      <c r="A430" s="5"/>
      <c r="B430" s="5"/>
      <c r="C430" s="1"/>
      <c r="D430" s="1"/>
      <c r="E430" s="1"/>
      <c r="F430" s="1"/>
      <c r="G430" s="2"/>
      <c r="H430" s="6"/>
      <c r="I430" s="2"/>
      <c r="J430" s="7"/>
      <c r="K430" s="8"/>
      <c r="L430" s="4"/>
      <c r="M430" s="6"/>
      <c r="N430" s="6"/>
      <c r="O430" s="9"/>
      <c r="P430"/>
      <c r="Q430"/>
      <c r="R430"/>
      <c r="S430"/>
      <c r="T430"/>
      <c r="U430"/>
      <c r="V430"/>
      <c r="W430"/>
      <c r="X430"/>
      <c r="Y430"/>
      <c r="Z430"/>
      <c r="AA430"/>
      <c r="AB430"/>
    </row>
    <row r="431" spans="1:28" s="179" customFormat="1" x14ac:dyDescent="0.2">
      <c r="A431" s="5"/>
      <c r="B431" s="5"/>
      <c r="C431" s="1"/>
      <c r="D431" s="1"/>
      <c r="E431" s="1"/>
      <c r="F431" s="1"/>
      <c r="G431" s="2"/>
      <c r="H431" s="6"/>
      <c r="I431" s="2"/>
      <c r="J431" s="7"/>
      <c r="K431" s="8"/>
      <c r="L431" s="4"/>
      <c r="M431" s="6"/>
      <c r="N431" s="6"/>
      <c r="O431" s="9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s="179" customFormat="1" x14ac:dyDescent="0.2">
      <c r="A432" s="5"/>
      <c r="B432" s="5"/>
      <c r="C432" s="1"/>
      <c r="D432" s="1"/>
      <c r="E432" s="1"/>
      <c r="F432" s="1"/>
      <c r="G432" s="2"/>
      <c r="H432" s="6"/>
      <c r="I432" s="2"/>
      <c r="J432" s="7"/>
      <c r="K432" s="8"/>
      <c r="L432" s="4"/>
      <c r="M432" s="6"/>
      <c r="N432" s="6"/>
      <c r="O432" s="9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s="179" customFormat="1" x14ac:dyDescent="0.2">
      <c r="A433" s="5"/>
      <c r="B433" s="5"/>
      <c r="C433" s="1"/>
      <c r="D433" s="1"/>
      <c r="E433" s="1"/>
      <c r="F433" s="1"/>
      <c r="G433" s="2"/>
      <c r="H433" s="6"/>
      <c r="I433" s="2"/>
      <c r="J433" s="7"/>
      <c r="K433" s="8"/>
      <c r="L433" s="4"/>
      <c r="M433" s="6"/>
      <c r="N433" s="6"/>
      <c r="O433" s="9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s="179" customFormat="1" x14ac:dyDescent="0.2">
      <c r="A434" s="5"/>
      <c r="B434" s="5"/>
      <c r="C434" s="1"/>
      <c r="D434" s="1"/>
      <c r="E434" s="1"/>
      <c r="F434" s="1"/>
      <c r="G434" s="2"/>
      <c r="H434" s="6"/>
      <c r="I434" s="2"/>
      <c r="J434" s="7"/>
      <c r="K434" s="8"/>
      <c r="L434" s="4"/>
      <c r="M434" s="6"/>
      <c r="N434" s="6"/>
      <c r="O434" s="9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s="179" customFormat="1" x14ac:dyDescent="0.2">
      <c r="A435" s="5"/>
      <c r="B435" s="5"/>
      <c r="C435" s="1"/>
      <c r="D435" s="1"/>
      <c r="E435" s="1"/>
      <c r="F435" s="1"/>
      <c r="G435" s="2"/>
      <c r="H435" s="6"/>
      <c r="I435" s="2"/>
      <c r="J435" s="7"/>
      <c r="K435" s="8"/>
      <c r="L435" s="4"/>
      <c r="M435" s="6"/>
      <c r="N435" s="6"/>
      <c r="O435" s="9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s="179" customFormat="1" x14ac:dyDescent="0.2">
      <c r="A436" s="5"/>
      <c r="B436" s="5"/>
      <c r="C436" s="1"/>
      <c r="D436" s="1"/>
      <c r="E436" s="1"/>
      <c r="F436" s="1"/>
      <c r="G436" s="2"/>
      <c r="H436" s="6"/>
      <c r="I436" s="2"/>
      <c r="J436" s="7"/>
      <c r="K436" s="8"/>
      <c r="L436" s="4"/>
      <c r="M436" s="6"/>
      <c r="N436" s="6"/>
      <c r="O436" s="9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s="179" customFormat="1" x14ac:dyDescent="0.2">
      <c r="A437" s="5"/>
      <c r="B437" s="5"/>
      <c r="C437" s="1"/>
      <c r="D437" s="1"/>
      <c r="E437" s="1"/>
      <c r="F437" s="1"/>
      <c r="G437" s="2"/>
      <c r="H437" s="6"/>
      <c r="I437" s="2"/>
      <c r="J437" s="7"/>
      <c r="K437" s="8"/>
      <c r="L437" s="4"/>
      <c r="M437" s="6"/>
      <c r="N437" s="6"/>
      <c r="O437" s="9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s="179" customFormat="1" x14ac:dyDescent="0.2">
      <c r="A438" s="5"/>
      <c r="B438" s="5"/>
      <c r="C438" s="1"/>
      <c r="D438" s="1"/>
      <c r="E438" s="1"/>
      <c r="F438" s="1"/>
      <c r="G438" s="2"/>
      <c r="H438" s="6"/>
      <c r="I438" s="2"/>
      <c r="J438" s="7"/>
      <c r="K438" s="8"/>
      <c r="L438" s="4"/>
      <c r="M438" s="6"/>
      <c r="N438" s="6"/>
      <c r="O438" s="9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s="179" customFormat="1" x14ac:dyDescent="0.2">
      <c r="A439" s="5"/>
      <c r="B439" s="5"/>
      <c r="C439" s="1"/>
      <c r="D439" s="1"/>
      <c r="E439" s="1"/>
      <c r="F439" s="1"/>
      <c r="G439" s="2"/>
      <c r="H439" s="6"/>
      <c r="I439" s="2"/>
      <c r="J439" s="7"/>
      <c r="K439" s="8"/>
      <c r="L439" s="4"/>
      <c r="M439" s="6"/>
      <c r="N439" s="6"/>
      <c r="O439" s="9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s="179" customFormat="1" x14ac:dyDescent="0.2">
      <c r="A440" s="5"/>
      <c r="B440" s="5"/>
      <c r="C440" s="1"/>
      <c r="D440" s="1"/>
      <c r="E440" s="1"/>
      <c r="F440" s="1"/>
      <c r="G440" s="2"/>
      <c r="H440" s="6"/>
      <c r="I440" s="2"/>
      <c r="J440" s="7"/>
      <c r="K440" s="8"/>
      <c r="L440" s="4"/>
      <c r="M440" s="6"/>
      <c r="N440" s="6"/>
      <c r="O440" s="9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s="179" customFormat="1" x14ac:dyDescent="0.2">
      <c r="A441" s="5"/>
      <c r="B441" s="5"/>
      <c r="C441" s="1"/>
      <c r="D441" s="1"/>
      <c r="E441" s="1"/>
      <c r="F441" s="1"/>
      <c r="G441" s="2"/>
      <c r="H441" s="6"/>
      <c r="I441" s="2"/>
      <c r="J441" s="7"/>
      <c r="K441" s="8"/>
      <c r="L441" s="4"/>
      <c r="M441" s="6"/>
      <c r="N441" s="6"/>
      <c r="O441" s="9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s="179" customFormat="1" x14ac:dyDescent="0.2">
      <c r="A442" s="5"/>
      <c r="B442" s="5"/>
      <c r="C442" s="1"/>
      <c r="D442" s="1"/>
      <c r="E442" s="1"/>
      <c r="F442" s="1"/>
      <c r="G442" s="2"/>
      <c r="H442" s="6"/>
      <c r="I442" s="2"/>
      <c r="J442" s="7"/>
      <c r="K442" s="8"/>
      <c r="L442" s="4"/>
      <c r="M442" s="6"/>
      <c r="N442" s="6"/>
      <c r="O442" s="9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s="179" customFormat="1" x14ac:dyDescent="0.2">
      <c r="A443" s="5"/>
      <c r="B443" s="5"/>
      <c r="C443" s="1"/>
      <c r="D443" s="1"/>
      <c r="E443" s="1"/>
      <c r="F443" s="1"/>
      <c r="G443" s="2"/>
      <c r="H443" s="6"/>
      <c r="I443" s="2"/>
      <c r="J443" s="7"/>
      <c r="K443" s="8"/>
      <c r="L443" s="4"/>
      <c r="M443" s="6"/>
      <c r="N443" s="6"/>
      <c r="O443" s="9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5"/>
      <c r="B444" s="5"/>
      <c r="C444" s="1"/>
      <c r="D444" s="1"/>
      <c r="E444" s="1"/>
      <c r="F444" s="1"/>
      <c r="G444" s="2"/>
      <c r="H444" s="6"/>
      <c r="I444" s="2"/>
      <c r="J444" s="7"/>
      <c r="K444" s="8"/>
      <c r="L444" s="4"/>
      <c r="M444" s="6"/>
      <c r="N444" s="6"/>
      <c r="O444" s="9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5"/>
      <c r="B445" s="5"/>
      <c r="C445" s="1"/>
      <c r="D445" s="1"/>
      <c r="E445" s="1"/>
      <c r="F445" s="1"/>
      <c r="G445" s="2"/>
      <c r="H445" s="6"/>
      <c r="I445" s="2"/>
      <c r="J445" s="7"/>
      <c r="K445" s="8"/>
      <c r="L445" s="4"/>
      <c r="M445" s="6"/>
      <c r="N445" s="6"/>
      <c r="O445" s="9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5"/>
      <c r="B446" s="5"/>
      <c r="C446" s="1"/>
      <c r="D446" s="1"/>
      <c r="E446" s="1"/>
      <c r="F446" s="1"/>
      <c r="G446" s="2"/>
      <c r="H446" s="6"/>
      <c r="I446" s="2"/>
      <c r="J446" s="7"/>
      <c r="K446" s="8"/>
      <c r="L446" s="4"/>
      <c r="M446" s="6"/>
      <c r="N446" s="6"/>
      <c r="O446" s="9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5"/>
      <c r="B447" s="5"/>
      <c r="C447" s="1"/>
      <c r="D447" s="1"/>
      <c r="E447" s="1"/>
      <c r="F447" s="1"/>
      <c r="G447" s="2"/>
      <c r="H447" s="6"/>
      <c r="I447" s="2"/>
      <c r="J447" s="7"/>
      <c r="K447" s="8"/>
      <c r="L447" s="4"/>
      <c r="M447" s="6"/>
      <c r="N447" s="6"/>
      <c r="O447" s="9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5"/>
      <c r="B448" s="5"/>
      <c r="C448" s="1"/>
      <c r="D448" s="1"/>
      <c r="E448" s="1"/>
      <c r="F448" s="1"/>
      <c r="G448" s="2"/>
      <c r="H448" s="6"/>
      <c r="I448" s="2"/>
      <c r="J448" s="7"/>
      <c r="K448" s="8"/>
      <c r="L448" s="4"/>
      <c r="M448" s="6"/>
      <c r="N448" s="6"/>
      <c r="O448" s="9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5"/>
      <c r="B449" s="5"/>
      <c r="C449" s="1"/>
      <c r="D449" s="1"/>
      <c r="E449" s="1"/>
      <c r="F449" s="1"/>
      <c r="G449" s="2"/>
      <c r="H449" s="6"/>
      <c r="I449" s="2"/>
      <c r="J449" s="7"/>
      <c r="K449" s="8"/>
      <c r="L449" s="4"/>
      <c r="M449" s="6"/>
      <c r="N449" s="6"/>
      <c r="O449" s="9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5"/>
      <c r="B450" s="5"/>
      <c r="C450" s="1"/>
      <c r="D450" s="1"/>
      <c r="E450" s="1"/>
      <c r="F450" s="1"/>
      <c r="G450" s="2"/>
      <c r="H450" s="6"/>
      <c r="I450" s="2"/>
      <c r="J450" s="7"/>
      <c r="K450" s="8"/>
      <c r="L450" s="4"/>
      <c r="M450" s="6"/>
      <c r="N450" s="6"/>
      <c r="O450" s="9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5"/>
      <c r="B451" s="5"/>
      <c r="C451" s="1"/>
      <c r="D451" s="1"/>
      <c r="E451" s="1"/>
      <c r="F451" s="1"/>
      <c r="G451" s="2"/>
      <c r="H451" s="6"/>
      <c r="I451" s="2"/>
      <c r="J451" s="7"/>
      <c r="K451" s="8"/>
      <c r="L451" s="4"/>
      <c r="M451" s="6"/>
      <c r="N451" s="6"/>
      <c r="O451" s="9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5"/>
      <c r="B452" s="5"/>
      <c r="C452" s="1"/>
      <c r="D452" s="1"/>
      <c r="E452" s="1"/>
      <c r="F452" s="1"/>
      <c r="G452" s="2"/>
      <c r="H452" s="6"/>
      <c r="I452" s="2"/>
      <c r="J452" s="7"/>
      <c r="K452" s="8"/>
      <c r="L452" s="4"/>
      <c r="M452" s="6"/>
      <c r="N452" s="6"/>
      <c r="O452" s="9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5"/>
      <c r="B453" s="5"/>
      <c r="C453" s="1"/>
      <c r="D453" s="1"/>
      <c r="E453" s="1"/>
      <c r="F453" s="1"/>
      <c r="G453" s="2"/>
      <c r="H453" s="6"/>
      <c r="I453" s="2"/>
      <c r="J453" s="7"/>
      <c r="K453" s="8"/>
      <c r="L453" s="4"/>
      <c r="M453" s="6"/>
      <c r="N453" s="6"/>
      <c r="O453" s="9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5"/>
      <c r="B454" s="5"/>
      <c r="C454" s="1"/>
      <c r="D454" s="1"/>
      <c r="E454" s="1"/>
      <c r="F454" s="1"/>
      <c r="G454" s="2"/>
      <c r="H454" s="6"/>
      <c r="I454" s="2"/>
      <c r="J454" s="7"/>
      <c r="K454" s="8"/>
      <c r="L454" s="4"/>
      <c r="M454" s="6"/>
      <c r="N454" s="6"/>
      <c r="O454" s="9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5"/>
      <c r="B455" s="5"/>
      <c r="C455" s="1"/>
      <c r="D455" s="1"/>
      <c r="E455" s="1"/>
      <c r="F455" s="1"/>
      <c r="G455" s="2"/>
      <c r="H455" s="6"/>
      <c r="I455" s="2"/>
      <c r="J455" s="7"/>
      <c r="K455" s="8"/>
      <c r="L455" s="4"/>
      <c r="M455" s="6"/>
      <c r="N455" s="6"/>
      <c r="O455" s="9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5"/>
      <c r="B456" s="5"/>
      <c r="C456" s="1"/>
      <c r="D456" s="1"/>
      <c r="E456" s="1"/>
      <c r="F456" s="1"/>
      <c r="G456" s="2"/>
      <c r="H456" s="6"/>
      <c r="I456" s="2"/>
      <c r="J456" s="7"/>
      <c r="K456" s="8"/>
      <c r="L456" s="4"/>
      <c r="M456" s="6"/>
      <c r="N456" s="6"/>
      <c r="O456" s="9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5"/>
      <c r="B457" s="5"/>
      <c r="C457" s="1"/>
      <c r="D457" s="1"/>
      <c r="E457" s="1"/>
      <c r="F457" s="1"/>
      <c r="G457" s="2"/>
      <c r="H457" s="6"/>
      <c r="I457" s="2"/>
      <c r="J457" s="7"/>
      <c r="K457" s="8"/>
      <c r="L457" s="4"/>
      <c r="M457" s="6"/>
      <c r="N457" s="6"/>
      <c r="O457" s="9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5"/>
      <c r="B458" s="5"/>
      <c r="C458" s="1"/>
      <c r="D458" s="1"/>
      <c r="E458" s="1"/>
      <c r="F458" s="1"/>
      <c r="G458" s="2"/>
      <c r="H458" s="6"/>
      <c r="I458" s="2"/>
      <c r="J458" s="7"/>
      <c r="K458" s="8"/>
      <c r="L458" s="4"/>
      <c r="M458" s="6"/>
      <c r="N458" s="6"/>
      <c r="O458" s="9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5"/>
      <c r="B459" s="5"/>
      <c r="C459" s="1"/>
      <c r="D459" s="1"/>
      <c r="E459" s="1"/>
      <c r="F459" s="1"/>
      <c r="G459" s="2"/>
      <c r="H459" s="6"/>
      <c r="I459" s="2"/>
      <c r="J459" s="7"/>
      <c r="K459" s="8"/>
      <c r="L459" s="4"/>
      <c r="M459" s="6"/>
      <c r="N459" s="6"/>
      <c r="O459" s="9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5"/>
      <c r="B460" s="5"/>
      <c r="C460" s="1"/>
      <c r="D460" s="1"/>
      <c r="E460" s="1"/>
      <c r="F460" s="1"/>
      <c r="G460" s="2"/>
      <c r="H460" s="6"/>
      <c r="I460" s="2"/>
      <c r="J460" s="7"/>
      <c r="K460" s="8"/>
      <c r="L460" s="4"/>
      <c r="M460" s="6"/>
      <c r="N460" s="6"/>
      <c r="O460" s="9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5"/>
      <c r="B461" s="5"/>
      <c r="C461" s="1"/>
      <c r="D461" s="1"/>
      <c r="E461" s="1"/>
      <c r="F461" s="1"/>
      <c r="G461" s="2"/>
      <c r="H461" s="6"/>
      <c r="I461" s="2"/>
      <c r="J461" s="7"/>
      <c r="K461" s="8"/>
      <c r="L461" s="4"/>
      <c r="M461" s="6"/>
      <c r="N461" s="6"/>
      <c r="O461" s="9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5"/>
      <c r="B462" s="5"/>
      <c r="C462" s="1"/>
      <c r="D462" s="1"/>
      <c r="E462" s="1"/>
      <c r="F462" s="1"/>
      <c r="G462" s="2"/>
      <c r="H462" s="6"/>
      <c r="I462" s="2"/>
      <c r="J462" s="7"/>
      <c r="K462" s="8"/>
      <c r="L462" s="4"/>
      <c r="M462" s="6"/>
      <c r="N462" s="6"/>
      <c r="O462" s="9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5"/>
      <c r="B463" s="5"/>
      <c r="C463" s="1"/>
      <c r="D463" s="1"/>
      <c r="E463" s="1"/>
      <c r="F463" s="1"/>
      <c r="G463" s="2"/>
      <c r="H463" s="6"/>
      <c r="I463" s="2"/>
      <c r="J463" s="7"/>
      <c r="K463" s="8"/>
      <c r="L463" s="4"/>
      <c r="M463" s="6"/>
      <c r="N463" s="6"/>
      <c r="O463" s="9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5"/>
      <c r="B464" s="5"/>
      <c r="C464" s="1"/>
      <c r="D464" s="1"/>
      <c r="E464" s="1"/>
      <c r="F464" s="1"/>
      <c r="G464" s="2"/>
      <c r="H464" s="6"/>
      <c r="I464" s="2"/>
      <c r="J464" s="7"/>
      <c r="K464" s="8"/>
      <c r="L464" s="4"/>
      <c r="M464" s="6"/>
      <c r="N464" s="6"/>
      <c r="O464" s="9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5"/>
      <c r="B465" s="5"/>
      <c r="C465" s="1"/>
      <c r="D465" s="1"/>
      <c r="E465" s="1"/>
      <c r="F465" s="1"/>
      <c r="G465" s="2"/>
      <c r="H465" s="6"/>
      <c r="I465" s="2"/>
      <c r="J465" s="7"/>
      <c r="K465" s="8"/>
      <c r="L465" s="4"/>
      <c r="M465" s="6"/>
      <c r="N465" s="6"/>
      <c r="O465" s="9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5"/>
      <c r="B466" s="5"/>
      <c r="C466" s="1"/>
      <c r="D466" s="1"/>
      <c r="E466" s="1"/>
      <c r="F466" s="1"/>
      <c r="G466" s="2"/>
      <c r="H466" s="6"/>
      <c r="I466" s="2"/>
      <c r="J466" s="7"/>
      <c r="K466" s="8"/>
      <c r="L466" s="4"/>
      <c r="M466" s="6"/>
      <c r="N466" s="6"/>
      <c r="O466" s="9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5"/>
      <c r="B467" s="5"/>
      <c r="C467" s="1"/>
      <c r="D467" s="1"/>
      <c r="E467" s="1"/>
      <c r="F467" s="1"/>
      <c r="G467" s="2"/>
      <c r="H467" s="6"/>
      <c r="I467" s="2"/>
      <c r="J467" s="7"/>
      <c r="K467" s="8"/>
      <c r="L467" s="4"/>
      <c r="M467" s="6"/>
      <c r="N467" s="6"/>
      <c r="O467" s="9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5"/>
      <c r="B468" s="5"/>
      <c r="C468" s="1"/>
      <c r="D468" s="1"/>
      <c r="E468" s="1"/>
      <c r="F468" s="1"/>
      <c r="G468" s="2"/>
      <c r="H468" s="6"/>
      <c r="I468" s="2"/>
      <c r="J468" s="7"/>
      <c r="K468" s="8"/>
      <c r="L468" s="4"/>
      <c r="M468" s="6"/>
      <c r="N468" s="6"/>
      <c r="O468" s="9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5"/>
      <c r="B469" s="5"/>
      <c r="C469" s="1"/>
      <c r="D469" s="1"/>
      <c r="E469" s="1"/>
      <c r="F469" s="1"/>
      <c r="G469" s="2"/>
      <c r="H469" s="6"/>
      <c r="I469" s="2"/>
      <c r="J469" s="7"/>
      <c r="K469" s="8"/>
      <c r="L469" s="4"/>
      <c r="M469" s="6"/>
      <c r="N469" s="6"/>
      <c r="O469" s="9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5"/>
      <c r="B470" s="5"/>
      <c r="C470" s="1"/>
      <c r="D470" s="1"/>
      <c r="E470" s="1"/>
      <c r="F470" s="1"/>
      <c r="G470" s="2"/>
      <c r="H470" s="6"/>
      <c r="I470" s="2"/>
      <c r="J470" s="7"/>
      <c r="K470" s="8"/>
      <c r="L470" s="4"/>
      <c r="M470" s="6"/>
      <c r="N470" s="6"/>
      <c r="O470" s="9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5"/>
      <c r="B471" s="5"/>
      <c r="C471" s="1"/>
      <c r="D471" s="1"/>
      <c r="E471" s="1"/>
      <c r="F471" s="1"/>
      <c r="G471" s="2"/>
      <c r="H471" s="6"/>
      <c r="I471" s="2"/>
      <c r="J471" s="7"/>
      <c r="K471" s="8"/>
      <c r="L471" s="4"/>
      <c r="M471" s="6"/>
      <c r="N471" s="6"/>
      <c r="O471" s="9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5"/>
      <c r="B472" s="5"/>
      <c r="C472" s="1"/>
      <c r="D472" s="1"/>
      <c r="E472" s="1"/>
      <c r="F472" s="1"/>
      <c r="G472" s="2"/>
      <c r="H472" s="6"/>
      <c r="I472" s="2"/>
      <c r="J472" s="7"/>
      <c r="K472" s="8"/>
      <c r="L472" s="4"/>
      <c r="M472" s="6"/>
      <c r="N472" s="6"/>
      <c r="O472" s="9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5"/>
      <c r="B473" s="5"/>
      <c r="C473" s="1"/>
      <c r="D473" s="1"/>
      <c r="E473" s="1"/>
      <c r="F473" s="1"/>
      <c r="G473" s="2"/>
      <c r="H473" s="6"/>
      <c r="I473" s="2"/>
      <c r="J473" s="7"/>
      <c r="K473" s="8"/>
      <c r="L473" s="4"/>
      <c r="M473" s="6"/>
      <c r="N473" s="6"/>
      <c r="O473" s="9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5"/>
      <c r="B474" s="5"/>
      <c r="C474" s="1"/>
      <c r="D474" s="1"/>
      <c r="E474" s="1"/>
      <c r="F474" s="1"/>
      <c r="G474" s="2"/>
      <c r="H474" s="6"/>
      <c r="I474" s="2"/>
      <c r="J474" s="7"/>
      <c r="K474" s="8"/>
      <c r="L474" s="4"/>
      <c r="M474" s="6"/>
      <c r="N474" s="6"/>
      <c r="O474" s="9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5"/>
      <c r="B475" s="5"/>
      <c r="C475" s="1"/>
      <c r="D475" s="1"/>
      <c r="E475" s="1"/>
      <c r="F475" s="1"/>
      <c r="G475" s="2"/>
      <c r="H475" s="6"/>
      <c r="I475" s="2"/>
      <c r="J475" s="7"/>
      <c r="K475" s="8"/>
      <c r="L475" s="4"/>
      <c r="M475" s="6"/>
      <c r="N475" s="6"/>
      <c r="O475" s="9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5"/>
      <c r="B476" s="5"/>
      <c r="C476" s="1"/>
      <c r="D476" s="1"/>
      <c r="E476" s="1"/>
      <c r="F476" s="1"/>
      <c r="G476" s="2"/>
      <c r="H476" s="6"/>
      <c r="I476" s="2"/>
      <c r="J476" s="7"/>
      <c r="K476" s="8"/>
      <c r="L476" s="4"/>
      <c r="M476" s="6"/>
      <c r="N476" s="6"/>
      <c r="O476" s="9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5"/>
      <c r="B477" s="5"/>
      <c r="C477" s="1"/>
      <c r="D477" s="1"/>
      <c r="E477" s="1"/>
      <c r="F477" s="1"/>
      <c r="G477" s="2"/>
      <c r="H477" s="6"/>
      <c r="I477" s="2"/>
      <c r="J477" s="7"/>
      <c r="K477" s="8"/>
      <c r="L477" s="4"/>
      <c r="M477" s="6"/>
      <c r="N477" s="6"/>
      <c r="O477" s="9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5"/>
      <c r="B478" s="5"/>
      <c r="C478" s="1"/>
      <c r="D478" s="1"/>
      <c r="E478" s="1"/>
      <c r="F478" s="1"/>
      <c r="G478" s="2"/>
      <c r="H478" s="6"/>
      <c r="I478" s="2"/>
      <c r="J478" s="7"/>
      <c r="K478" s="8"/>
      <c r="L478" s="4"/>
      <c r="M478" s="6"/>
      <c r="N478" s="6"/>
      <c r="O478" s="9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5"/>
      <c r="B479" s="5"/>
      <c r="C479" s="1"/>
      <c r="D479" s="1"/>
      <c r="E479" s="1"/>
      <c r="F479" s="1"/>
      <c r="G479" s="2"/>
      <c r="H479" s="6"/>
      <c r="I479" s="2"/>
      <c r="J479" s="7"/>
      <c r="K479" s="8"/>
      <c r="L479" s="4"/>
      <c r="M479" s="6"/>
      <c r="N479" s="6"/>
      <c r="O479" s="9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5"/>
      <c r="B480" s="5"/>
      <c r="C480" s="1"/>
      <c r="D480" s="1"/>
      <c r="E480" s="1"/>
      <c r="F480" s="1"/>
      <c r="G480" s="2"/>
      <c r="H480" s="6"/>
      <c r="I480" s="2"/>
      <c r="J480" s="7"/>
      <c r="K480" s="8"/>
      <c r="L480" s="4"/>
      <c r="M480" s="6"/>
      <c r="N480" s="6"/>
      <c r="O480" s="9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5"/>
      <c r="B481" s="5"/>
      <c r="C481" s="1"/>
      <c r="D481" s="1"/>
      <c r="E481" s="1"/>
      <c r="F481" s="1"/>
      <c r="G481" s="2"/>
      <c r="H481" s="6"/>
      <c r="I481" s="2"/>
      <c r="J481" s="7"/>
      <c r="K481" s="8"/>
      <c r="L481" s="4"/>
      <c r="M481" s="6"/>
      <c r="N481" s="6"/>
      <c r="O481" s="9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5"/>
      <c r="B482" s="5"/>
      <c r="C482" s="1"/>
      <c r="D482" s="1"/>
      <c r="E482" s="1"/>
      <c r="F482" s="1"/>
      <c r="G482" s="2"/>
      <c r="H482" s="6"/>
      <c r="I482" s="2"/>
      <c r="J482" s="7"/>
      <c r="K482" s="8"/>
      <c r="L482" s="4"/>
      <c r="M482" s="6"/>
      <c r="N482" s="6"/>
      <c r="O482" s="9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5"/>
      <c r="B483" s="5"/>
      <c r="C483" s="1"/>
      <c r="D483" s="1"/>
      <c r="E483" s="1"/>
      <c r="F483" s="1"/>
      <c r="G483" s="2"/>
      <c r="H483" s="6"/>
      <c r="I483" s="2"/>
      <c r="J483" s="7"/>
      <c r="K483" s="8"/>
      <c r="L483" s="4"/>
      <c r="M483" s="6"/>
      <c r="N483" s="6"/>
      <c r="O483" s="9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5"/>
      <c r="B484" s="5"/>
      <c r="C484" s="1"/>
      <c r="D484" s="1"/>
      <c r="E484" s="1"/>
      <c r="F484" s="1"/>
      <c r="G484" s="2"/>
      <c r="H484" s="6"/>
      <c r="I484" s="2"/>
      <c r="J484" s="7"/>
      <c r="K484" s="8"/>
      <c r="L484" s="4"/>
      <c r="M484" s="6"/>
      <c r="N484" s="6"/>
      <c r="O484" s="9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5"/>
      <c r="B485" s="5"/>
      <c r="C485" s="1"/>
      <c r="D485" s="1"/>
      <c r="E485" s="1"/>
      <c r="F485" s="1"/>
      <c r="G485" s="2"/>
      <c r="H485" s="6"/>
      <c r="I485" s="2"/>
      <c r="J485" s="7"/>
      <c r="K485" s="8"/>
      <c r="L485" s="4"/>
      <c r="M485" s="6"/>
      <c r="N485" s="6"/>
      <c r="O485" s="9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5"/>
      <c r="B486" s="5"/>
      <c r="C486" s="1"/>
      <c r="D486" s="1"/>
      <c r="E486" s="1"/>
      <c r="F486" s="1"/>
      <c r="G486" s="2"/>
      <c r="H486" s="6"/>
      <c r="I486" s="2"/>
      <c r="J486" s="7"/>
      <c r="K486" s="8"/>
      <c r="L486" s="4"/>
      <c r="M486" s="6"/>
      <c r="N486" s="6"/>
      <c r="O486" s="9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5"/>
      <c r="B487" s="5"/>
      <c r="C487" s="1"/>
      <c r="D487" s="1"/>
      <c r="E487" s="1"/>
      <c r="F487" s="1"/>
      <c r="G487" s="2"/>
      <c r="H487" s="6"/>
      <c r="I487" s="2"/>
      <c r="J487" s="7"/>
      <c r="K487" s="8"/>
      <c r="L487" s="4"/>
      <c r="M487" s="6"/>
      <c r="N487" s="6"/>
      <c r="O487" s="9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5"/>
      <c r="B488" s="5"/>
      <c r="C488" s="1"/>
      <c r="D488" s="1"/>
      <c r="E488" s="1"/>
      <c r="F488" s="1"/>
      <c r="G488" s="2"/>
      <c r="H488" s="6"/>
      <c r="I488" s="2"/>
      <c r="J488" s="7"/>
      <c r="K488" s="8"/>
      <c r="L488" s="4"/>
      <c r="M488" s="6"/>
      <c r="N488" s="6"/>
      <c r="O488" s="9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5"/>
      <c r="B489" s="5"/>
      <c r="C489" s="1"/>
      <c r="D489" s="1"/>
      <c r="E489" s="1"/>
      <c r="F489" s="1"/>
      <c r="G489" s="2"/>
      <c r="H489" s="6"/>
      <c r="I489" s="2"/>
      <c r="J489" s="7"/>
      <c r="K489" s="8"/>
      <c r="L489" s="4"/>
      <c r="M489" s="6"/>
      <c r="N489" s="6"/>
      <c r="O489" s="9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5"/>
      <c r="B490" s="5"/>
      <c r="C490" s="1"/>
      <c r="D490" s="1"/>
      <c r="E490" s="1"/>
      <c r="F490" s="1"/>
      <c r="G490" s="2"/>
      <c r="H490" s="6"/>
      <c r="I490" s="2"/>
      <c r="J490" s="7"/>
      <c r="K490" s="8"/>
      <c r="L490" s="4"/>
      <c r="M490" s="6"/>
      <c r="N490" s="6"/>
      <c r="O490" s="9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5"/>
      <c r="B491" s="5"/>
      <c r="C491" s="1"/>
      <c r="D491" s="1"/>
      <c r="E491" s="1"/>
      <c r="F491" s="1"/>
      <c r="G491" s="2"/>
      <c r="H491" s="6"/>
      <c r="I491" s="2"/>
      <c r="J491" s="7"/>
      <c r="K491" s="8"/>
      <c r="L491" s="4"/>
      <c r="M491" s="6"/>
      <c r="N491" s="6"/>
      <c r="O491" s="9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5"/>
      <c r="B492" s="5"/>
      <c r="C492" s="1"/>
      <c r="D492" s="1"/>
      <c r="E492" s="1"/>
      <c r="F492" s="1"/>
      <c r="G492" s="2"/>
      <c r="H492" s="6"/>
      <c r="I492" s="2"/>
      <c r="J492" s="7"/>
      <c r="K492" s="8"/>
      <c r="L492" s="4"/>
      <c r="M492" s="6"/>
      <c r="N492" s="6"/>
      <c r="O492" s="9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5"/>
      <c r="B493" s="5"/>
      <c r="C493" s="1"/>
      <c r="D493" s="1"/>
      <c r="E493" s="1"/>
      <c r="F493" s="1"/>
      <c r="G493" s="2"/>
      <c r="H493" s="6"/>
      <c r="I493" s="2"/>
      <c r="J493" s="7"/>
      <c r="K493" s="8"/>
      <c r="L493" s="4"/>
      <c r="M493" s="6"/>
      <c r="N493" s="6"/>
      <c r="O493" s="9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3"/>
      <c r="B494" s="3"/>
      <c r="C494" s="3"/>
      <c r="D494" s="3"/>
      <c r="E494" s="3"/>
      <c r="F494" s="3"/>
      <c r="G494" s="2"/>
      <c r="H494" s="6"/>
      <c r="I494" s="2"/>
      <c r="J494" s="7"/>
      <c r="K494" s="8"/>
      <c r="L494" s="4"/>
      <c r="M494" s="6"/>
      <c r="N494" s="6"/>
      <c r="O494" s="9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3"/>
      <c r="B495" s="3"/>
      <c r="C495" s="3"/>
      <c r="D495" s="3"/>
      <c r="E495" s="3"/>
      <c r="F495" s="3"/>
      <c r="G495" s="2"/>
      <c r="H495" s="6"/>
      <c r="I495" s="2"/>
      <c r="J495" s="7"/>
      <c r="K495" s="8"/>
      <c r="L495" s="4"/>
      <c r="M495" s="6"/>
      <c r="N495" s="6"/>
      <c r="O495" s="9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3"/>
      <c r="B496" s="3"/>
      <c r="C496" s="3"/>
      <c r="D496" s="3"/>
      <c r="E496" s="3"/>
      <c r="F496" s="3"/>
      <c r="G496" s="2"/>
      <c r="H496" s="6"/>
      <c r="I496" s="2"/>
      <c r="J496" s="7"/>
      <c r="K496" s="8"/>
      <c r="L496" s="4"/>
      <c r="M496" s="6"/>
      <c r="N496" s="6"/>
      <c r="O496" s="9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3"/>
      <c r="B497" s="3"/>
      <c r="C497" s="3"/>
      <c r="D497" s="3"/>
      <c r="E497" s="3"/>
      <c r="F497" s="3"/>
      <c r="G497" s="2"/>
      <c r="H497" s="6"/>
      <c r="I497" s="2"/>
      <c r="J497" s="7"/>
      <c r="K497" s="8"/>
      <c r="L497" s="4"/>
      <c r="M497" s="6"/>
      <c r="N497" s="6"/>
      <c r="O497" s="9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3"/>
      <c r="B498" s="3"/>
      <c r="C498" s="3"/>
      <c r="D498" s="3"/>
      <c r="E498" s="3"/>
      <c r="F498" s="3"/>
      <c r="G498" s="2"/>
      <c r="H498" s="6"/>
      <c r="I498" s="2"/>
      <c r="J498" s="7"/>
      <c r="K498" s="8"/>
      <c r="L498" s="4"/>
      <c r="M498" s="6"/>
      <c r="N498" s="6"/>
      <c r="O498" s="9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3"/>
      <c r="B499" s="3"/>
      <c r="C499" s="3"/>
      <c r="D499" s="3"/>
      <c r="E499" s="3"/>
      <c r="F499" s="3"/>
      <c r="G499" s="2"/>
      <c r="H499" s="6"/>
      <c r="I499" s="2"/>
      <c r="J499" s="7"/>
      <c r="K499" s="8"/>
      <c r="L499" s="4"/>
      <c r="M499" s="6"/>
      <c r="N499" s="6"/>
      <c r="O499" s="9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3"/>
      <c r="B500" s="3"/>
      <c r="C500" s="3"/>
      <c r="D500" s="3"/>
      <c r="E500" s="3"/>
      <c r="F500" s="3"/>
      <c r="G500" s="2"/>
      <c r="H500" s="6"/>
      <c r="I500" s="2"/>
      <c r="J500" s="7"/>
      <c r="K500" s="8"/>
      <c r="L500" s="4"/>
      <c r="M500" s="6"/>
      <c r="N500" s="6"/>
      <c r="O500" s="9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3"/>
      <c r="B501" s="3"/>
      <c r="C501" s="3"/>
      <c r="D501" s="3"/>
      <c r="E501" s="3"/>
      <c r="F501" s="3"/>
      <c r="G501" s="2"/>
      <c r="H501" s="6"/>
      <c r="I501" s="2"/>
      <c r="J501" s="7"/>
      <c r="K501" s="8"/>
      <c r="L501" s="4"/>
      <c r="M501" s="6"/>
      <c r="N501" s="6"/>
      <c r="O501" s="9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3"/>
      <c r="B502" s="3"/>
      <c r="C502" s="3"/>
      <c r="D502" s="3"/>
      <c r="E502" s="3"/>
      <c r="F502" s="3"/>
      <c r="G502" s="2"/>
      <c r="H502" s="6"/>
      <c r="I502" s="2"/>
      <c r="J502" s="7"/>
      <c r="K502" s="8"/>
      <c r="L502" s="4"/>
      <c r="M502" s="6"/>
      <c r="N502" s="6"/>
      <c r="O502" s="9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3"/>
      <c r="B503" s="3"/>
      <c r="C503" s="3"/>
      <c r="D503" s="3"/>
      <c r="E503" s="3"/>
      <c r="F503" s="3"/>
      <c r="G503" s="2"/>
      <c r="H503" s="6"/>
      <c r="I503" s="2"/>
      <c r="J503" s="7"/>
      <c r="K503" s="8"/>
      <c r="L503" s="4"/>
      <c r="M503" s="6"/>
      <c r="N503" s="6"/>
      <c r="O503" s="9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3"/>
      <c r="B504" s="3"/>
      <c r="C504" s="3"/>
      <c r="D504" s="3"/>
      <c r="E504" s="3"/>
      <c r="F504" s="3"/>
      <c r="G504" s="2"/>
      <c r="H504" s="6"/>
      <c r="I504" s="2"/>
      <c r="J504" s="7"/>
      <c r="K504" s="8"/>
      <c r="L504" s="4"/>
      <c r="M504" s="6"/>
      <c r="N504" s="6"/>
      <c r="O504" s="9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3"/>
      <c r="B505" s="3"/>
      <c r="C505" s="3"/>
      <c r="D505" s="3"/>
      <c r="E505" s="3"/>
      <c r="F505" s="3"/>
      <c r="G505" s="2"/>
      <c r="H505" s="6"/>
      <c r="I505" s="2"/>
      <c r="J505" s="7"/>
      <c r="K505" s="8"/>
      <c r="L505" s="4"/>
      <c r="M505" s="6"/>
      <c r="N505" s="6"/>
      <c r="O505" s="9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3"/>
      <c r="B506" s="3"/>
      <c r="C506" s="3"/>
      <c r="D506" s="3"/>
      <c r="E506" s="3"/>
      <c r="F506" s="3"/>
      <c r="G506" s="2"/>
      <c r="H506" s="6"/>
      <c r="I506" s="2"/>
      <c r="J506" s="7"/>
      <c r="K506" s="8"/>
      <c r="L506" s="4"/>
      <c r="M506" s="6"/>
      <c r="N506" s="6"/>
      <c r="O506" s="9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3"/>
      <c r="B507" s="3"/>
      <c r="C507" s="3"/>
      <c r="D507" s="3"/>
      <c r="E507" s="3"/>
      <c r="F507" s="3"/>
      <c r="G507" s="2"/>
      <c r="H507" s="6"/>
      <c r="I507" s="2"/>
      <c r="J507" s="7"/>
      <c r="K507" s="8"/>
      <c r="L507" s="4"/>
      <c r="M507" s="6"/>
      <c r="N507" s="6"/>
      <c r="O507" s="9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3"/>
      <c r="B508" s="3"/>
      <c r="C508" s="3"/>
      <c r="D508" s="3"/>
      <c r="E508" s="3"/>
      <c r="F508" s="3"/>
      <c r="G508" s="2"/>
      <c r="H508" s="6"/>
      <c r="I508" s="2"/>
      <c r="J508" s="7"/>
      <c r="K508" s="8"/>
      <c r="L508" s="4"/>
      <c r="M508" s="6"/>
      <c r="N508" s="6"/>
      <c r="O508" s="9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3"/>
      <c r="B509" s="3"/>
      <c r="C509" s="3"/>
      <c r="D509" s="3"/>
      <c r="E509" s="3"/>
      <c r="F509" s="3"/>
      <c r="G509" s="2"/>
      <c r="H509" s="6"/>
      <c r="I509" s="2"/>
      <c r="J509" s="7"/>
      <c r="K509" s="8"/>
      <c r="L509" s="4"/>
      <c r="M509" s="6"/>
      <c r="N509" s="6"/>
      <c r="O509" s="9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3"/>
      <c r="B510" s="3"/>
      <c r="C510" s="3"/>
      <c r="D510" s="3"/>
      <c r="E510" s="3"/>
      <c r="F510" s="3"/>
      <c r="G510" s="2"/>
      <c r="H510" s="6"/>
      <c r="I510" s="2"/>
      <c r="J510" s="7"/>
      <c r="K510" s="8"/>
      <c r="L510" s="4"/>
      <c r="M510" s="6"/>
      <c r="N510" s="6"/>
      <c r="O510" s="9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3"/>
      <c r="B511" s="3"/>
      <c r="C511" s="3"/>
      <c r="D511" s="3"/>
      <c r="E511" s="3"/>
      <c r="F511" s="3"/>
      <c r="G511" s="2"/>
      <c r="H511" s="6"/>
      <c r="I511" s="2"/>
      <c r="J511" s="7"/>
      <c r="K511" s="8"/>
      <c r="L511" s="4"/>
      <c r="M511" s="6"/>
      <c r="N511" s="6"/>
      <c r="O511" s="9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3"/>
      <c r="B512" s="3"/>
      <c r="C512" s="3"/>
      <c r="D512" s="3"/>
      <c r="E512" s="3"/>
      <c r="F512" s="3"/>
      <c r="G512" s="2"/>
      <c r="H512" s="6"/>
      <c r="I512" s="2"/>
      <c r="J512" s="7"/>
      <c r="K512" s="8"/>
      <c r="L512" s="4"/>
      <c r="M512" s="6"/>
      <c r="N512" s="6"/>
      <c r="O512" s="9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3"/>
      <c r="B513" s="3"/>
      <c r="C513" s="3"/>
      <c r="D513" s="3"/>
      <c r="E513" s="3"/>
      <c r="F513" s="3"/>
      <c r="G513" s="2"/>
      <c r="H513" s="6"/>
      <c r="I513" s="2"/>
      <c r="J513" s="7"/>
      <c r="K513" s="8"/>
      <c r="L513" s="4"/>
      <c r="M513" s="6"/>
      <c r="N513" s="6"/>
      <c r="O513" s="9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3"/>
      <c r="B514" s="3"/>
      <c r="C514" s="3"/>
      <c r="D514" s="3"/>
      <c r="E514" s="3"/>
      <c r="F514" s="3"/>
      <c r="G514" s="2"/>
      <c r="H514" s="6"/>
      <c r="I514" s="2"/>
      <c r="J514" s="7"/>
      <c r="K514" s="8"/>
      <c r="L514" s="4"/>
      <c r="M514" s="6"/>
      <c r="N514" s="6"/>
      <c r="O514" s="9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3"/>
      <c r="B515" s="3"/>
      <c r="C515" s="3"/>
      <c r="D515" s="3"/>
      <c r="E515" s="3"/>
      <c r="F515" s="3"/>
      <c r="G515" s="2"/>
      <c r="H515" s="6"/>
      <c r="I515" s="2"/>
      <c r="J515" s="7"/>
      <c r="K515" s="8"/>
      <c r="L515" s="4"/>
      <c r="M515" s="6"/>
      <c r="N515" s="6"/>
      <c r="O515" s="9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3"/>
      <c r="B516" s="3"/>
      <c r="C516" s="3"/>
      <c r="D516" s="3"/>
      <c r="E516" s="3"/>
      <c r="F516" s="3"/>
      <c r="G516" s="2"/>
      <c r="H516" s="6"/>
      <c r="I516" s="2"/>
      <c r="J516" s="7"/>
      <c r="K516" s="8"/>
      <c r="L516" s="4"/>
      <c r="M516" s="6"/>
      <c r="N516" s="6"/>
      <c r="O516" s="9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3"/>
      <c r="B517" s="3"/>
      <c r="C517" s="3"/>
      <c r="D517" s="3"/>
      <c r="E517" s="3"/>
      <c r="F517" s="3"/>
      <c r="G517" s="2"/>
      <c r="H517" s="6"/>
      <c r="I517" s="2"/>
      <c r="J517" s="7"/>
      <c r="K517" s="8"/>
      <c r="L517" s="4"/>
      <c r="M517" s="6"/>
      <c r="N517" s="6"/>
      <c r="O517" s="9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3"/>
      <c r="B518" s="3"/>
      <c r="C518" s="3"/>
      <c r="D518" s="3"/>
      <c r="E518" s="3"/>
      <c r="F518" s="3"/>
      <c r="G518" s="2"/>
      <c r="H518" s="6"/>
      <c r="I518" s="2"/>
      <c r="J518" s="7"/>
      <c r="K518" s="8"/>
      <c r="L518" s="4"/>
      <c r="M518" s="6"/>
      <c r="N518" s="6"/>
      <c r="O518" s="9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3"/>
      <c r="B519" s="3"/>
      <c r="C519" s="3"/>
      <c r="D519" s="3"/>
      <c r="E519" s="3"/>
      <c r="F519" s="3"/>
      <c r="G519" s="2"/>
      <c r="H519" s="6"/>
      <c r="I519" s="2"/>
      <c r="J519" s="7"/>
      <c r="K519" s="8"/>
      <c r="L519" s="4"/>
      <c r="M519" s="6"/>
      <c r="N519" s="6"/>
      <c r="O519" s="9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3"/>
      <c r="B520" s="3"/>
      <c r="C520" s="3"/>
      <c r="D520" s="3"/>
      <c r="E520" s="3"/>
      <c r="F520" s="3"/>
      <c r="G520" s="2"/>
      <c r="H520" s="6"/>
      <c r="I520" s="2"/>
      <c r="J520" s="7"/>
      <c r="K520" s="8"/>
      <c r="L520" s="4"/>
      <c r="M520" s="6"/>
      <c r="N520" s="6"/>
      <c r="O520" s="9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3"/>
      <c r="B521" s="3"/>
      <c r="C521" s="3"/>
      <c r="D521" s="3"/>
      <c r="E521" s="3"/>
      <c r="F521" s="3"/>
      <c r="G521" s="2"/>
      <c r="H521" s="6"/>
      <c r="I521" s="2"/>
      <c r="J521" s="7"/>
      <c r="K521" s="8"/>
      <c r="L521" s="4"/>
      <c r="M521" s="6"/>
      <c r="N521" s="6"/>
      <c r="O521" s="9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3"/>
      <c r="B522" s="3"/>
      <c r="C522" s="3"/>
      <c r="D522" s="3"/>
      <c r="E522" s="3"/>
      <c r="F522" s="3"/>
      <c r="G522" s="2"/>
      <c r="H522" s="6"/>
      <c r="I522" s="2"/>
      <c r="J522" s="7"/>
      <c r="K522" s="8"/>
      <c r="L522" s="4"/>
      <c r="M522" s="6"/>
      <c r="N522" s="6"/>
      <c r="O522" s="9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3"/>
      <c r="B523" s="3"/>
      <c r="C523" s="3"/>
      <c r="D523" s="3"/>
      <c r="E523" s="3"/>
      <c r="F523" s="3"/>
      <c r="G523" s="2"/>
      <c r="H523" s="6"/>
      <c r="I523" s="2"/>
      <c r="J523" s="7"/>
      <c r="K523" s="8"/>
      <c r="L523" s="4"/>
      <c r="M523" s="6"/>
      <c r="N523" s="6"/>
      <c r="O523" s="9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3"/>
      <c r="B524" s="3"/>
      <c r="C524" s="3"/>
      <c r="D524" s="3"/>
      <c r="E524" s="3"/>
      <c r="F524" s="3"/>
      <c r="G524" s="2"/>
      <c r="H524" s="6"/>
      <c r="I524" s="2"/>
      <c r="J524" s="7"/>
      <c r="K524" s="8"/>
      <c r="L524" s="4"/>
      <c r="M524" s="6"/>
      <c r="N524" s="6"/>
      <c r="O524" s="9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3"/>
      <c r="B525" s="3"/>
      <c r="C525" s="3"/>
      <c r="D525" s="3"/>
      <c r="E525" s="3"/>
      <c r="F525" s="3"/>
      <c r="G525" s="2"/>
      <c r="H525" s="6"/>
      <c r="I525" s="2"/>
      <c r="J525" s="7"/>
      <c r="K525" s="8"/>
      <c r="L525" s="4"/>
      <c r="M525" s="6"/>
      <c r="N525" s="6"/>
      <c r="O525" s="9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3"/>
      <c r="B526" s="3"/>
      <c r="C526" s="3"/>
      <c r="D526" s="3"/>
      <c r="E526" s="3"/>
      <c r="F526" s="3"/>
      <c r="G526" s="2"/>
      <c r="H526" s="6"/>
      <c r="I526" s="2"/>
      <c r="J526" s="7"/>
      <c r="K526" s="8"/>
      <c r="L526" s="4"/>
      <c r="M526" s="6"/>
      <c r="N526" s="6"/>
      <c r="O526" s="9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3"/>
      <c r="B527" s="3"/>
      <c r="C527" s="3"/>
      <c r="D527" s="3"/>
      <c r="E527" s="3"/>
      <c r="F527" s="3"/>
      <c r="G527" s="2"/>
      <c r="H527" s="6"/>
      <c r="I527" s="2"/>
      <c r="J527" s="7"/>
      <c r="K527" s="8"/>
      <c r="L527" s="4"/>
      <c r="M527" s="6"/>
      <c r="N527" s="6"/>
      <c r="O527" s="9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3"/>
      <c r="B528" s="3"/>
      <c r="C528" s="3"/>
      <c r="D528" s="3"/>
      <c r="E528" s="3"/>
      <c r="F528" s="3"/>
      <c r="G528" s="2"/>
      <c r="H528" s="6"/>
      <c r="I528" s="2"/>
      <c r="J528" s="7"/>
      <c r="K528" s="8"/>
      <c r="L528" s="4"/>
      <c r="M528" s="6"/>
      <c r="N528" s="6"/>
      <c r="O528" s="9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3"/>
      <c r="B529" s="3"/>
      <c r="C529" s="3"/>
      <c r="D529" s="3"/>
      <c r="E529" s="3"/>
      <c r="F529" s="3"/>
      <c r="G529" s="2"/>
      <c r="H529" s="6"/>
      <c r="I529" s="2"/>
      <c r="J529" s="7"/>
      <c r="K529" s="8"/>
      <c r="L529" s="4"/>
      <c r="M529" s="6"/>
      <c r="N529" s="6"/>
      <c r="O529" s="9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3"/>
      <c r="B530" s="3"/>
      <c r="C530" s="3"/>
      <c r="D530" s="3"/>
      <c r="E530" s="3"/>
      <c r="F530" s="3"/>
      <c r="G530" s="2"/>
      <c r="H530" s="6"/>
      <c r="I530" s="2"/>
      <c r="J530" s="7"/>
      <c r="K530" s="8"/>
      <c r="L530" s="4"/>
      <c r="M530" s="6"/>
      <c r="N530" s="6"/>
      <c r="O530" s="9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3"/>
      <c r="B531" s="3"/>
      <c r="C531" s="3"/>
      <c r="D531" s="3"/>
      <c r="E531" s="3"/>
      <c r="F531" s="3"/>
      <c r="G531" s="2"/>
      <c r="H531" s="6"/>
      <c r="I531" s="2"/>
      <c r="J531" s="7"/>
      <c r="K531" s="8"/>
      <c r="L531" s="4"/>
      <c r="M531" s="6"/>
      <c r="N531" s="6"/>
      <c r="O531" s="9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3"/>
      <c r="B532" s="3"/>
      <c r="C532" s="3"/>
      <c r="D532" s="3"/>
      <c r="E532" s="3"/>
      <c r="F532" s="3"/>
      <c r="G532" s="2"/>
      <c r="H532" s="6"/>
      <c r="I532" s="2"/>
      <c r="J532" s="7"/>
      <c r="K532" s="8"/>
      <c r="L532" s="4"/>
      <c r="M532" s="6"/>
      <c r="N532" s="6"/>
      <c r="O532" s="9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3"/>
      <c r="B533" s="3"/>
      <c r="C533" s="3"/>
      <c r="D533" s="3"/>
      <c r="E533" s="3"/>
      <c r="F533" s="3"/>
      <c r="G533" s="2"/>
      <c r="H533" s="6"/>
      <c r="I533" s="2"/>
      <c r="J533" s="7"/>
      <c r="K533" s="8"/>
      <c r="L533" s="4"/>
      <c r="M533" s="6"/>
      <c r="N533" s="6"/>
      <c r="O533" s="9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3"/>
      <c r="B534" s="3"/>
      <c r="C534" s="3"/>
      <c r="D534" s="3"/>
      <c r="E534" s="3"/>
      <c r="F534" s="3"/>
      <c r="G534" s="2"/>
      <c r="H534" s="6"/>
      <c r="I534" s="2"/>
      <c r="J534" s="7"/>
      <c r="K534" s="8"/>
      <c r="L534" s="4"/>
      <c r="M534" s="6"/>
      <c r="N534" s="6"/>
      <c r="O534" s="9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3"/>
      <c r="B535" s="3"/>
      <c r="C535" s="3"/>
      <c r="D535" s="3"/>
      <c r="E535" s="3"/>
      <c r="F535" s="3"/>
      <c r="G535" s="2"/>
      <c r="H535" s="6"/>
      <c r="I535" s="2"/>
      <c r="J535" s="7"/>
      <c r="K535" s="8"/>
      <c r="L535" s="4"/>
      <c r="M535" s="6"/>
      <c r="N535" s="6"/>
      <c r="O535" s="9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3"/>
      <c r="B536" s="3"/>
      <c r="C536" s="3"/>
      <c r="D536" s="3"/>
      <c r="E536" s="3"/>
      <c r="F536" s="3"/>
      <c r="G536" s="2"/>
      <c r="H536" s="6"/>
      <c r="I536" s="2"/>
      <c r="J536" s="7"/>
      <c r="K536" s="8"/>
      <c r="L536" s="4"/>
      <c r="M536" s="6"/>
      <c r="N536" s="6"/>
      <c r="O536" s="9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3"/>
      <c r="B537" s="3"/>
      <c r="C537" s="3"/>
      <c r="D537" s="3"/>
      <c r="E537" s="3"/>
      <c r="F537" s="3"/>
      <c r="G537" s="2"/>
      <c r="H537" s="6"/>
      <c r="I537" s="2"/>
      <c r="J537" s="7"/>
      <c r="K537" s="8"/>
      <c r="L537" s="4"/>
      <c r="M537" s="6"/>
      <c r="N537" s="6"/>
      <c r="O537" s="9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3"/>
      <c r="B538" s="3"/>
      <c r="C538" s="3"/>
      <c r="D538" s="3"/>
      <c r="E538" s="3"/>
      <c r="F538" s="3"/>
      <c r="G538" s="2"/>
      <c r="H538" s="6"/>
      <c r="I538" s="2"/>
      <c r="J538" s="7"/>
      <c r="K538" s="8"/>
      <c r="L538" s="4"/>
      <c r="M538" s="6"/>
      <c r="N538" s="6"/>
      <c r="O538" s="9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3"/>
      <c r="B539" s="3"/>
      <c r="C539" s="3"/>
      <c r="D539" s="3"/>
      <c r="E539" s="3"/>
      <c r="F539" s="3"/>
      <c r="G539" s="2"/>
      <c r="H539" s="6"/>
      <c r="I539" s="2"/>
      <c r="J539" s="7"/>
      <c r="K539" s="8"/>
      <c r="L539" s="4"/>
      <c r="M539" s="6"/>
      <c r="N539" s="6"/>
      <c r="O539" s="9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3"/>
      <c r="B540" s="3"/>
      <c r="C540" s="3"/>
      <c r="D540" s="3"/>
      <c r="E540" s="3"/>
      <c r="F540" s="3"/>
      <c r="G540" s="2"/>
      <c r="H540" s="6"/>
      <c r="I540" s="2"/>
      <c r="J540" s="7"/>
      <c r="K540" s="8"/>
      <c r="L540" s="4"/>
      <c r="M540" s="6"/>
      <c r="N540" s="6"/>
      <c r="O540" s="9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3"/>
      <c r="B541" s="3"/>
      <c r="C541" s="3"/>
      <c r="D541" s="3"/>
      <c r="E541" s="3"/>
      <c r="F541" s="3"/>
      <c r="G541" s="2"/>
      <c r="H541" s="6"/>
      <c r="I541" s="2"/>
      <c r="J541" s="7"/>
      <c r="K541" s="8"/>
      <c r="L541" s="4"/>
      <c r="M541" s="6"/>
      <c r="N541" s="6"/>
      <c r="O541" s="9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3"/>
      <c r="B542" s="3"/>
      <c r="C542" s="3"/>
      <c r="D542" s="3"/>
      <c r="E542" s="3"/>
      <c r="F542" s="3"/>
      <c r="G542" s="2"/>
      <c r="H542" s="6"/>
      <c r="I542" s="2"/>
      <c r="J542" s="7"/>
      <c r="K542" s="8"/>
      <c r="L542" s="4"/>
      <c r="M542" s="6"/>
      <c r="N542" s="6"/>
      <c r="O542" s="9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3"/>
      <c r="B543" s="3"/>
      <c r="C543" s="3"/>
      <c r="D543" s="3"/>
      <c r="E543" s="3"/>
      <c r="F543" s="3"/>
      <c r="G543" s="2"/>
      <c r="H543" s="6"/>
      <c r="I543" s="2"/>
      <c r="J543" s="7"/>
      <c r="K543" s="8"/>
      <c r="L543" s="4"/>
      <c r="M543" s="6"/>
      <c r="N543" s="6"/>
      <c r="O543" s="9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3"/>
      <c r="B544" s="3"/>
      <c r="C544" s="3"/>
      <c r="D544" s="3"/>
      <c r="E544" s="3"/>
      <c r="F544" s="3"/>
      <c r="G544" s="2"/>
      <c r="H544" s="6"/>
      <c r="I544" s="2"/>
      <c r="J544" s="7"/>
      <c r="K544" s="8"/>
      <c r="L544" s="4"/>
      <c r="M544" s="6"/>
      <c r="N544" s="6"/>
      <c r="O544" s="9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3"/>
      <c r="B545" s="3"/>
      <c r="C545" s="3"/>
      <c r="D545" s="3"/>
      <c r="E545" s="3"/>
      <c r="F545" s="3"/>
      <c r="G545" s="2"/>
      <c r="H545" s="6"/>
      <c r="I545" s="2"/>
      <c r="J545" s="7"/>
      <c r="K545" s="8"/>
      <c r="L545" s="4"/>
      <c r="M545" s="6"/>
      <c r="N545" s="6"/>
      <c r="O545" s="9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3"/>
      <c r="B546" s="3"/>
      <c r="C546" s="3"/>
      <c r="D546" s="3"/>
      <c r="E546" s="3"/>
      <c r="F546" s="3"/>
      <c r="G546" s="2"/>
      <c r="H546" s="6"/>
      <c r="I546" s="2"/>
      <c r="J546" s="7"/>
      <c r="K546" s="8"/>
      <c r="L546" s="4"/>
      <c r="M546" s="6"/>
      <c r="N546" s="6"/>
      <c r="O546" s="9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3"/>
      <c r="B547" s="3"/>
      <c r="C547" s="3"/>
      <c r="D547" s="3"/>
      <c r="E547" s="3"/>
      <c r="F547" s="3"/>
      <c r="G547" s="2"/>
      <c r="H547" s="6"/>
      <c r="I547" s="2"/>
      <c r="J547" s="7"/>
      <c r="K547" s="8"/>
      <c r="L547" s="4"/>
      <c r="M547" s="6"/>
      <c r="N547" s="6"/>
      <c r="O547" s="9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3"/>
      <c r="B548" s="3"/>
      <c r="C548" s="3"/>
      <c r="D548" s="3"/>
      <c r="E548" s="3"/>
      <c r="F548" s="3"/>
      <c r="G548" s="2"/>
      <c r="H548" s="6"/>
      <c r="I548" s="2"/>
      <c r="J548" s="7"/>
      <c r="K548" s="8"/>
      <c r="L548" s="4"/>
      <c r="M548" s="6"/>
      <c r="N548" s="6"/>
      <c r="O548" s="9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3"/>
      <c r="B549" s="3"/>
      <c r="C549" s="3"/>
      <c r="D549" s="3"/>
      <c r="E549" s="3"/>
      <c r="F549" s="3"/>
      <c r="G549" s="2"/>
      <c r="H549" s="6"/>
      <c r="I549" s="2"/>
      <c r="J549" s="7"/>
      <c r="K549" s="8"/>
      <c r="L549" s="4"/>
      <c r="M549" s="6"/>
      <c r="N549" s="6"/>
      <c r="O549" s="9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3"/>
      <c r="B550" s="3"/>
      <c r="C550" s="3"/>
      <c r="D550" s="3"/>
      <c r="E550" s="3"/>
      <c r="F550" s="3"/>
      <c r="G550" s="2"/>
      <c r="H550" s="6"/>
      <c r="I550" s="2"/>
      <c r="J550" s="7"/>
      <c r="K550" s="8"/>
      <c r="L550" s="4"/>
      <c r="M550" s="6"/>
      <c r="N550" s="6"/>
      <c r="O550" s="9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3"/>
      <c r="B551" s="3"/>
      <c r="C551" s="3"/>
      <c r="D551" s="3"/>
      <c r="E551" s="3"/>
      <c r="F551" s="3"/>
      <c r="G551" s="2"/>
      <c r="H551" s="6"/>
      <c r="I551" s="2"/>
      <c r="J551" s="7"/>
      <c r="K551" s="8"/>
      <c r="L551" s="4"/>
      <c r="M551" s="6"/>
      <c r="N551" s="6"/>
      <c r="O551" s="9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3"/>
      <c r="B552" s="3"/>
      <c r="C552" s="3"/>
      <c r="D552" s="3"/>
      <c r="E552" s="3"/>
      <c r="F552" s="3"/>
      <c r="G552" s="2"/>
      <c r="H552" s="6"/>
      <c r="I552" s="2"/>
      <c r="J552" s="7"/>
      <c r="K552" s="8"/>
      <c r="L552" s="4"/>
      <c r="M552" s="6"/>
      <c r="N552" s="6"/>
      <c r="O552" s="9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3"/>
      <c r="B553" s="3"/>
      <c r="C553" s="3"/>
      <c r="D553" s="3"/>
      <c r="E553" s="3"/>
      <c r="F553" s="3"/>
      <c r="G553" s="2"/>
      <c r="H553" s="6"/>
      <c r="I553" s="2"/>
      <c r="J553" s="7"/>
      <c r="K553" s="8"/>
      <c r="L553" s="4"/>
      <c r="M553" s="6"/>
      <c r="N553" s="6"/>
      <c r="O553" s="9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3"/>
      <c r="B554" s="3"/>
      <c r="C554" s="3"/>
      <c r="D554" s="3"/>
      <c r="E554" s="3"/>
      <c r="F554" s="3"/>
      <c r="G554" s="2"/>
      <c r="H554" s="6"/>
      <c r="I554" s="2"/>
      <c r="J554" s="7"/>
      <c r="K554" s="8"/>
      <c r="L554" s="4"/>
      <c r="M554" s="6"/>
      <c r="N554" s="6"/>
      <c r="O554" s="9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3"/>
      <c r="B555" s="3"/>
      <c r="C555" s="3"/>
      <c r="D555" s="3"/>
      <c r="E555" s="3"/>
      <c r="F555" s="3"/>
      <c r="G555" s="2"/>
      <c r="H555" s="6"/>
      <c r="I555" s="2"/>
      <c r="J555" s="7"/>
      <c r="K555" s="8"/>
      <c r="L555" s="4"/>
      <c r="M555" s="6"/>
      <c r="N555" s="6"/>
      <c r="O555" s="9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3"/>
      <c r="B556" s="3"/>
      <c r="C556" s="3"/>
      <c r="D556" s="3"/>
      <c r="E556" s="3"/>
      <c r="F556" s="3"/>
      <c r="G556" s="2"/>
      <c r="H556" s="6"/>
      <c r="I556" s="2"/>
      <c r="J556" s="7"/>
      <c r="K556" s="8"/>
      <c r="L556" s="4"/>
      <c r="M556" s="6"/>
      <c r="N556" s="6"/>
      <c r="O556" s="9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3"/>
      <c r="B557" s="3"/>
      <c r="C557" s="3"/>
      <c r="D557" s="3"/>
      <c r="E557" s="3"/>
      <c r="F557" s="3"/>
      <c r="G557" s="2"/>
      <c r="H557" s="6"/>
      <c r="I557" s="2"/>
      <c r="J557" s="7"/>
      <c r="K557" s="8"/>
      <c r="L557" s="4"/>
      <c r="M557" s="6"/>
      <c r="N557" s="6"/>
      <c r="O557" s="9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3"/>
      <c r="B558" s="3"/>
      <c r="C558" s="3"/>
      <c r="D558" s="3"/>
      <c r="E558" s="3"/>
      <c r="F558" s="3"/>
      <c r="G558" s="2"/>
      <c r="H558" s="6"/>
      <c r="I558" s="2"/>
      <c r="J558" s="7"/>
      <c r="K558" s="8"/>
      <c r="L558" s="4"/>
      <c r="M558" s="6"/>
      <c r="N558" s="6"/>
      <c r="O558" s="9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3"/>
      <c r="B559" s="3"/>
      <c r="C559" s="3"/>
      <c r="D559" s="3"/>
      <c r="E559" s="3"/>
      <c r="F559" s="3"/>
      <c r="G559" s="2"/>
      <c r="H559" s="6"/>
      <c r="I559" s="2"/>
      <c r="J559" s="7"/>
      <c r="K559" s="8"/>
      <c r="L559" s="4"/>
      <c r="M559" s="6"/>
      <c r="N559" s="6"/>
      <c r="O559" s="9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3"/>
      <c r="B560" s="3"/>
      <c r="C560" s="3"/>
      <c r="D560" s="3"/>
      <c r="E560" s="3"/>
      <c r="F560" s="3"/>
      <c r="G560" s="2"/>
      <c r="H560" s="6"/>
      <c r="I560" s="2"/>
      <c r="J560" s="7"/>
      <c r="K560" s="8"/>
      <c r="L560" s="4"/>
      <c r="M560" s="6"/>
      <c r="N560" s="6"/>
      <c r="O560" s="9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3"/>
      <c r="B561" s="3"/>
      <c r="C561" s="3"/>
      <c r="D561" s="3"/>
      <c r="E561" s="3"/>
      <c r="F561" s="3"/>
      <c r="G561" s="2"/>
      <c r="H561" s="6"/>
      <c r="I561" s="2"/>
      <c r="J561" s="7"/>
      <c r="K561" s="8"/>
      <c r="L561" s="4"/>
      <c r="M561" s="6"/>
      <c r="N561" s="6"/>
      <c r="O561" s="9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3"/>
      <c r="B562" s="3"/>
      <c r="C562" s="3"/>
      <c r="D562" s="3"/>
      <c r="E562" s="3"/>
      <c r="F562" s="3"/>
      <c r="G562" s="2"/>
      <c r="H562" s="6"/>
      <c r="I562" s="2"/>
      <c r="J562" s="7"/>
      <c r="K562" s="8"/>
      <c r="L562" s="4"/>
      <c r="M562" s="6"/>
      <c r="N562" s="6"/>
      <c r="O562" s="9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3"/>
      <c r="B563" s="3"/>
      <c r="C563" s="3"/>
      <c r="D563" s="3"/>
      <c r="E563" s="3"/>
      <c r="F563" s="3"/>
      <c r="G563" s="2"/>
      <c r="H563" s="6"/>
      <c r="I563" s="2"/>
      <c r="J563" s="7"/>
      <c r="K563" s="8"/>
      <c r="L563" s="4"/>
      <c r="M563" s="6"/>
      <c r="N563" s="6"/>
      <c r="O563" s="9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3"/>
      <c r="B564" s="3"/>
      <c r="C564" s="3"/>
      <c r="D564" s="3"/>
      <c r="E564" s="3"/>
      <c r="F564" s="3"/>
      <c r="G564" s="2"/>
      <c r="H564" s="6"/>
      <c r="I564" s="2"/>
      <c r="J564" s="7"/>
      <c r="K564" s="8"/>
      <c r="L564" s="4"/>
      <c r="M564" s="6"/>
      <c r="N564" s="6"/>
      <c r="O564" s="9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3"/>
      <c r="B565" s="3"/>
      <c r="C565" s="3"/>
      <c r="D565" s="3"/>
      <c r="E565" s="3"/>
      <c r="F565" s="3"/>
      <c r="G565" s="2"/>
      <c r="H565" s="6"/>
      <c r="I565" s="2"/>
      <c r="J565" s="7"/>
      <c r="K565" s="8"/>
      <c r="L565" s="4"/>
      <c r="M565" s="6"/>
      <c r="N565" s="6"/>
      <c r="O565" s="9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3"/>
      <c r="B566" s="3"/>
      <c r="C566" s="3"/>
      <c r="D566" s="3"/>
      <c r="E566" s="3"/>
      <c r="F566" s="3"/>
      <c r="G566" s="2"/>
      <c r="H566" s="6"/>
      <c r="I566" s="2"/>
      <c r="J566" s="7"/>
      <c r="K566" s="8"/>
      <c r="L566" s="4"/>
      <c r="M566" s="6"/>
      <c r="N566" s="6"/>
      <c r="O566" s="9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3"/>
      <c r="B567" s="3"/>
      <c r="C567" s="3"/>
      <c r="D567" s="3"/>
      <c r="E567" s="3"/>
      <c r="F567" s="3"/>
      <c r="G567" s="2"/>
      <c r="H567" s="6"/>
      <c r="I567" s="2"/>
      <c r="J567" s="7"/>
      <c r="K567" s="8"/>
      <c r="L567" s="4"/>
      <c r="M567" s="6"/>
      <c r="N567" s="6"/>
      <c r="O567" s="9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3"/>
      <c r="B568" s="3"/>
      <c r="C568" s="3"/>
      <c r="D568" s="3"/>
      <c r="E568" s="3"/>
      <c r="F568" s="3"/>
      <c r="G568" s="2"/>
      <c r="H568" s="6"/>
      <c r="I568" s="2"/>
      <c r="J568" s="7"/>
      <c r="K568" s="8"/>
      <c r="L568" s="4"/>
      <c r="M568" s="6"/>
      <c r="N568" s="6"/>
      <c r="O568" s="9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3"/>
      <c r="B569" s="3"/>
      <c r="C569" s="3"/>
      <c r="D569" s="3"/>
      <c r="E569" s="3"/>
      <c r="F569" s="3"/>
      <c r="G569" s="2"/>
      <c r="H569" s="6"/>
      <c r="I569" s="2"/>
      <c r="J569" s="7"/>
      <c r="K569" s="8"/>
      <c r="L569" s="4"/>
      <c r="M569" s="6"/>
      <c r="N569" s="6"/>
      <c r="O569" s="9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3"/>
      <c r="B570" s="3"/>
      <c r="C570" s="3"/>
      <c r="D570" s="3"/>
      <c r="E570" s="3"/>
      <c r="F570" s="3"/>
      <c r="G570" s="2"/>
      <c r="H570" s="6"/>
      <c r="I570" s="2"/>
      <c r="J570" s="7"/>
      <c r="K570" s="8"/>
      <c r="L570" s="4"/>
      <c r="M570" s="6"/>
      <c r="N570" s="6"/>
      <c r="O570" s="9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3"/>
      <c r="B571" s="3"/>
      <c r="C571" s="3"/>
      <c r="D571" s="3"/>
      <c r="E571" s="3"/>
      <c r="F571" s="3"/>
      <c r="G571" s="2"/>
      <c r="H571" s="6"/>
      <c r="I571" s="2"/>
      <c r="J571" s="7"/>
      <c r="K571" s="8"/>
      <c r="L571" s="4"/>
      <c r="M571" s="6"/>
      <c r="N571" s="6"/>
      <c r="O571" s="9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3"/>
      <c r="B572" s="3"/>
      <c r="C572" s="3"/>
      <c r="D572" s="3"/>
      <c r="E572" s="3"/>
      <c r="F572" s="3"/>
      <c r="G572" s="2"/>
      <c r="H572" s="6"/>
      <c r="I572" s="2"/>
      <c r="J572" s="7"/>
      <c r="K572" s="8"/>
      <c r="L572" s="4"/>
      <c r="M572" s="6"/>
      <c r="N572" s="6"/>
      <c r="O572" s="9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3"/>
      <c r="B573" s="3"/>
      <c r="C573" s="3"/>
      <c r="D573" s="3"/>
      <c r="E573" s="3"/>
      <c r="F573" s="3"/>
      <c r="G573" s="2"/>
      <c r="H573" s="6"/>
      <c r="I573" s="2"/>
      <c r="J573" s="7"/>
      <c r="K573" s="8"/>
      <c r="L573" s="4"/>
      <c r="M573" s="6"/>
      <c r="N573" s="6"/>
      <c r="O573" s="9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3"/>
      <c r="B574" s="3"/>
      <c r="C574" s="3"/>
      <c r="D574" s="3"/>
      <c r="E574" s="3"/>
      <c r="F574" s="3"/>
      <c r="G574" s="2"/>
      <c r="H574" s="6"/>
      <c r="I574" s="2"/>
      <c r="J574" s="7"/>
      <c r="K574" s="8"/>
      <c r="L574" s="4"/>
      <c r="M574" s="6"/>
      <c r="N574" s="6"/>
      <c r="O574" s="9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3"/>
      <c r="B575" s="3"/>
      <c r="C575" s="3"/>
      <c r="D575" s="3"/>
      <c r="E575" s="3"/>
      <c r="F575" s="3"/>
      <c r="G575" s="2"/>
      <c r="H575" s="6"/>
      <c r="I575" s="2"/>
      <c r="J575" s="7"/>
      <c r="K575" s="8"/>
      <c r="L575" s="4"/>
      <c r="M575" s="6"/>
      <c r="N575" s="6"/>
      <c r="O575" s="9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3"/>
      <c r="B576" s="3"/>
      <c r="C576" s="3"/>
      <c r="D576" s="3"/>
      <c r="E576" s="3"/>
      <c r="F576" s="3"/>
      <c r="G576" s="2"/>
      <c r="H576" s="6"/>
      <c r="I576" s="2"/>
      <c r="J576" s="7"/>
      <c r="K576" s="8"/>
      <c r="L576" s="4"/>
      <c r="M576" s="6"/>
      <c r="N576" s="6"/>
      <c r="O576" s="9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3"/>
      <c r="B577" s="3"/>
      <c r="C577" s="3"/>
      <c r="D577" s="3"/>
      <c r="E577" s="3"/>
      <c r="F577" s="3"/>
      <c r="G577" s="2"/>
      <c r="H577" s="6"/>
      <c r="I577" s="2"/>
      <c r="J577" s="7"/>
      <c r="K577" s="8"/>
      <c r="L577" s="4"/>
      <c r="M577" s="6"/>
      <c r="N577" s="6"/>
      <c r="O577" s="9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3"/>
      <c r="B578" s="3"/>
      <c r="C578" s="3"/>
      <c r="D578" s="3"/>
      <c r="E578" s="3"/>
      <c r="F578" s="3"/>
      <c r="G578" s="2"/>
      <c r="H578" s="6"/>
      <c r="I578" s="2"/>
      <c r="J578" s="7"/>
      <c r="K578" s="8"/>
      <c r="L578" s="4"/>
      <c r="M578" s="6"/>
      <c r="N578" s="6"/>
      <c r="O578" s="9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3"/>
      <c r="B579" s="3"/>
      <c r="C579" s="3"/>
      <c r="D579" s="3"/>
      <c r="E579" s="3"/>
      <c r="F579" s="3"/>
      <c r="G579" s="2"/>
      <c r="H579" s="6"/>
      <c r="I579" s="2"/>
      <c r="J579" s="7"/>
      <c r="K579" s="8"/>
      <c r="L579" s="4"/>
      <c r="M579" s="6"/>
      <c r="N579" s="6"/>
      <c r="O579" s="9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3"/>
      <c r="B580" s="3"/>
      <c r="C580" s="3"/>
      <c r="D580" s="3"/>
      <c r="E580" s="3"/>
      <c r="F580" s="3"/>
      <c r="G580" s="2"/>
      <c r="H580" s="6"/>
      <c r="I580" s="2"/>
      <c r="J580" s="7"/>
      <c r="K580" s="8"/>
      <c r="L580" s="4"/>
      <c r="M580" s="6"/>
      <c r="N580" s="6"/>
      <c r="O580" s="9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x14ac:dyDescent="0.2">
      <c r="A581" s="3"/>
      <c r="B581" s="3"/>
      <c r="C581" s="3"/>
      <c r="D581" s="3"/>
      <c r="E581" s="3"/>
      <c r="F581" s="3"/>
      <c r="G581" s="2"/>
      <c r="H581" s="6"/>
      <c r="I581" s="2"/>
      <c r="J581" s="7"/>
      <c r="K581" s="8"/>
      <c r="L581" s="4"/>
      <c r="M581" s="6"/>
      <c r="N581" s="6"/>
      <c r="O581" s="9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3"/>
      <c r="E582" s="3"/>
      <c r="F582" s="3"/>
      <c r="G582" s="2"/>
      <c r="H582" s="6"/>
      <c r="I582" s="2"/>
      <c r="J582" s="7"/>
      <c r="K582" s="8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3"/>
      <c r="E583" s="3"/>
      <c r="F583" s="3"/>
      <c r="G583" s="2"/>
      <c r="H583" s="6"/>
      <c r="I583" s="2"/>
      <c r="J583" s="7"/>
      <c r="K583" s="8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3"/>
      <c r="E584" s="3"/>
      <c r="F584" s="3"/>
      <c r="G584" s="2"/>
      <c r="H584" s="6"/>
      <c r="I584" s="2"/>
      <c r="J584" s="7"/>
      <c r="K584" s="8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3"/>
      <c r="E585" s="3"/>
      <c r="F585" s="3"/>
      <c r="G585" s="2"/>
      <c r="H585" s="6"/>
      <c r="I585" s="2"/>
      <c r="J585" s="7"/>
      <c r="K585" s="8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3"/>
      <c r="E586" s="3"/>
      <c r="F586" s="3"/>
      <c r="G586" s="2"/>
      <c r="H586" s="6"/>
      <c r="I586" s="2"/>
      <c r="J586" s="7"/>
      <c r="K586" s="8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3"/>
      <c r="E587" s="3"/>
      <c r="F587" s="3"/>
      <c r="G587" s="2"/>
      <c r="H587" s="6"/>
      <c r="I587" s="2"/>
      <c r="J587" s="7"/>
      <c r="K587" s="8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3"/>
      <c r="E588" s="3"/>
      <c r="F588" s="3"/>
      <c r="G588" s="2"/>
      <c r="H588" s="6"/>
      <c r="I588" s="2"/>
      <c r="J588" s="7"/>
      <c r="K588" s="8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3"/>
      <c r="E589" s="3"/>
      <c r="F589" s="3"/>
      <c r="G589" s="2"/>
      <c r="H589" s="6"/>
      <c r="I589" s="2"/>
      <c r="J589" s="7"/>
      <c r="K589" s="8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3"/>
      <c r="E590" s="3"/>
      <c r="F590" s="3"/>
      <c r="G590" s="2"/>
      <c r="H590" s="6"/>
      <c r="I590" s="2"/>
      <c r="J590" s="7"/>
      <c r="K590" s="8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3"/>
      <c r="E591" s="3"/>
      <c r="F591" s="3"/>
      <c r="G591" s="2"/>
      <c r="H591" s="6"/>
      <c r="I591" s="2"/>
      <c r="J591" s="7"/>
      <c r="K591" s="8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3"/>
      <c r="E592" s="3"/>
      <c r="F592" s="3"/>
      <c r="G592" s="2"/>
      <c r="H592" s="6"/>
      <c r="I592" s="2"/>
      <c r="J592" s="7"/>
      <c r="K592" s="8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3"/>
      <c r="E593" s="3"/>
      <c r="F593" s="3"/>
      <c r="G593" s="2"/>
      <c r="H593" s="6"/>
      <c r="I593" s="2"/>
      <c r="J593" s="7"/>
      <c r="K593" s="8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3"/>
      <c r="E594" s="3"/>
      <c r="F594" s="3"/>
      <c r="G594" s="2"/>
      <c r="H594" s="6"/>
      <c r="I594" s="2"/>
      <c r="J594" s="7"/>
      <c r="K594" s="8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3"/>
      <c r="E595" s="3"/>
      <c r="F595" s="3"/>
      <c r="G595" s="2"/>
      <c r="H595" s="6"/>
      <c r="I595" s="2"/>
      <c r="J595" s="7"/>
      <c r="K595" s="8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3"/>
      <c r="E596" s="3"/>
      <c r="F596" s="3"/>
      <c r="G596" s="2"/>
      <c r="H596" s="6"/>
      <c r="I596" s="2"/>
      <c r="J596" s="7"/>
      <c r="K596" s="8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3"/>
      <c r="E597" s="3"/>
      <c r="F597" s="3"/>
      <c r="G597" s="2"/>
      <c r="H597" s="6"/>
      <c r="I597" s="2"/>
      <c r="J597" s="7"/>
      <c r="K597" s="8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3"/>
      <c r="E598" s="3"/>
      <c r="F598" s="3"/>
      <c r="G598" s="2"/>
      <c r="H598" s="6"/>
      <c r="I598" s="2"/>
      <c r="J598" s="7"/>
      <c r="K598" s="8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3"/>
      <c r="E599" s="3"/>
      <c r="F599" s="3"/>
      <c r="G599" s="2"/>
      <c r="H599" s="6"/>
      <c r="I599" s="2"/>
      <c r="J599" s="7"/>
      <c r="K599" s="8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3"/>
      <c r="E600" s="3"/>
      <c r="F600" s="3"/>
      <c r="G600" s="2"/>
      <c r="H600" s="6"/>
      <c r="I600" s="2"/>
      <c r="J600" s="7"/>
      <c r="K600" s="8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3"/>
      <c r="E601" s="3"/>
      <c r="F601" s="3"/>
      <c r="G601" s="2"/>
      <c r="H601" s="6"/>
      <c r="I601" s="2"/>
      <c r="J601" s="7"/>
      <c r="K601" s="8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3"/>
      <c r="E602" s="3"/>
      <c r="F602" s="3"/>
      <c r="G602" s="2"/>
      <c r="H602" s="6"/>
      <c r="I602" s="2"/>
      <c r="J602" s="7"/>
      <c r="K602" s="8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3"/>
      <c r="E603" s="3"/>
      <c r="F603" s="3"/>
      <c r="G603" s="2"/>
      <c r="H603" s="6"/>
      <c r="I603" s="2"/>
      <c r="J603" s="7"/>
      <c r="K603" s="8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3"/>
      <c r="E604" s="3"/>
      <c r="F604" s="3"/>
      <c r="G604" s="2"/>
      <c r="H604" s="6"/>
      <c r="I604" s="2"/>
      <c r="J604" s="7"/>
      <c r="K604" s="8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3"/>
      <c r="E605" s="3"/>
      <c r="F605" s="3"/>
      <c r="G605" s="2"/>
      <c r="H605" s="6"/>
      <c r="I605" s="2"/>
      <c r="J605" s="7"/>
      <c r="K605" s="8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3"/>
      <c r="E606" s="3"/>
      <c r="F606" s="3"/>
      <c r="G606" s="2"/>
      <c r="H606" s="6"/>
      <c r="I606" s="2"/>
      <c r="J606" s="7"/>
      <c r="K606" s="8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3"/>
      <c r="E607" s="3"/>
      <c r="F607" s="3"/>
      <c r="G607" s="2"/>
      <c r="H607" s="6"/>
      <c r="I607" s="2"/>
      <c r="J607" s="7"/>
      <c r="K607" s="8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3"/>
      <c r="E608" s="3"/>
      <c r="F608" s="3"/>
      <c r="G608" s="2"/>
      <c r="H608" s="6"/>
      <c r="I608" s="2"/>
      <c r="J608" s="7"/>
      <c r="K608" s="8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x14ac:dyDescent="0.2">
      <c r="A609" s="3"/>
      <c r="B609" s="3"/>
      <c r="C609" s="3"/>
      <c r="D609" s="3"/>
      <c r="E609" s="3"/>
      <c r="F609" s="3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x14ac:dyDescent="0.2"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</sheetData>
  <mergeCells count="38">
    <mergeCell ref="U2:AA2"/>
    <mergeCell ref="U3:V3"/>
    <mergeCell ref="W3:X3"/>
    <mergeCell ref="Y3:Y5"/>
    <mergeCell ref="Z3:Z5"/>
    <mergeCell ref="AA3:AA5"/>
    <mergeCell ref="U4:V4"/>
    <mergeCell ref="W4:X4"/>
    <mergeCell ref="A23:A25"/>
    <mergeCell ref="B23:B25"/>
    <mergeCell ref="C23:C25"/>
    <mergeCell ref="D23:K23"/>
    <mergeCell ref="L23:P23"/>
    <mergeCell ref="D24:E24"/>
    <mergeCell ref="F24:G24"/>
    <mergeCell ref="H24:I24"/>
    <mergeCell ref="J24:K24"/>
    <mergeCell ref="L24:M24"/>
    <mergeCell ref="N24:N25"/>
    <mergeCell ref="O24:O25"/>
    <mergeCell ref="P24:P25"/>
    <mergeCell ref="K4:L4"/>
    <mergeCell ref="M4:N4"/>
    <mergeCell ref="O4:P4"/>
    <mergeCell ref="M2:T2"/>
    <mergeCell ref="E2:L2"/>
    <mergeCell ref="E3:L3"/>
    <mergeCell ref="M3:T3"/>
    <mergeCell ref="G4:H4"/>
    <mergeCell ref="I4:J4"/>
    <mergeCell ref="E4:F4"/>
    <mergeCell ref="Q4:R4"/>
    <mergeCell ref="S4:T4"/>
    <mergeCell ref="A2:A5"/>
    <mergeCell ref="B2:B5"/>
    <mergeCell ref="C2:D3"/>
    <mergeCell ref="C4:C5"/>
    <mergeCell ref="D4:D5"/>
  </mergeCells>
  <conditionalFormatting sqref="U10:X10">
    <cfRule type="cellIs" dxfId="17" priority="4" operator="greaterThan">
      <formula>$Y10</formula>
    </cfRule>
  </conditionalFormatting>
  <conditionalFormatting sqref="U11:X21">
    <cfRule type="cellIs" dxfId="16" priority="3" operator="greaterThan">
      <formula>$Y11</formula>
    </cfRule>
  </conditionalFormatting>
  <conditionalFormatting sqref="L154:M154">
    <cfRule type="cellIs" dxfId="15" priority="2" operator="greaterThan">
      <formula>$N154</formula>
    </cfRule>
  </conditionalFormatting>
  <conditionalFormatting sqref="L155:M345">
    <cfRule type="cellIs" dxfId="14" priority="1" operator="greaterThan">
      <formula>$N155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22"/>
  <sheetViews>
    <sheetView workbookViewId="0">
      <selection activeCell="V34" sqref="V34"/>
    </sheetView>
  </sheetViews>
  <sheetFormatPr defaultRowHeight="12.75" x14ac:dyDescent="0.2"/>
  <cols>
    <col min="1" max="3" width="11.7109375" customWidth="1"/>
    <col min="4" max="6" width="11.7109375" style="264" customWidth="1"/>
    <col min="7" max="7" width="11.7109375" style="265" customWidth="1"/>
    <col min="8" max="8" width="11.7109375" style="9" customWidth="1"/>
    <col min="9" max="9" width="11.7109375" style="265" customWidth="1"/>
    <col min="10" max="10" width="11.7109375" style="266" customWidth="1"/>
    <col min="11" max="11" width="11.7109375" style="267" customWidth="1"/>
    <col min="12" max="12" width="11.7109375" style="4" customWidth="1"/>
    <col min="13" max="14" width="11.7109375" style="6" customWidth="1"/>
    <col min="15" max="15" width="11.7109375" style="9" customWidth="1"/>
    <col min="16" max="27" width="11.7109375" customWidth="1"/>
    <col min="29" max="16384" width="9.140625" style="177"/>
  </cols>
  <sheetData>
    <row r="1" spans="1:27" ht="13.5" thickBot="1" x14ac:dyDescent="0.25"/>
    <row r="2" spans="1:27" ht="13.5" thickBot="1" x14ac:dyDescent="0.25">
      <c r="A2" s="445" t="s">
        <v>8</v>
      </c>
      <c r="B2" s="445" t="s">
        <v>10</v>
      </c>
      <c r="C2" s="448" t="s">
        <v>167</v>
      </c>
      <c r="D2" s="449"/>
      <c r="E2" s="455" t="s">
        <v>126</v>
      </c>
      <c r="F2" s="456"/>
      <c r="G2" s="456"/>
      <c r="H2" s="456"/>
      <c r="I2" s="456"/>
      <c r="J2" s="456"/>
      <c r="K2" s="456"/>
      <c r="L2" s="457"/>
      <c r="M2" s="455" t="s">
        <v>127</v>
      </c>
      <c r="N2" s="456"/>
      <c r="O2" s="456"/>
      <c r="P2" s="456"/>
      <c r="Q2" s="456"/>
      <c r="R2" s="456"/>
      <c r="S2" s="456"/>
      <c r="T2" s="457"/>
      <c r="U2" s="472" t="s">
        <v>144</v>
      </c>
      <c r="V2" s="472"/>
      <c r="W2" s="472"/>
      <c r="X2" s="472"/>
      <c r="Y2" s="472"/>
      <c r="Z2" s="472"/>
      <c r="AA2" s="474"/>
    </row>
    <row r="3" spans="1:27" ht="13.5" thickBot="1" x14ac:dyDescent="0.25">
      <c r="A3" s="446"/>
      <c r="B3" s="446"/>
      <c r="C3" s="450"/>
      <c r="D3" s="451"/>
      <c r="E3" s="458" t="s">
        <v>128</v>
      </c>
      <c r="F3" s="459"/>
      <c r="G3" s="459"/>
      <c r="H3" s="459"/>
      <c r="I3" s="459"/>
      <c r="J3" s="459"/>
      <c r="K3" s="459"/>
      <c r="L3" s="460"/>
      <c r="M3" s="458" t="s">
        <v>128</v>
      </c>
      <c r="N3" s="459"/>
      <c r="O3" s="459"/>
      <c r="P3" s="459"/>
      <c r="Q3" s="459"/>
      <c r="R3" s="459"/>
      <c r="S3" s="459"/>
      <c r="T3" s="460"/>
      <c r="U3" s="472" t="s">
        <v>126</v>
      </c>
      <c r="V3" s="472"/>
      <c r="W3" s="472" t="s">
        <v>127</v>
      </c>
      <c r="X3" s="472"/>
      <c r="Y3" s="475" t="s">
        <v>166</v>
      </c>
      <c r="Z3" s="475" t="s">
        <v>145</v>
      </c>
      <c r="AA3" s="475" t="s">
        <v>163</v>
      </c>
    </row>
    <row r="4" spans="1:27" ht="13.5" thickBot="1" x14ac:dyDescent="0.25">
      <c r="A4" s="446"/>
      <c r="B4" s="446"/>
      <c r="C4" s="445" t="s">
        <v>133</v>
      </c>
      <c r="D4" s="445" t="s">
        <v>134</v>
      </c>
      <c r="E4" s="448" t="s">
        <v>129</v>
      </c>
      <c r="F4" s="477"/>
      <c r="G4" s="448" t="s">
        <v>130</v>
      </c>
      <c r="H4" s="477"/>
      <c r="I4" s="448" t="s">
        <v>131</v>
      </c>
      <c r="J4" s="461"/>
      <c r="K4" s="452" t="s">
        <v>132</v>
      </c>
      <c r="L4" s="453"/>
      <c r="M4" s="448" t="s">
        <v>129</v>
      </c>
      <c r="N4" s="454"/>
      <c r="O4" s="448" t="s">
        <v>130</v>
      </c>
      <c r="P4" s="454"/>
      <c r="Q4" s="448" t="s">
        <v>131</v>
      </c>
      <c r="R4" s="461"/>
      <c r="S4" s="452" t="s">
        <v>132</v>
      </c>
      <c r="T4" s="453"/>
      <c r="U4" s="472" t="s">
        <v>165</v>
      </c>
      <c r="V4" s="472"/>
      <c r="W4" s="472" t="s">
        <v>165</v>
      </c>
      <c r="X4" s="472"/>
      <c r="Y4" s="474"/>
      <c r="Z4" s="474"/>
      <c r="AA4" s="474"/>
    </row>
    <row r="5" spans="1:27" ht="26.25" thickBot="1" x14ac:dyDescent="0.25">
      <c r="A5" s="447"/>
      <c r="B5" s="447"/>
      <c r="C5" s="447"/>
      <c r="D5" s="476"/>
      <c r="E5" s="200" t="s">
        <v>12</v>
      </c>
      <c r="F5" s="201" t="s">
        <v>135</v>
      </c>
      <c r="G5" s="200" t="s">
        <v>12</v>
      </c>
      <c r="H5" s="201" t="s">
        <v>135</v>
      </c>
      <c r="I5" s="200" t="s">
        <v>12</v>
      </c>
      <c r="J5" s="201" t="s">
        <v>135</v>
      </c>
      <c r="K5" s="200" t="s">
        <v>12</v>
      </c>
      <c r="L5" s="201" t="s">
        <v>135</v>
      </c>
      <c r="M5" s="200" t="s">
        <v>12</v>
      </c>
      <c r="N5" s="201" t="s">
        <v>135</v>
      </c>
      <c r="O5" s="200" t="s">
        <v>12</v>
      </c>
      <c r="P5" s="201" t="s">
        <v>135</v>
      </c>
      <c r="Q5" s="200" t="s">
        <v>12</v>
      </c>
      <c r="R5" s="201" t="s">
        <v>135</v>
      </c>
      <c r="S5" s="200" t="s">
        <v>12</v>
      </c>
      <c r="T5" s="201" t="s">
        <v>135</v>
      </c>
      <c r="U5" s="255" t="s">
        <v>147</v>
      </c>
      <c r="V5" s="255" t="s">
        <v>148</v>
      </c>
      <c r="W5" s="255" t="s">
        <v>147</v>
      </c>
      <c r="X5" s="255" t="s">
        <v>148</v>
      </c>
      <c r="Y5" s="474"/>
      <c r="Z5" s="474"/>
      <c r="AA5" s="474"/>
    </row>
    <row r="6" spans="1:27" x14ac:dyDescent="0.2">
      <c r="A6" s="26" t="s">
        <v>37</v>
      </c>
      <c r="B6" s="36" t="s">
        <v>12</v>
      </c>
      <c r="C6" s="202">
        <v>-13</v>
      </c>
      <c r="D6" s="203">
        <v>61</v>
      </c>
      <c r="E6" s="240">
        <f>AVERAGE(D38:D69)</f>
        <v>0.53531249999999986</v>
      </c>
      <c r="F6" s="241">
        <f t="shared" ref="F6:L6" si="0">AVERAGE(E38:E69)</f>
        <v>-1.6031250000000001</v>
      </c>
      <c r="G6" s="240">
        <f t="shared" si="0"/>
        <v>5.1150000000000011</v>
      </c>
      <c r="H6" s="241">
        <f t="shared" si="0"/>
        <v>-1.4646874999999999</v>
      </c>
      <c r="I6" s="240">
        <f t="shared" si="0"/>
        <v>5.6943750000000009</v>
      </c>
      <c r="J6" s="241">
        <f t="shared" si="0"/>
        <v>-1.4440624999999996</v>
      </c>
      <c r="K6" s="240">
        <f t="shared" si="0"/>
        <v>1.5684375000000002</v>
      </c>
      <c r="L6" s="241">
        <f t="shared" si="0"/>
        <v>-2.0140625000000001</v>
      </c>
      <c r="M6" s="240">
        <f>MEDIAN(D38:D69)</f>
        <v>0.54</v>
      </c>
      <c r="N6" s="241">
        <f t="shared" ref="N6:T6" si="1">MEDIAN(E38:E69)</f>
        <v>-1.56</v>
      </c>
      <c r="O6" s="240">
        <f t="shared" si="1"/>
        <v>5.2550000000000008</v>
      </c>
      <c r="P6" s="241">
        <f t="shared" si="1"/>
        <v>-1.46</v>
      </c>
      <c r="Q6" s="240">
        <f t="shared" si="1"/>
        <v>5.6750000000000007</v>
      </c>
      <c r="R6" s="241">
        <f t="shared" si="1"/>
        <v>-1.45</v>
      </c>
      <c r="S6" s="240">
        <f t="shared" si="1"/>
        <v>1.4</v>
      </c>
      <c r="T6" s="241">
        <f t="shared" si="1"/>
        <v>-2.0700000000000003</v>
      </c>
      <c r="U6" s="242">
        <f>AVERAGE(L38:L69)</f>
        <v>6.5493749999999979E-3</v>
      </c>
      <c r="V6" s="124">
        <f>AVERAGE(M38:M69)</f>
        <v>5.1383749999999992E-2</v>
      </c>
      <c r="W6" s="242">
        <f>MEDIAN(L38:L69)</f>
        <v>6.7200000000000003E-3</v>
      </c>
      <c r="X6" s="124">
        <f>MEDIAN(M38:M69)</f>
        <v>5.2585E-2</v>
      </c>
      <c r="Y6" s="241">
        <f>MEDIAN(N38:N69)</f>
        <v>0.22</v>
      </c>
      <c r="Z6" s="274">
        <v>6</v>
      </c>
      <c r="AA6" s="275">
        <v>115</v>
      </c>
    </row>
    <row r="7" spans="1:27" x14ac:dyDescent="0.2">
      <c r="A7" s="26" t="s">
        <v>37</v>
      </c>
      <c r="B7" s="26" t="s">
        <v>13</v>
      </c>
      <c r="C7" s="204">
        <v>-13</v>
      </c>
      <c r="D7" s="205">
        <v>61</v>
      </c>
      <c r="E7" s="244">
        <f>AVERAGE(D70:D101)</f>
        <v>0.60250000000000015</v>
      </c>
      <c r="F7" s="245">
        <f t="shared" ref="F7:L7" si="2">AVERAGE(E70:E101)</f>
        <v>-1.5859375</v>
      </c>
      <c r="G7" s="244">
        <f t="shared" si="2"/>
        <v>5.5765624999999988</v>
      </c>
      <c r="H7" s="245">
        <f t="shared" si="2"/>
        <v>-1.4581250000000001</v>
      </c>
      <c r="I7" s="244">
        <f t="shared" si="2"/>
        <v>6.1718750000000009</v>
      </c>
      <c r="J7" s="245">
        <f t="shared" si="2"/>
        <v>-1.4606250000000003</v>
      </c>
      <c r="K7" s="244">
        <f t="shared" si="2"/>
        <v>1.4734375000000002</v>
      </c>
      <c r="L7" s="245">
        <f t="shared" si="2"/>
        <v>-1.8431249999999995</v>
      </c>
      <c r="M7" s="244">
        <f>MEDIAN(D70:D101)</f>
        <v>0.62</v>
      </c>
      <c r="N7" s="245">
        <f t="shared" ref="N7:T7" si="3">MEDIAN(E70:E101)</f>
        <v>-1.57</v>
      </c>
      <c r="O7" s="244">
        <f t="shared" si="3"/>
        <v>5.585</v>
      </c>
      <c r="P7" s="245">
        <f t="shared" si="3"/>
        <v>-1.45</v>
      </c>
      <c r="Q7" s="244">
        <f t="shared" si="3"/>
        <v>6.2149999999999999</v>
      </c>
      <c r="R7" s="245">
        <f t="shared" si="3"/>
        <v>-1.4649999999999999</v>
      </c>
      <c r="S7" s="244">
        <f t="shared" si="3"/>
        <v>1.2999999999999998</v>
      </c>
      <c r="T7" s="245">
        <f t="shared" si="3"/>
        <v>-1.9049999999999998</v>
      </c>
      <c r="U7" s="246">
        <f>AVERAGE(L70:L101)</f>
        <v>7.4228124999999989E-3</v>
      </c>
      <c r="V7" s="125">
        <f>AVERAGE(M70:M101)</f>
        <v>4.9286874999999987E-2</v>
      </c>
      <c r="W7" s="246">
        <f>MEDIAN(L70:L101)</f>
        <v>7.7350000000000006E-3</v>
      </c>
      <c r="X7" s="125">
        <f>MEDIAN(M70:M101)</f>
        <v>5.0494999999999998E-2</v>
      </c>
      <c r="Y7" s="245">
        <f>MEDIAN(N70:N101)</f>
        <v>0.22</v>
      </c>
      <c r="Z7" s="248">
        <v>6</v>
      </c>
      <c r="AA7" s="276">
        <v>115</v>
      </c>
    </row>
    <row r="8" spans="1:27" customFormat="1" x14ac:dyDescent="0.2">
      <c r="A8" s="26" t="s">
        <v>36</v>
      </c>
      <c r="B8" s="26" t="s">
        <v>12</v>
      </c>
      <c r="C8" s="204">
        <v>-15</v>
      </c>
      <c r="D8" s="205">
        <v>59</v>
      </c>
      <c r="E8" s="244">
        <f>AVERAGE(D102:D133)</f>
        <v>0.57749999999999979</v>
      </c>
      <c r="F8" s="245">
        <f t="shared" ref="F8:L8" si="4">AVERAGE(E102:E133)</f>
        <v>-1.6231250000000002</v>
      </c>
      <c r="G8" s="244">
        <f t="shared" si="4"/>
        <v>4.2328124999999996</v>
      </c>
      <c r="H8" s="245">
        <f t="shared" si="4"/>
        <v>-1.5209375000000001</v>
      </c>
      <c r="I8" s="244">
        <f t="shared" si="4"/>
        <v>5.2403124999999982</v>
      </c>
      <c r="J8" s="245">
        <f t="shared" si="4"/>
        <v>-1.3815625000000007</v>
      </c>
      <c r="K8" s="244">
        <f t="shared" si="4"/>
        <v>4.57</v>
      </c>
      <c r="L8" s="245">
        <f t="shared" si="4"/>
        <v>-3.0112500000000004</v>
      </c>
      <c r="M8" s="244">
        <f>MEDIAN(D102:D133)</f>
        <v>0.57999999999999996</v>
      </c>
      <c r="N8" s="245">
        <f t="shared" ref="N8:T8" si="5">MEDIAN(E102:E133)</f>
        <v>-1.63</v>
      </c>
      <c r="O8" s="244">
        <f t="shared" si="5"/>
        <v>4.32</v>
      </c>
      <c r="P8" s="245">
        <f t="shared" si="5"/>
        <v>-1.51</v>
      </c>
      <c r="Q8" s="244">
        <f t="shared" si="5"/>
        <v>5.2799999999999994</v>
      </c>
      <c r="R8" s="245">
        <f t="shared" si="5"/>
        <v>-1.395</v>
      </c>
      <c r="S8" s="244">
        <f t="shared" si="5"/>
        <v>4.4800000000000004</v>
      </c>
      <c r="T8" s="245">
        <f t="shared" si="5"/>
        <v>-3.0750000000000002</v>
      </c>
      <c r="U8" s="246">
        <f>AVERAGE(L102:L133)</f>
        <v>7.4981250000000004E-3</v>
      </c>
      <c r="V8" s="125">
        <f>AVERAGE(M102:M133)</f>
        <v>5.008375000000001E-2</v>
      </c>
      <c r="W8" s="246">
        <f>MEDIAN(L102:L133)</f>
        <v>7.4599999999999996E-3</v>
      </c>
      <c r="X8" s="125">
        <f>MEDIAN(M102:M133)</f>
        <v>5.1629999999999995E-2</v>
      </c>
      <c r="Y8" s="245">
        <f>MEDIAN(N102:N133)</f>
        <v>0.25</v>
      </c>
      <c r="Z8" s="248">
        <v>6</v>
      </c>
      <c r="AA8" s="276">
        <v>124</v>
      </c>
    </row>
    <row r="9" spans="1:27" customFormat="1" x14ac:dyDescent="0.2">
      <c r="A9" s="26" t="s">
        <v>36</v>
      </c>
      <c r="B9" s="36" t="s">
        <v>13</v>
      </c>
      <c r="C9" s="202">
        <v>-15</v>
      </c>
      <c r="D9" s="203">
        <v>59</v>
      </c>
      <c r="E9" s="244">
        <f>AVERAGE(D134:D165)</f>
        <v>0.64749999999999985</v>
      </c>
      <c r="F9" s="245">
        <f t="shared" ref="F9:L9" si="6">AVERAGE(E134:E165)</f>
        <v>-1.6056250000000001</v>
      </c>
      <c r="G9" s="244">
        <f t="shared" si="6"/>
        <v>4.5934375000000003</v>
      </c>
      <c r="H9" s="245">
        <f t="shared" si="6"/>
        <v>-1.515625</v>
      </c>
      <c r="I9" s="244">
        <f t="shared" si="6"/>
        <v>5.6849999999999996</v>
      </c>
      <c r="J9" s="245">
        <f t="shared" si="6"/>
        <v>-1.3987499999999997</v>
      </c>
      <c r="K9" s="244">
        <f t="shared" si="6"/>
        <v>5.1487500000000006</v>
      </c>
      <c r="L9" s="245">
        <f t="shared" si="6"/>
        <v>-2.9921875</v>
      </c>
      <c r="M9" s="244">
        <f>MEDIAN(D134:D165)</f>
        <v>0.65</v>
      </c>
      <c r="N9" s="245">
        <f t="shared" ref="N9:T9" si="7">MEDIAN(E134:E165)</f>
        <v>-1.61</v>
      </c>
      <c r="O9" s="244">
        <f t="shared" si="7"/>
        <v>4.68</v>
      </c>
      <c r="P9" s="245">
        <f t="shared" si="7"/>
        <v>-1.5049999999999999</v>
      </c>
      <c r="Q9" s="244">
        <f t="shared" si="7"/>
        <v>5.7200000000000006</v>
      </c>
      <c r="R9" s="245">
        <f t="shared" si="7"/>
        <v>-1.41</v>
      </c>
      <c r="S9" s="244">
        <f t="shared" si="7"/>
        <v>5.0250000000000004</v>
      </c>
      <c r="T9" s="245">
        <f t="shared" si="7"/>
        <v>-3.02</v>
      </c>
      <c r="U9" s="246">
        <f>AVERAGE(L134:L165)</f>
        <v>8.4762500000000011E-3</v>
      </c>
      <c r="V9" s="125">
        <f>AVERAGE(M134:M165)</f>
        <v>4.8040000000000006E-2</v>
      </c>
      <c r="W9" s="246">
        <f>MEDIAN(L134:L165)</f>
        <v>8.515E-3</v>
      </c>
      <c r="X9" s="125">
        <f>MEDIAN(M134:M165)</f>
        <v>4.9590000000000002E-2</v>
      </c>
      <c r="Y9" s="245">
        <f>MEDIAN(N134:N165)</f>
        <v>0.25</v>
      </c>
      <c r="Z9" s="248">
        <v>6</v>
      </c>
      <c r="AA9" s="276">
        <v>124</v>
      </c>
    </row>
    <row r="10" spans="1:27" customFormat="1" x14ac:dyDescent="0.2">
      <c r="A10" s="26" t="s">
        <v>35</v>
      </c>
      <c r="B10" s="26" t="s">
        <v>12</v>
      </c>
      <c r="C10" s="204">
        <v>-20</v>
      </c>
      <c r="D10" s="205">
        <v>54</v>
      </c>
      <c r="E10" s="244">
        <f>AVERAGE(D166:D197)</f>
        <v>0.15750000000000003</v>
      </c>
      <c r="F10" s="245">
        <f t="shared" ref="F10:L10" si="8">AVERAGE(E166:E197)</f>
        <v>-1.2543750000000002</v>
      </c>
      <c r="G10" s="244">
        <f t="shared" si="8"/>
        <v>2.4943749999999993</v>
      </c>
      <c r="H10" s="245">
        <f t="shared" si="8"/>
        <v>-1.5543749999999998</v>
      </c>
      <c r="I10" s="244">
        <f t="shared" si="8"/>
        <v>2.7037500000000003</v>
      </c>
      <c r="J10" s="245">
        <f t="shared" si="8"/>
        <v>-1.3878124999999999</v>
      </c>
      <c r="K10" s="244">
        <f t="shared" si="8"/>
        <v>6.841874999999999</v>
      </c>
      <c r="L10" s="245">
        <f t="shared" si="8"/>
        <v>-4.5449999999999999</v>
      </c>
      <c r="M10" s="244">
        <f>MEDIAN(D166:D197)</f>
        <v>0.16500000000000001</v>
      </c>
      <c r="N10" s="245">
        <f t="shared" ref="N10:T10" si="9">MEDIAN(E166:E197)</f>
        <v>-1.3</v>
      </c>
      <c r="O10" s="244">
        <f t="shared" si="9"/>
        <v>2.335</v>
      </c>
      <c r="P10" s="245">
        <f t="shared" si="9"/>
        <v>-1.5550000000000002</v>
      </c>
      <c r="Q10" s="244">
        <f t="shared" si="9"/>
        <v>2.62</v>
      </c>
      <c r="R10" s="245">
        <f t="shared" si="9"/>
        <v>-1.38</v>
      </c>
      <c r="S10" s="244">
        <f t="shared" si="9"/>
        <v>6.8849999999999998</v>
      </c>
      <c r="T10" s="245">
        <f t="shared" si="9"/>
        <v>-4.66</v>
      </c>
      <c r="U10" s="246">
        <f>AVERAGE(L166:L197)</f>
        <v>2.2325000000000005E-3</v>
      </c>
      <c r="V10" s="125">
        <f>AVERAGE(M166:M197)</f>
        <v>2.0925312500000001E-2</v>
      </c>
      <c r="W10" s="246">
        <f>MEDIAN(L166:L197)</f>
        <v>1.9399999999999999E-3</v>
      </c>
      <c r="X10" s="125">
        <f>MEDIAN(M166:M197)</f>
        <v>2.1614999999999999E-2</v>
      </c>
      <c r="Y10" s="244">
        <f>MEDIAN(N166:N197)</f>
        <v>7.2999999999999995E-2</v>
      </c>
      <c r="Z10" s="248">
        <v>6</v>
      </c>
      <c r="AA10" s="276">
        <v>86.1</v>
      </c>
    </row>
    <row r="11" spans="1:27" customFormat="1" x14ac:dyDescent="0.2">
      <c r="A11" s="26" t="s">
        <v>35</v>
      </c>
      <c r="B11" s="36" t="s">
        <v>13</v>
      </c>
      <c r="C11" s="202">
        <v>-20</v>
      </c>
      <c r="D11" s="203">
        <v>54</v>
      </c>
      <c r="E11" s="244">
        <f>AVERAGE(D198:D229)</f>
        <v>0.16593750000000002</v>
      </c>
      <c r="F11" s="245">
        <f t="shared" ref="F11:L11" si="10">AVERAGE(E198:E229)</f>
        <v>-1.2621875000000007</v>
      </c>
      <c r="G11" s="244">
        <f t="shared" si="10"/>
        <v>2.5628125000000006</v>
      </c>
      <c r="H11" s="245">
        <f t="shared" si="10"/>
        <v>-1.5671875000000004</v>
      </c>
      <c r="I11" s="244">
        <f t="shared" si="10"/>
        <v>2.8146874999999998</v>
      </c>
      <c r="J11" s="245">
        <f t="shared" si="10"/>
        <v>-1.3887500000000002</v>
      </c>
      <c r="K11" s="244">
        <f t="shared" si="10"/>
        <v>7.4731250000000014</v>
      </c>
      <c r="L11" s="245">
        <f t="shared" si="10"/>
        <v>-4.5756250000000005</v>
      </c>
      <c r="M11" s="244">
        <f>MEDIAN(D198:D229)</f>
        <v>0.15</v>
      </c>
      <c r="N11" s="245">
        <f t="shared" ref="N11:T11" si="11">MEDIAN(E198:E229)</f>
        <v>-1.27</v>
      </c>
      <c r="O11" s="244">
        <f t="shared" si="11"/>
        <v>2.2250000000000001</v>
      </c>
      <c r="P11" s="245">
        <f t="shared" si="11"/>
        <v>-1.55</v>
      </c>
      <c r="Q11" s="244">
        <f t="shared" si="11"/>
        <v>2.4299999999999997</v>
      </c>
      <c r="R11" s="245">
        <f t="shared" si="11"/>
        <v>-1.37</v>
      </c>
      <c r="S11" s="244">
        <f t="shared" si="11"/>
        <v>7.0649999999999995</v>
      </c>
      <c r="T11" s="245">
        <f t="shared" si="11"/>
        <v>-4.63</v>
      </c>
      <c r="U11" s="246">
        <f>AVERAGE(L198:L229)</f>
        <v>2.3812500000000001E-3</v>
      </c>
      <c r="V11" s="125">
        <f>AVERAGE(M198:M229)</f>
        <v>1.9956250000000002E-2</v>
      </c>
      <c r="W11" s="246">
        <f>MEDIAN(L198:L229)</f>
        <v>2.2650000000000001E-3</v>
      </c>
      <c r="X11" s="125">
        <f>MEDIAN(M198:M229)</f>
        <v>2.0865000000000002E-2</v>
      </c>
      <c r="Y11" s="244">
        <f>MEDIAN(N198:N229)</f>
        <v>7.2999999999999995E-2</v>
      </c>
      <c r="Z11" s="248">
        <v>6</v>
      </c>
      <c r="AA11" s="276">
        <v>86.1</v>
      </c>
    </row>
    <row r="12" spans="1:27" customFormat="1" x14ac:dyDescent="0.2">
      <c r="A12" s="26" t="s">
        <v>38</v>
      </c>
      <c r="B12" s="26" t="s">
        <v>12</v>
      </c>
      <c r="C12" s="202">
        <v>-4</v>
      </c>
      <c r="D12" s="203">
        <v>72</v>
      </c>
      <c r="E12" s="244">
        <f>AVERAGE(D230:D245)</f>
        <v>1.1187499999999999</v>
      </c>
      <c r="F12" s="245">
        <f t="shared" ref="F12:L12" si="12">AVERAGE(E230:E245)</f>
        <v>-1.4987499999999998</v>
      </c>
      <c r="G12" s="244">
        <f t="shared" si="12"/>
        <v>0</v>
      </c>
      <c r="H12" s="245">
        <f t="shared" si="12"/>
        <v>-5.3131250000000003</v>
      </c>
      <c r="I12" s="244">
        <f t="shared" si="12"/>
        <v>15.409374999999997</v>
      </c>
      <c r="J12" s="245">
        <f t="shared" si="12"/>
        <v>-1.2618749999999999</v>
      </c>
      <c r="K12" s="244">
        <f t="shared" si="12"/>
        <v>9.0675000000000026</v>
      </c>
      <c r="L12" s="245">
        <f t="shared" si="12"/>
        <v>-2.4268750000000003</v>
      </c>
      <c r="M12" s="244">
        <f>MEDIAN(D230:D245)</f>
        <v>1.125</v>
      </c>
      <c r="N12" s="245">
        <f t="shared" ref="N12:T12" si="13">MEDIAN(E230:E245)</f>
        <v>-1.4950000000000001</v>
      </c>
      <c r="O12" s="244">
        <f t="shared" si="13"/>
        <v>0</v>
      </c>
      <c r="P12" s="245">
        <f t="shared" si="13"/>
        <v>-5.4</v>
      </c>
      <c r="Q12" s="244">
        <f t="shared" si="13"/>
        <v>15.495000000000001</v>
      </c>
      <c r="R12" s="245">
        <f t="shared" si="13"/>
        <v>-1.2650000000000001</v>
      </c>
      <c r="S12" s="244">
        <f t="shared" si="13"/>
        <v>4.82</v>
      </c>
      <c r="T12" s="245">
        <f t="shared" si="13"/>
        <v>-2.3899999999999997</v>
      </c>
      <c r="U12" s="246">
        <f>AVERAGE(L230:L245)</f>
        <v>1.3503750000000002E-2</v>
      </c>
      <c r="V12" s="125">
        <f>AVERAGE(M230:M245)</f>
        <v>0.17080062500000004</v>
      </c>
      <c r="W12" s="246">
        <f>MEDIAN(L230:L245)</f>
        <v>1.3635000000000001E-2</v>
      </c>
      <c r="X12" s="125">
        <f>MEDIAN(M230:M245)</f>
        <v>0.17319499999999999</v>
      </c>
      <c r="Y12" s="244">
        <f>MEDIAN(N230:N245)</f>
        <v>0.44900000000000001</v>
      </c>
      <c r="Z12" s="248">
        <v>6</v>
      </c>
      <c r="AA12" s="276">
        <v>162</v>
      </c>
    </row>
    <row r="13" spans="1:27" customFormat="1" x14ac:dyDescent="0.2">
      <c r="A13" s="26" t="s">
        <v>38</v>
      </c>
      <c r="B13" s="36" t="s">
        <v>13</v>
      </c>
      <c r="C13" s="204">
        <v>-4</v>
      </c>
      <c r="D13" s="205">
        <v>72</v>
      </c>
      <c r="E13" s="244">
        <f>AVERAGE(D246:D261)</f>
        <v>1.1693750000000001</v>
      </c>
      <c r="F13" s="245">
        <f t="shared" ref="F13:L13" si="14">AVERAGE(E246:E261)</f>
        <v>-1.4662500000000003</v>
      </c>
      <c r="G13" s="244">
        <f t="shared" si="14"/>
        <v>0</v>
      </c>
      <c r="H13" s="245">
        <f t="shared" si="14"/>
        <v>-4.9031250000000002</v>
      </c>
      <c r="I13" s="244">
        <f t="shared" si="14"/>
        <v>15.350624999999999</v>
      </c>
      <c r="J13" s="245">
        <f t="shared" si="14"/>
        <v>-1.2600000000000002</v>
      </c>
      <c r="K13" s="244">
        <f t="shared" si="14"/>
        <v>9.7087499999999984</v>
      </c>
      <c r="L13" s="245">
        <f t="shared" si="14"/>
        <v>-2.3243749999999999</v>
      </c>
      <c r="M13" s="244">
        <f>MEDIAN(D246:D261)</f>
        <v>1.21</v>
      </c>
      <c r="N13" s="245">
        <f t="shared" ref="N13:T13" si="15">MEDIAN(E246:E261)</f>
        <v>-1.47</v>
      </c>
      <c r="O13" s="244">
        <f t="shared" si="15"/>
        <v>0</v>
      </c>
      <c r="P13" s="245">
        <f t="shared" si="15"/>
        <v>-4.96</v>
      </c>
      <c r="Q13" s="244">
        <f t="shared" si="15"/>
        <v>15.21</v>
      </c>
      <c r="R13" s="245">
        <f t="shared" si="15"/>
        <v>-1.26</v>
      </c>
      <c r="S13" s="244">
        <f t="shared" si="15"/>
        <v>5.5549999999999997</v>
      </c>
      <c r="T13" s="245">
        <f t="shared" si="15"/>
        <v>-2.625</v>
      </c>
      <c r="U13" s="246">
        <f>AVERAGE(L246:L261)</f>
        <v>1.4637499999999999E-2</v>
      </c>
      <c r="V13" s="125">
        <f>AVERAGE(M246:M261)</f>
        <v>0.16154374999999999</v>
      </c>
      <c r="W13" s="246">
        <f>MEDIAN(L246:L261)</f>
        <v>1.5195E-2</v>
      </c>
      <c r="X13" s="125">
        <f>MEDIAN(M246:M261)</f>
        <v>0.16320499999999999</v>
      </c>
      <c r="Y13" s="244">
        <f>MEDIAN(N246:N261)</f>
        <v>0.44900000000000001</v>
      </c>
      <c r="Z13" s="248">
        <v>6</v>
      </c>
      <c r="AA13" s="276">
        <v>162</v>
      </c>
    </row>
    <row r="14" spans="1:27" customFormat="1" x14ac:dyDescent="0.2">
      <c r="A14" s="26" t="s">
        <v>39</v>
      </c>
      <c r="B14" s="26" t="s">
        <v>12</v>
      </c>
      <c r="C14" s="204">
        <v>-6</v>
      </c>
      <c r="D14" s="205">
        <v>69</v>
      </c>
      <c r="E14" s="244">
        <f>AVERAGE(D262:D277)</f>
        <v>1.2193749999999999</v>
      </c>
      <c r="F14" s="245">
        <f t="shared" ref="F14:L14" si="16">AVERAGE(E262:E277)</f>
        <v>-1.0631249999999999</v>
      </c>
      <c r="G14" s="244">
        <f t="shared" si="16"/>
        <v>4.5625000000000013E-2</v>
      </c>
      <c r="H14" s="245">
        <f t="shared" si="16"/>
        <v>-3.788125</v>
      </c>
      <c r="I14" s="244">
        <f t="shared" si="16"/>
        <v>13.130625000000002</v>
      </c>
      <c r="J14" s="245">
        <f t="shared" si="16"/>
        <v>-1.3018750000000001</v>
      </c>
      <c r="K14" s="244">
        <f t="shared" si="16"/>
        <v>19.201874999999998</v>
      </c>
      <c r="L14" s="245">
        <f t="shared" si="16"/>
        <v>-1.2662500000000001</v>
      </c>
      <c r="M14" s="244">
        <f>MEDIAN(D262:D277)</f>
        <v>1.2</v>
      </c>
      <c r="N14" s="245">
        <f t="shared" ref="N14:T14" si="17">MEDIAN(E262:E277)</f>
        <v>-1.0750000000000002</v>
      </c>
      <c r="O14" s="244">
        <f t="shared" si="17"/>
        <v>0.05</v>
      </c>
      <c r="P14" s="245">
        <f t="shared" si="17"/>
        <v>-3.76</v>
      </c>
      <c r="Q14" s="244">
        <f t="shared" si="17"/>
        <v>12.96</v>
      </c>
      <c r="R14" s="245">
        <f t="shared" si="17"/>
        <v>-1.31</v>
      </c>
      <c r="S14" s="244">
        <f t="shared" si="17"/>
        <v>2.7949999999999999</v>
      </c>
      <c r="T14" s="245">
        <f t="shared" si="17"/>
        <v>-1.5499999999999998</v>
      </c>
      <c r="U14" s="246">
        <f>AVERAGE(L262:L277)</f>
        <v>1.6414375000000002E-2</v>
      </c>
      <c r="V14" s="125">
        <f>AVERAGE(M262:M277)</f>
        <v>0.17365499999999998</v>
      </c>
      <c r="W14" s="246">
        <f>MEDIAN(L262:L277)</f>
        <v>1.6064999999999999E-2</v>
      </c>
      <c r="X14" s="125">
        <f>MEDIAN(M262:M277)</f>
        <v>0.17077500000000001</v>
      </c>
      <c r="Y14" s="244">
        <f>MEDIAN(N262:N277)</f>
        <v>0.4</v>
      </c>
      <c r="Z14" s="248">
        <v>6</v>
      </c>
      <c r="AA14" s="276">
        <v>180</v>
      </c>
    </row>
    <row r="15" spans="1:27" customFormat="1" x14ac:dyDescent="0.2">
      <c r="A15" s="26" t="s">
        <v>39</v>
      </c>
      <c r="B15" s="36" t="s">
        <v>13</v>
      </c>
      <c r="C15" s="202">
        <v>-6</v>
      </c>
      <c r="D15" s="203">
        <v>69</v>
      </c>
      <c r="E15" s="244">
        <f>AVERAGE(D278:D293)</f>
        <v>1.2875000000000001</v>
      </c>
      <c r="F15" s="245">
        <f t="shared" ref="F15:L15" si="18">AVERAGE(E278:E293)</f>
        <v>-1.045625</v>
      </c>
      <c r="G15" s="244">
        <f t="shared" si="18"/>
        <v>6.5000000000000016E-2</v>
      </c>
      <c r="H15" s="245">
        <f t="shared" si="18"/>
        <v>-3.5962499999999995</v>
      </c>
      <c r="I15" s="244">
        <f t="shared" si="18"/>
        <v>12.991250000000001</v>
      </c>
      <c r="J15" s="245">
        <f t="shared" si="18"/>
        <v>-1.3125</v>
      </c>
      <c r="K15" s="244">
        <f t="shared" si="18"/>
        <v>12.33625</v>
      </c>
      <c r="L15" s="245">
        <f t="shared" si="18"/>
        <v>-1.381875</v>
      </c>
      <c r="M15" s="244">
        <f>MEDIAN(D278:D293)</f>
        <v>1.3050000000000002</v>
      </c>
      <c r="N15" s="245">
        <f t="shared" ref="N15:T15" si="19">MEDIAN(E278:E293)</f>
        <v>-1.06</v>
      </c>
      <c r="O15" s="244">
        <f t="shared" si="19"/>
        <v>6.5000000000000002E-2</v>
      </c>
      <c r="P15" s="245">
        <f t="shared" si="19"/>
        <v>-3.57</v>
      </c>
      <c r="Q15" s="244">
        <f t="shared" si="19"/>
        <v>12.91</v>
      </c>
      <c r="R15" s="245">
        <f t="shared" si="19"/>
        <v>-1.33</v>
      </c>
      <c r="S15" s="244">
        <f t="shared" si="19"/>
        <v>1.915</v>
      </c>
      <c r="T15" s="245">
        <f t="shared" si="19"/>
        <v>-1.24</v>
      </c>
      <c r="U15" s="246">
        <f>AVERAGE(L278:L293)</f>
        <v>1.7988750000000001E-2</v>
      </c>
      <c r="V15" s="125">
        <f>AVERAGE(M278:M293)</f>
        <v>0.16337812500000001</v>
      </c>
      <c r="W15" s="246">
        <f>MEDIAN(L278:L293)</f>
        <v>1.8384999999999999E-2</v>
      </c>
      <c r="X15" s="125">
        <f>MEDIAN(M278:M293)</f>
        <v>0.162605</v>
      </c>
      <c r="Y15" s="244">
        <f>MEDIAN(N278:N293)</f>
        <v>0.4</v>
      </c>
      <c r="Z15" s="248">
        <v>6</v>
      </c>
      <c r="AA15" s="276">
        <v>180</v>
      </c>
    </row>
    <row r="16" spans="1:27" customFormat="1" x14ac:dyDescent="0.2">
      <c r="A16" s="26" t="s">
        <v>40</v>
      </c>
      <c r="B16" s="26" t="s">
        <v>12</v>
      </c>
      <c r="C16" s="202">
        <v>-10</v>
      </c>
      <c r="D16" s="203">
        <v>63</v>
      </c>
      <c r="E16" s="244">
        <f>AVERAGE(D294:D309)</f>
        <v>0.78812500000000008</v>
      </c>
      <c r="F16" s="245">
        <f t="shared" ref="F16:L16" si="20">AVERAGE(E294:E309)</f>
        <v>-1.6218750000000002</v>
      </c>
      <c r="G16" s="244">
        <f t="shared" si="20"/>
        <v>3.899375</v>
      </c>
      <c r="H16" s="245">
        <f t="shared" si="20"/>
        <v>-1.9237499999999998</v>
      </c>
      <c r="I16" s="244">
        <f t="shared" si="20"/>
        <v>9.65</v>
      </c>
      <c r="J16" s="245">
        <f t="shared" si="20"/>
        <v>-1.3456250000000001</v>
      </c>
      <c r="K16" s="244">
        <f t="shared" si="20"/>
        <v>1.1600000000000001</v>
      </c>
      <c r="L16" s="245">
        <f t="shared" si="20"/>
        <v>-1.619375</v>
      </c>
      <c r="M16" s="244">
        <f>MEDIAN(D294:D309)</f>
        <v>0.80500000000000005</v>
      </c>
      <c r="N16" s="245">
        <f t="shared" ref="N16:T16" si="21">MEDIAN(E294:E309)</f>
        <v>-1.64</v>
      </c>
      <c r="O16" s="244">
        <f t="shared" si="21"/>
        <v>4.0049999999999999</v>
      </c>
      <c r="P16" s="245">
        <f t="shared" si="21"/>
        <v>-1.89</v>
      </c>
      <c r="Q16" s="244">
        <f t="shared" si="21"/>
        <v>9.75</v>
      </c>
      <c r="R16" s="245">
        <f t="shared" si="21"/>
        <v>-1.3650000000000002</v>
      </c>
      <c r="S16" s="244">
        <f t="shared" si="21"/>
        <v>1.085</v>
      </c>
      <c r="T16" s="245">
        <f t="shared" si="21"/>
        <v>-1.5350000000000001</v>
      </c>
      <c r="U16" s="246">
        <f>AVERAGE(L294:L309)</f>
        <v>1.0664375E-2</v>
      </c>
      <c r="V16" s="125">
        <f>AVERAGE(M294:M309)</f>
        <v>0.11898687500000001</v>
      </c>
      <c r="W16" s="246">
        <f>MEDIAN(L294:L309)</f>
        <v>1.0845E-2</v>
      </c>
      <c r="X16" s="125">
        <f>MEDIAN(M294:M309)</f>
        <v>0.12189</v>
      </c>
      <c r="Y16" s="244">
        <f>MEDIAN(N294:N309)</f>
        <v>0.32</v>
      </c>
      <c r="Z16" s="248">
        <v>6</v>
      </c>
      <c r="AA16" s="276">
        <v>160</v>
      </c>
    </row>
    <row r="17" spans="1:28" customFormat="1" x14ac:dyDescent="0.2">
      <c r="A17" s="26" t="s">
        <v>40</v>
      </c>
      <c r="B17" s="36" t="s">
        <v>13</v>
      </c>
      <c r="C17" s="202">
        <v>-10</v>
      </c>
      <c r="D17" s="203">
        <v>63</v>
      </c>
      <c r="E17" s="244">
        <f>AVERAGE(D310:D325)</f>
        <v>0.79562500000000003</v>
      </c>
      <c r="F17" s="245">
        <f t="shared" ref="F17:L17" si="22">AVERAGE(E310:E325)</f>
        <v>-1.598125</v>
      </c>
      <c r="G17" s="244">
        <f t="shared" si="22"/>
        <v>4.3843750000000004</v>
      </c>
      <c r="H17" s="245">
        <f t="shared" si="22"/>
        <v>-1.8325</v>
      </c>
      <c r="I17" s="244">
        <f t="shared" si="22"/>
        <v>9.5149999999999988</v>
      </c>
      <c r="J17" s="245">
        <f t="shared" si="22"/>
        <v>-1.3512500000000003</v>
      </c>
      <c r="K17" s="244">
        <f t="shared" si="22"/>
        <v>1.2075</v>
      </c>
      <c r="L17" s="245">
        <f t="shared" si="22"/>
        <v>-1.5956249999999998</v>
      </c>
      <c r="M17" s="244">
        <f>MEDIAN(D310:D325)</f>
        <v>0.81499999999999995</v>
      </c>
      <c r="N17" s="245">
        <f t="shared" ref="N17:T17" si="23">MEDIAN(E310:E325)</f>
        <v>-1.605</v>
      </c>
      <c r="O17" s="244">
        <f t="shared" si="23"/>
        <v>4.47</v>
      </c>
      <c r="P17" s="245">
        <f t="shared" si="23"/>
        <v>-1.8</v>
      </c>
      <c r="Q17" s="244">
        <f t="shared" si="23"/>
        <v>9.48</v>
      </c>
      <c r="R17" s="245">
        <f t="shared" si="23"/>
        <v>-1.3650000000000002</v>
      </c>
      <c r="S17" s="244">
        <f t="shared" si="23"/>
        <v>1.2349999999999999</v>
      </c>
      <c r="T17" s="245">
        <f t="shared" si="23"/>
        <v>-1.7050000000000001</v>
      </c>
      <c r="U17" s="246">
        <f>AVERAGE(L310:L325)</f>
        <v>1.1178749999999999E-2</v>
      </c>
      <c r="V17" s="125">
        <f>AVERAGE(M310:M325)</f>
        <v>0.111555</v>
      </c>
      <c r="W17" s="246">
        <f>MEDIAN(L310:L325)</f>
        <v>1.1339999999999999E-2</v>
      </c>
      <c r="X17" s="125">
        <f>MEDIAN(M310:M325)</f>
        <v>0.11368</v>
      </c>
      <c r="Y17" s="244">
        <f>MEDIAN(N310:N325)</f>
        <v>0.32</v>
      </c>
      <c r="Z17" s="248">
        <v>6</v>
      </c>
      <c r="AA17" s="276">
        <v>160</v>
      </c>
    </row>
    <row r="18" spans="1:28" customFormat="1" x14ac:dyDescent="0.2">
      <c r="A18" s="26" t="s">
        <v>41</v>
      </c>
      <c r="B18" s="26" t="s">
        <v>12</v>
      </c>
      <c r="C18" s="202">
        <v>-7</v>
      </c>
      <c r="D18" s="203">
        <v>66</v>
      </c>
      <c r="E18" s="244">
        <f>AVERAGE(D326:D341)</f>
        <v>0.64500000000000002</v>
      </c>
      <c r="F18" s="245">
        <f t="shared" ref="F18:L18" si="24">AVERAGE(E326:E341)</f>
        <v>-1.6537499999999998</v>
      </c>
      <c r="G18" s="244">
        <f t="shared" si="24"/>
        <v>4.1687500000000002</v>
      </c>
      <c r="H18" s="245">
        <f t="shared" si="24"/>
        <v>-1.7393749999999999</v>
      </c>
      <c r="I18" s="244">
        <f t="shared" si="24"/>
        <v>8.270624999999999</v>
      </c>
      <c r="J18" s="245">
        <f t="shared" si="24"/>
        <v>-1.3031250000000001</v>
      </c>
      <c r="K18" s="244">
        <f t="shared" si="24"/>
        <v>0.84750000000000014</v>
      </c>
      <c r="L18" s="245">
        <f t="shared" si="24"/>
        <v>-1.4025000000000001</v>
      </c>
      <c r="M18" s="244">
        <f>MEDIAN(D326:D341)</f>
        <v>0.65500000000000003</v>
      </c>
      <c r="N18" s="245">
        <f t="shared" ref="N18:T18" si="25">MEDIAN(E326:E341)</f>
        <v>-1.66</v>
      </c>
      <c r="O18" s="244">
        <f t="shared" si="25"/>
        <v>4.2550000000000008</v>
      </c>
      <c r="P18" s="245">
        <f t="shared" si="25"/>
        <v>-1.73</v>
      </c>
      <c r="Q18" s="244">
        <f t="shared" si="25"/>
        <v>8.42</v>
      </c>
      <c r="R18" s="245">
        <f t="shared" si="25"/>
        <v>-1.3149999999999999</v>
      </c>
      <c r="S18" s="244">
        <f t="shared" si="25"/>
        <v>0.81</v>
      </c>
      <c r="T18" s="245">
        <f t="shared" si="25"/>
        <v>-1.35</v>
      </c>
      <c r="U18" s="246">
        <f>AVERAGE(L326:L341)</f>
        <v>9.4249999999999994E-3</v>
      </c>
      <c r="V18" s="125">
        <f>AVERAGE(M326:M341)</f>
        <v>0.10982749999999999</v>
      </c>
      <c r="W18" s="246">
        <f>MEDIAN(L326:L341)</f>
        <v>9.6150000000000003E-3</v>
      </c>
      <c r="X18" s="125">
        <f>MEDIAN(M326:M341)</f>
        <v>0.111955</v>
      </c>
      <c r="Y18" s="244">
        <f>MEDIAN(N326:N341)</f>
        <v>0.22</v>
      </c>
      <c r="Z18" s="248">
        <v>6</v>
      </c>
      <c r="AA18" s="276">
        <v>160</v>
      </c>
    </row>
    <row r="19" spans="1:28" x14ac:dyDescent="0.2">
      <c r="A19" s="26" t="s">
        <v>41</v>
      </c>
      <c r="B19" s="36" t="s">
        <v>13</v>
      </c>
      <c r="C19" s="202">
        <v>-7</v>
      </c>
      <c r="D19" s="203">
        <v>66</v>
      </c>
      <c r="E19" s="244">
        <f>AVERAGE(D342:D357)</f>
        <v>0.65437500000000004</v>
      </c>
      <c r="F19" s="245">
        <f t="shared" ref="F19:L19" si="26">AVERAGE(E342:E357)</f>
        <v>-1.630625</v>
      </c>
      <c r="G19" s="244">
        <f t="shared" si="26"/>
        <v>4.3000000000000007</v>
      </c>
      <c r="H19" s="245">
        <f t="shared" si="26"/>
        <v>-1.7049999999999998</v>
      </c>
      <c r="I19" s="244">
        <f t="shared" si="26"/>
        <v>8.0943749999999994</v>
      </c>
      <c r="J19" s="245">
        <f t="shared" si="26"/>
        <v>-1.3106250000000002</v>
      </c>
      <c r="K19" s="244">
        <f t="shared" si="26"/>
        <v>1.058125</v>
      </c>
      <c r="L19" s="245">
        <f t="shared" si="26"/>
        <v>-1.673125</v>
      </c>
      <c r="M19" s="244">
        <f>MEDIAN(D342:D357)</f>
        <v>0.66500000000000004</v>
      </c>
      <c r="N19" s="245">
        <f t="shared" ref="N19:T19" si="27">MEDIAN(E342:E357)</f>
        <v>-1.63</v>
      </c>
      <c r="O19" s="244">
        <f t="shared" si="27"/>
        <v>4.3499999999999996</v>
      </c>
      <c r="P19" s="245">
        <f t="shared" si="27"/>
        <v>-1.7</v>
      </c>
      <c r="Q19" s="244">
        <f t="shared" si="27"/>
        <v>8.1850000000000005</v>
      </c>
      <c r="R19" s="245">
        <f t="shared" si="27"/>
        <v>-1.32</v>
      </c>
      <c r="S19" s="244">
        <f t="shared" si="27"/>
        <v>0.95</v>
      </c>
      <c r="T19" s="245">
        <f t="shared" si="27"/>
        <v>-1.6749999999999998</v>
      </c>
      <c r="U19" s="246">
        <f>AVERAGE(L342:L357)</f>
        <v>9.9150000000000002E-3</v>
      </c>
      <c r="V19" s="125">
        <f>AVERAGE(M342:M357)</f>
        <v>0.10233124999999998</v>
      </c>
      <c r="W19" s="246">
        <f>MEDIAN(L342:L357)</f>
        <v>1.0200000000000001E-2</v>
      </c>
      <c r="X19" s="125">
        <f>MEDIAN(M342:M357)</f>
        <v>0.10497999999999999</v>
      </c>
      <c r="Y19" s="244">
        <f>MEDIAN(N342:N357)</f>
        <v>0.22</v>
      </c>
      <c r="Z19" s="248">
        <v>6</v>
      </c>
      <c r="AA19" s="276">
        <v>160</v>
      </c>
    </row>
    <row r="20" spans="1:28" x14ac:dyDescent="0.2">
      <c r="A20" s="26" t="s">
        <v>42</v>
      </c>
      <c r="B20" s="26" t="s">
        <v>12</v>
      </c>
      <c r="C20" s="202">
        <v>-20</v>
      </c>
      <c r="D20" s="203">
        <v>54</v>
      </c>
      <c r="E20" s="244">
        <f>AVERAGE(D358:D373)</f>
        <v>0.60499999999999998</v>
      </c>
      <c r="F20" s="245">
        <f t="shared" ref="F20:L20" si="28">AVERAGE(E358:E373)</f>
        <v>-1.6706250000000002</v>
      </c>
      <c r="G20" s="244">
        <f t="shared" si="28"/>
        <v>5.3524999999999983</v>
      </c>
      <c r="H20" s="245">
        <f t="shared" si="28"/>
        <v>-1.514375</v>
      </c>
      <c r="I20" s="244">
        <f t="shared" si="28"/>
        <v>6.1637500000000003</v>
      </c>
      <c r="J20" s="245">
        <f t="shared" si="28"/>
        <v>-1.3762500000000002</v>
      </c>
      <c r="K20" s="244">
        <f t="shared" si="28"/>
        <v>0.80187499999999989</v>
      </c>
      <c r="L20" s="245">
        <f t="shared" si="28"/>
        <v>-1.3837500000000003</v>
      </c>
      <c r="M20" s="244">
        <f>MEDIAN(D358:D373)</f>
        <v>0.62</v>
      </c>
      <c r="N20" s="245">
        <f t="shared" ref="N20:T20" si="29">MEDIAN(E358:E373)</f>
        <v>-1.6949999999999998</v>
      </c>
      <c r="O20" s="244">
        <f t="shared" si="29"/>
        <v>5.4649999999999999</v>
      </c>
      <c r="P20" s="245">
        <f t="shared" si="29"/>
        <v>-1.51</v>
      </c>
      <c r="Q20" s="244">
        <f t="shared" si="29"/>
        <v>6.27</v>
      </c>
      <c r="R20" s="245">
        <f t="shared" si="29"/>
        <v>-1.39</v>
      </c>
      <c r="S20" s="244">
        <f t="shared" si="29"/>
        <v>0.81</v>
      </c>
      <c r="T20" s="245">
        <f t="shared" si="29"/>
        <v>-1.395</v>
      </c>
      <c r="U20" s="246">
        <f>AVERAGE(L358:L373)</f>
        <v>1.1316249999999996E-2</v>
      </c>
      <c r="V20" s="125">
        <f>AVERAGE(M358:M373)</f>
        <v>6.2432500000000016E-2</v>
      </c>
      <c r="W20" s="246">
        <f>MEDIAN(L358:L373)</f>
        <v>1.1380000000000001E-2</v>
      </c>
      <c r="X20" s="125">
        <f>MEDIAN(M358:M373)</f>
        <v>6.5064999999999998E-2</v>
      </c>
      <c r="Y20" s="244">
        <f>MEDIAN(N358:N373)</f>
        <v>0.1</v>
      </c>
      <c r="Z20" s="248">
        <v>6</v>
      </c>
      <c r="AA20" s="276">
        <v>115</v>
      </c>
    </row>
    <row r="21" spans="1:28" x14ac:dyDescent="0.2">
      <c r="A21" s="26" t="s">
        <v>42</v>
      </c>
      <c r="B21" s="36" t="s">
        <v>13</v>
      </c>
      <c r="C21" s="204">
        <v>-20</v>
      </c>
      <c r="D21" s="205">
        <v>54</v>
      </c>
      <c r="E21" s="244">
        <f>AVERAGE(D374:D389)</f>
        <v>0.60562500000000008</v>
      </c>
      <c r="F21" s="245">
        <f t="shared" ref="F21:L21" si="30">AVERAGE(E374:E389)</f>
        <v>-1.6643749999999999</v>
      </c>
      <c r="G21" s="244">
        <f t="shared" si="30"/>
        <v>5.163125</v>
      </c>
      <c r="H21" s="245">
        <f t="shared" si="30"/>
        <v>-1.5193750000000001</v>
      </c>
      <c r="I21" s="244">
        <f t="shared" si="30"/>
        <v>5.9743750000000002</v>
      </c>
      <c r="J21" s="245">
        <f t="shared" si="30"/>
        <v>-1.3931249999999997</v>
      </c>
      <c r="K21" s="244">
        <f t="shared" si="30"/>
        <v>0.81937499999999985</v>
      </c>
      <c r="L21" s="245">
        <f t="shared" si="30"/>
        <v>-1.38625</v>
      </c>
      <c r="M21" s="244">
        <f>MEDIAN(D374:D389)</f>
        <v>0.62</v>
      </c>
      <c r="N21" s="245">
        <f t="shared" ref="N21:T21" si="31">MEDIAN(E374:E389)</f>
        <v>-1.6850000000000001</v>
      </c>
      <c r="O21" s="244">
        <f t="shared" si="31"/>
        <v>5.21</v>
      </c>
      <c r="P21" s="245">
        <f t="shared" si="31"/>
        <v>-1.5150000000000001</v>
      </c>
      <c r="Q21" s="244">
        <f t="shared" si="31"/>
        <v>6.1</v>
      </c>
      <c r="R21" s="245">
        <f t="shared" si="31"/>
        <v>-1.41</v>
      </c>
      <c r="S21" s="244">
        <f t="shared" si="31"/>
        <v>0.79</v>
      </c>
      <c r="T21" s="245">
        <f t="shared" si="31"/>
        <v>-1.3849999999999998</v>
      </c>
      <c r="U21" s="246">
        <f>AVERAGE(L374:L389)</f>
        <v>1.1525000000000001E-2</v>
      </c>
      <c r="V21" s="125">
        <f>AVERAGE(M374:M389)</f>
        <v>5.825375E-2</v>
      </c>
      <c r="W21" s="246">
        <f>MEDIAN(L374:L389)</f>
        <v>1.1689999999999999E-2</v>
      </c>
      <c r="X21" s="125">
        <f>MEDIAN(M374:M389)</f>
        <v>6.0425E-2</v>
      </c>
      <c r="Y21" s="244">
        <f>MEDIAN(N374:N389)</f>
        <v>0.1</v>
      </c>
      <c r="Z21" s="248">
        <v>6</v>
      </c>
      <c r="AA21" s="276">
        <v>115</v>
      </c>
    </row>
    <row r="22" spans="1:28" s="178" customFormat="1" x14ac:dyDescent="0.2">
      <c r="A22" s="26" t="s">
        <v>43</v>
      </c>
      <c r="B22" s="26" t="s">
        <v>12</v>
      </c>
      <c r="C22" s="204">
        <v>-22</v>
      </c>
      <c r="D22" s="205">
        <v>51</v>
      </c>
      <c r="E22" s="244">
        <f>AVERAGE(D390:D405)</f>
        <v>0.62375000000000003</v>
      </c>
      <c r="F22" s="245">
        <f t="shared" ref="F22:L22" si="32">AVERAGE(E390:E405)</f>
        <v>-1.6568750000000003</v>
      </c>
      <c r="G22" s="244">
        <f t="shared" si="32"/>
        <v>5.6487499999999997</v>
      </c>
      <c r="H22" s="245">
        <f t="shared" si="32"/>
        <v>-1.42625</v>
      </c>
      <c r="I22" s="244">
        <f t="shared" si="32"/>
        <v>5.6856250000000008</v>
      </c>
      <c r="J22" s="245">
        <f t="shared" si="32"/>
        <v>-1.4031249999999997</v>
      </c>
      <c r="K22" s="244">
        <f t="shared" si="32"/>
        <v>0.84312500000000001</v>
      </c>
      <c r="L22" s="245">
        <f t="shared" si="32"/>
        <v>-1.3768749999999998</v>
      </c>
      <c r="M22" s="244">
        <f>MEDIAN(D390:D405)</f>
        <v>0.64500000000000002</v>
      </c>
      <c r="N22" s="245">
        <f t="shared" ref="N22:T22" si="33">MEDIAN(E390:E405)</f>
        <v>-1.67</v>
      </c>
      <c r="O22" s="244">
        <f t="shared" si="33"/>
        <v>5.8550000000000004</v>
      </c>
      <c r="P22" s="245">
        <f t="shared" si="33"/>
        <v>-1.42</v>
      </c>
      <c r="Q22" s="244">
        <f t="shared" si="33"/>
        <v>5.85</v>
      </c>
      <c r="R22" s="245">
        <f t="shared" si="33"/>
        <v>-1.42</v>
      </c>
      <c r="S22" s="244">
        <f t="shared" si="33"/>
        <v>0.84</v>
      </c>
      <c r="T22" s="245">
        <f t="shared" si="33"/>
        <v>-1.375</v>
      </c>
      <c r="U22" s="246">
        <f>AVERAGE(L390:L405)</f>
        <v>1.9056250000000002E-3</v>
      </c>
      <c r="V22" s="125">
        <f>AVERAGE(M390:M405)</f>
        <v>1.3475625E-2</v>
      </c>
      <c r="W22" s="246">
        <f>MEDIAN(L390:L405)</f>
        <v>1.9450000000000001E-3</v>
      </c>
      <c r="X22" s="125">
        <f>MEDIAN(M390:M405)</f>
        <v>1.3955E-2</v>
      </c>
      <c r="Y22" s="244">
        <f>MEDIAN(N390:N405)</f>
        <v>9.6000000000000002E-2</v>
      </c>
      <c r="Z22" s="248">
        <v>6</v>
      </c>
      <c r="AA22" s="276">
        <v>147</v>
      </c>
      <c r="AB22"/>
    </row>
    <row r="23" spans="1:28" customFormat="1" x14ac:dyDescent="0.2">
      <c r="A23" s="26" t="s">
        <v>43</v>
      </c>
      <c r="B23" s="36" t="s">
        <v>13</v>
      </c>
      <c r="C23" s="204">
        <v>-22</v>
      </c>
      <c r="D23" s="205">
        <v>51</v>
      </c>
      <c r="E23" s="244">
        <f>AVERAGE(D406:D421)</f>
        <v>0.63</v>
      </c>
      <c r="F23" s="245">
        <f t="shared" ref="F23:L23" si="34">AVERAGE(E406:E421)</f>
        <v>-1.6568749999999999</v>
      </c>
      <c r="G23" s="244">
        <f t="shared" si="34"/>
        <v>5.4487499999999995</v>
      </c>
      <c r="H23" s="245">
        <f t="shared" si="34"/>
        <v>-1.434375</v>
      </c>
      <c r="I23" s="244">
        <f t="shared" si="34"/>
        <v>5.5187500000000007</v>
      </c>
      <c r="J23" s="245">
        <f t="shared" si="34"/>
        <v>-1.4206249999999998</v>
      </c>
      <c r="K23" s="244">
        <f t="shared" si="34"/>
        <v>0.83562499999999995</v>
      </c>
      <c r="L23" s="245">
        <f t="shared" si="34"/>
        <v>-1.3506250000000002</v>
      </c>
      <c r="M23" s="244">
        <f>MEDIAN(D406:D421)</f>
        <v>0.65500000000000003</v>
      </c>
      <c r="N23" s="245">
        <f t="shared" ref="N23:T23" si="35">MEDIAN(E406:E421)</f>
        <v>-1.66</v>
      </c>
      <c r="O23" s="244">
        <f t="shared" si="35"/>
        <v>5.6349999999999998</v>
      </c>
      <c r="P23" s="245">
        <f t="shared" si="35"/>
        <v>-1.43</v>
      </c>
      <c r="Q23" s="244">
        <f t="shared" si="35"/>
        <v>5.6</v>
      </c>
      <c r="R23" s="245">
        <f t="shared" si="35"/>
        <v>-1.4449999999999998</v>
      </c>
      <c r="S23" s="244">
        <f t="shared" si="35"/>
        <v>0.83499999999999996</v>
      </c>
      <c r="T23" s="245">
        <f t="shared" si="35"/>
        <v>-1.3450000000000002</v>
      </c>
      <c r="U23" s="246">
        <f>AVERAGE(L406:L421)</f>
        <v>2E-3</v>
      </c>
      <c r="V23" s="125">
        <f>AVERAGE(M406:M421)</f>
        <v>1.2369375E-2</v>
      </c>
      <c r="W23" s="246">
        <f>MEDIAN(L406:L421)</f>
        <v>2.0350000000000004E-3</v>
      </c>
      <c r="X23" s="125">
        <f>MEDIAN(M406:M421)</f>
        <v>1.273E-2</v>
      </c>
      <c r="Y23" s="244">
        <f>MEDIAN(N406:N421)</f>
        <v>9.6000000000000002E-2</v>
      </c>
      <c r="Z23" s="248">
        <v>6</v>
      </c>
      <c r="AA23" s="276">
        <v>147</v>
      </c>
    </row>
    <row r="24" spans="1:28" customFormat="1" x14ac:dyDescent="0.2">
      <c r="A24" s="26" t="s">
        <v>44</v>
      </c>
      <c r="B24" s="26" t="s">
        <v>12</v>
      </c>
      <c r="C24" s="204">
        <v>-16</v>
      </c>
      <c r="D24" s="205">
        <v>57</v>
      </c>
      <c r="E24" s="244">
        <f>AVERAGE(D422:D437)</f>
        <v>0.5325000000000002</v>
      </c>
      <c r="F24" s="245">
        <f t="shared" ref="F24:L24" si="36">AVERAGE(E422:E437)</f>
        <v>-1.5874999999999999</v>
      </c>
      <c r="G24" s="244">
        <f t="shared" si="36"/>
        <v>4.720625000000001</v>
      </c>
      <c r="H24" s="245">
        <f t="shared" si="36"/>
        <v>-1.4243749999999999</v>
      </c>
      <c r="I24" s="244">
        <f t="shared" si="36"/>
        <v>4.7906249999999995</v>
      </c>
      <c r="J24" s="245">
        <f t="shared" si="36"/>
        <v>-1.3418750000000002</v>
      </c>
      <c r="K24" s="244">
        <f t="shared" si="36"/>
        <v>0.89312499999999984</v>
      </c>
      <c r="L24" s="245">
        <f t="shared" si="36"/>
        <v>-1.55</v>
      </c>
      <c r="M24" s="244">
        <f>MEDIAN(D422:D437)</f>
        <v>0.56000000000000005</v>
      </c>
      <c r="N24" s="245">
        <f t="shared" ref="N24:T24" si="37">MEDIAN(E422:E437)</f>
        <v>-1.59</v>
      </c>
      <c r="O24" s="244">
        <f t="shared" si="37"/>
        <v>4.87</v>
      </c>
      <c r="P24" s="245">
        <f t="shared" si="37"/>
        <v>-1.42</v>
      </c>
      <c r="Q24" s="244">
        <f t="shared" si="37"/>
        <v>4.9250000000000007</v>
      </c>
      <c r="R24" s="245">
        <f t="shared" si="37"/>
        <v>-1.36</v>
      </c>
      <c r="S24" s="244">
        <f t="shared" si="37"/>
        <v>0.91</v>
      </c>
      <c r="T24" s="245">
        <f t="shared" si="37"/>
        <v>-1.55</v>
      </c>
      <c r="U24" s="246">
        <f>AVERAGE(L422:L437)</f>
        <v>6.5125000000000001E-3</v>
      </c>
      <c r="V24" s="125">
        <f>AVERAGE(M422:M437)</f>
        <v>5.5036250000000002E-2</v>
      </c>
      <c r="W24" s="246">
        <f>MEDIAN(L422:L437)</f>
        <v>6.7449999999999993E-3</v>
      </c>
      <c r="X24" s="125">
        <f>MEDIAN(M422:M437)</f>
        <v>5.7700000000000001E-2</v>
      </c>
      <c r="Y24" s="244">
        <f>MEDIAN(N422:N437)</f>
        <v>6.4000000000000001E-2</v>
      </c>
      <c r="Z24" s="248">
        <v>6</v>
      </c>
      <c r="AA24" s="276">
        <v>124</v>
      </c>
    </row>
    <row r="25" spans="1:28" customFormat="1" x14ac:dyDescent="0.2">
      <c r="A25" s="26" t="s">
        <v>44</v>
      </c>
      <c r="B25" s="36" t="s">
        <v>13</v>
      </c>
      <c r="C25" s="202">
        <v>-16</v>
      </c>
      <c r="D25" s="203">
        <v>57</v>
      </c>
      <c r="E25" s="244">
        <f>AVERAGE(D438:D453)</f>
        <v>0.5325000000000002</v>
      </c>
      <c r="F25" s="245">
        <f t="shared" ref="F25:L25" si="38">AVERAGE(E438:E453)</f>
        <v>-1.58375</v>
      </c>
      <c r="G25" s="244">
        <f t="shared" si="38"/>
        <v>4.5618749999999997</v>
      </c>
      <c r="H25" s="245">
        <f t="shared" si="38"/>
        <v>-1.425</v>
      </c>
      <c r="I25" s="244">
        <f t="shared" si="38"/>
        <v>4.6356249999999992</v>
      </c>
      <c r="J25" s="245">
        <f t="shared" si="38"/>
        <v>-1.355</v>
      </c>
      <c r="K25" s="244">
        <f t="shared" si="38"/>
        <v>0.9006249999999999</v>
      </c>
      <c r="L25" s="245">
        <f t="shared" si="38"/>
        <v>-1.5487500000000001</v>
      </c>
      <c r="M25" s="244">
        <f>MEDIAN(D438:D453)</f>
        <v>0.56000000000000005</v>
      </c>
      <c r="N25" s="245">
        <f t="shared" ref="N25:T25" si="39">MEDIAN(E438:E453)</f>
        <v>-1.59</v>
      </c>
      <c r="O25" s="244">
        <f t="shared" si="39"/>
        <v>4.7149999999999999</v>
      </c>
      <c r="P25" s="245">
        <f t="shared" si="39"/>
        <v>-1.415</v>
      </c>
      <c r="Q25" s="244">
        <f t="shared" si="39"/>
        <v>4.7200000000000006</v>
      </c>
      <c r="R25" s="245">
        <f t="shared" si="39"/>
        <v>-1.375</v>
      </c>
      <c r="S25" s="244">
        <f t="shared" si="39"/>
        <v>0.90500000000000003</v>
      </c>
      <c r="T25" s="245">
        <f t="shared" si="39"/>
        <v>-1.54</v>
      </c>
      <c r="U25" s="246">
        <f>AVERAGE(L438:L453)</f>
        <v>6.7981250000000003E-3</v>
      </c>
      <c r="V25" s="125">
        <f>AVERAGE(M438:M453)</f>
        <v>5.0811874999999992E-2</v>
      </c>
      <c r="W25" s="246">
        <f>MEDIAN(L438:L453)</f>
        <v>7.0099999999999997E-3</v>
      </c>
      <c r="X25" s="125">
        <f>MEDIAN(M438:M453)</f>
        <v>5.3025000000000003E-2</v>
      </c>
      <c r="Y25" s="244">
        <f>MEDIAN(N438:N453)</f>
        <v>6.4000000000000001E-2</v>
      </c>
      <c r="Z25" s="248">
        <v>6</v>
      </c>
      <c r="AA25" s="276">
        <v>124</v>
      </c>
    </row>
    <row r="26" spans="1:28" customFormat="1" x14ac:dyDescent="0.2">
      <c r="A26" s="26" t="s">
        <v>45</v>
      </c>
      <c r="B26" s="26" t="s">
        <v>12</v>
      </c>
      <c r="C26" s="202">
        <v>-37</v>
      </c>
      <c r="D26" s="203">
        <v>36</v>
      </c>
      <c r="E26" s="244">
        <f>AVERAGE(D454:D469)</f>
        <v>0.64187499999999997</v>
      </c>
      <c r="F26" s="245">
        <f t="shared" ref="F26:L26" si="40">AVERAGE(E454:E469)</f>
        <v>-1.5800000000000003</v>
      </c>
      <c r="G26" s="244">
        <f t="shared" si="40"/>
        <v>5.9612500000000006</v>
      </c>
      <c r="H26" s="245">
        <f t="shared" si="40"/>
        <v>-1.5462500000000001</v>
      </c>
      <c r="I26" s="244">
        <f t="shared" si="40"/>
        <v>6.8137499999999998</v>
      </c>
      <c r="J26" s="245">
        <f t="shared" si="40"/>
        <v>-1.3925000000000001</v>
      </c>
      <c r="K26" s="244">
        <f t="shared" si="40"/>
        <v>0.73250000000000015</v>
      </c>
      <c r="L26" s="245">
        <f t="shared" si="40"/>
        <v>-1.4268750000000003</v>
      </c>
      <c r="M26" s="244">
        <f>MEDIAN(D454:D469)</f>
        <v>0.63</v>
      </c>
      <c r="N26" s="245">
        <f t="shared" ref="N26:T26" si="41">MEDIAN(E454:E469)</f>
        <v>-1.5649999999999999</v>
      </c>
      <c r="O26" s="244">
        <f t="shared" si="41"/>
        <v>6.3149999999999995</v>
      </c>
      <c r="P26" s="245">
        <f t="shared" si="41"/>
        <v>-1.55</v>
      </c>
      <c r="Q26" s="244">
        <f t="shared" si="41"/>
        <v>7.1199999999999992</v>
      </c>
      <c r="R26" s="245">
        <f t="shared" si="41"/>
        <v>-1.38</v>
      </c>
      <c r="S26" s="244">
        <f t="shared" si="41"/>
        <v>0.73</v>
      </c>
      <c r="T26" s="245">
        <f t="shared" si="41"/>
        <v>-1.42</v>
      </c>
      <c r="U26" s="246">
        <f>AVERAGE(L454:L469)</f>
        <v>3.0063749999999997E-2</v>
      </c>
      <c r="V26" s="125">
        <f>AVERAGE(M454:M469)</f>
        <v>3.2469999999999999E-2</v>
      </c>
      <c r="W26" s="246">
        <f>MEDIAN(L454:L469)</f>
        <v>3.0845000000000001E-2</v>
      </c>
      <c r="X26" s="125">
        <f>MEDIAN(M454:M469)</f>
        <v>3.3739999999999999E-2</v>
      </c>
      <c r="Y26" s="244">
        <f>MEDIAN(N454:N469)</f>
        <v>5.3999999999999999E-2</v>
      </c>
      <c r="Z26" s="248">
        <v>6</v>
      </c>
      <c r="AA26" s="276">
        <v>57</v>
      </c>
    </row>
    <row r="27" spans="1:28" customFormat="1" x14ac:dyDescent="0.2">
      <c r="A27" s="26" t="s">
        <v>45</v>
      </c>
      <c r="B27" s="36" t="s">
        <v>13</v>
      </c>
      <c r="C27" s="202">
        <v>-37</v>
      </c>
      <c r="D27" s="203">
        <v>36</v>
      </c>
      <c r="E27" s="244">
        <f>AVERAGE(D470:D485)</f>
        <v>0.64437500000000014</v>
      </c>
      <c r="F27" s="245">
        <f t="shared" ref="F27:L27" si="42">AVERAGE(E470:E485)</f>
        <v>-1.5700000000000003</v>
      </c>
      <c r="G27" s="244">
        <f t="shared" si="42"/>
        <v>5.8881249999999996</v>
      </c>
      <c r="H27" s="245">
        <f t="shared" si="42"/>
        <v>-1.5443750000000001</v>
      </c>
      <c r="I27" s="244">
        <f t="shared" si="42"/>
        <v>6.7612499999999986</v>
      </c>
      <c r="J27" s="245">
        <f t="shared" si="42"/>
        <v>-1.4075</v>
      </c>
      <c r="K27" s="244">
        <f t="shared" si="42"/>
        <v>0.74312499999999992</v>
      </c>
      <c r="L27" s="245">
        <f t="shared" si="42"/>
        <v>-1.4337500000000001</v>
      </c>
      <c r="M27" s="244">
        <f>MEDIAN(D470:D485)</f>
        <v>0.63</v>
      </c>
      <c r="N27" s="245">
        <f t="shared" ref="N27:T27" si="43">MEDIAN(E470:E485)</f>
        <v>-1.58</v>
      </c>
      <c r="O27" s="244">
        <f t="shared" si="43"/>
        <v>6.1899999999999995</v>
      </c>
      <c r="P27" s="245">
        <f t="shared" si="43"/>
        <v>-1.55</v>
      </c>
      <c r="Q27" s="244">
        <f t="shared" si="43"/>
        <v>7.12</v>
      </c>
      <c r="R27" s="245">
        <f t="shared" si="43"/>
        <v>-1.4</v>
      </c>
      <c r="S27" s="244">
        <f t="shared" si="43"/>
        <v>0.745</v>
      </c>
      <c r="T27" s="245">
        <f t="shared" si="43"/>
        <v>-1.44</v>
      </c>
      <c r="U27" s="246">
        <f>AVERAGE(L470:L485)</f>
        <v>3.0874374999999999E-2</v>
      </c>
      <c r="V27" s="125">
        <f>AVERAGE(M470:M485)</f>
        <v>3.0666249999999992E-2</v>
      </c>
      <c r="W27" s="246">
        <f>MEDIAN(L470:L485)</f>
        <v>3.1484999999999999E-2</v>
      </c>
      <c r="X27" s="125">
        <f>MEDIAN(M470:M485)</f>
        <v>3.1820000000000001E-2</v>
      </c>
      <c r="Y27" s="244">
        <f>MEDIAN(N470:N485)</f>
        <v>5.3999999999999999E-2</v>
      </c>
      <c r="Z27" s="248">
        <v>6</v>
      </c>
      <c r="AA27" s="276">
        <v>57</v>
      </c>
    </row>
    <row r="28" spans="1:28" customFormat="1" x14ac:dyDescent="0.2">
      <c r="A28" s="26" t="s">
        <v>46</v>
      </c>
      <c r="B28" s="26" t="s">
        <v>12</v>
      </c>
      <c r="C28" s="202">
        <v>-43</v>
      </c>
      <c r="D28" s="203">
        <v>31</v>
      </c>
      <c r="E28" s="244">
        <f>AVERAGE(D486:D501)</f>
        <v>0.49874999999999997</v>
      </c>
      <c r="F28" s="245">
        <f t="shared" ref="F28:L28" si="44">AVERAGE(E486:E501)</f>
        <v>-1.8737500000000002</v>
      </c>
      <c r="G28" s="244">
        <f t="shared" si="44"/>
        <v>4.9406249999999998</v>
      </c>
      <c r="H28" s="245">
        <f t="shared" si="44"/>
        <v>-1.6112500000000001</v>
      </c>
      <c r="I28" s="244">
        <f t="shared" si="44"/>
        <v>4.8893750000000011</v>
      </c>
      <c r="J28" s="245">
        <f t="shared" si="44"/>
        <v>-1.6106250000000004</v>
      </c>
      <c r="K28" s="244">
        <f t="shared" si="44"/>
        <v>0.39500000000000002</v>
      </c>
      <c r="L28" s="245">
        <f t="shared" si="44"/>
        <v>-1.3743750000000001</v>
      </c>
      <c r="M28" s="244">
        <f>MEDIAN(D486:D501)</f>
        <v>0.505</v>
      </c>
      <c r="N28" s="245">
        <f t="shared" ref="N28:T28" si="45">MEDIAN(E486:E501)</f>
        <v>-1.895</v>
      </c>
      <c r="O28" s="244">
        <f t="shared" si="45"/>
        <v>5.15</v>
      </c>
      <c r="P28" s="245">
        <f t="shared" si="45"/>
        <v>-1.62</v>
      </c>
      <c r="Q28" s="244">
        <f t="shared" si="45"/>
        <v>5.08</v>
      </c>
      <c r="R28" s="245">
        <f t="shared" si="45"/>
        <v>-1.6</v>
      </c>
      <c r="S28" s="244">
        <f t="shared" si="45"/>
        <v>0.38</v>
      </c>
      <c r="T28" s="245">
        <f t="shared" si="45"/>
        <v>-1.3450000000000002</v>
      </c>
      <c r="U28" s="246" t="s">
        <v>123</v>
      </c>
      <c r="V28" s="125" t="s">
        <v>123</v>
      </c>
      <c r="W28" s="246" t="s">
        <v>123</v>
      </c>
      <c r="X28" s="125" t="s">
        <v>123</v>
      </c>
      <c r="Y28" s="244" t="s">
        <v>123</v>
      </c>
      <c r="Z28" s="248" t="s">
        <v>123</v>
      </c>
      <c r="AA28" s="276" t="s">
        <v>123</v>
      </c>
    </row>
    <row r="29" spans="1:28" x14ac:dyDescent="0.2">
      <c r="A29" s="26" t="s">
        <v>46</v>
      </c>
      <c r="B29" s="36" t="s">
        <v>13</v>
      </c>
      <c r="C29" s="202">
        <v>-43</v>
      </c>
      <c r="D29" s="203">
        <v>31</v>
      </c>
      <c r="E29" s="244">
        <f>AVERAGE(D502:D517)</f>
        <v>0.505</v>
      </c>
      <c r="F29" s="245">
        <f t="shared" ref="F29:L29" si="46">AVERAGE(E502:E517)</f>
        <v>-1.8700000000000003</v>
      </c>
      <c r="G29" s="244">
        <f t="shared" si="46"/>
        <v>4.8793750000000005</v>
      </c>
      <c r="H29" s="245">
        <f t="shared" si="46"/>
        <v>-1.6187500000000001</v>
      </c>
      <c r="I29" s="244">
        <f t="shared" si="46"/>
        <v>4.8393749999999995</v>
      </c>
      <c r="J29" s="245">
        <f t="shared" si="46"/>
        <v>-1.6318750000000004</v>
      </c>
      <c r="K29" s="244">
        <f t="shared" si="46"/>
        <v>0.395625</v>
      </c>
      <c r="L29" s="245">
        <f t="shared" si="46"/>
        <v>-1.360625</v>
      </c>
      <c r="M29" s="244">
        <f>MEDIAN(D502:D517)</f>
        <v>0.5</v>
      </c>
      <c r="N29" s="245">
        <f t="shared" ref="N29:T29" si="47">MEDIAN(E502:E517)</f>
        <v>-1.84</v>
      </c>
      <c r="O29" s="244">
        <f t="shared" si="47"/>
        <v>5.085</v>
      </c>
      <c r="P29" s="245">
        <f t="shared" si="47"/>
        <v>-1.63</v>
      </c>
      <c r="Q29" s="244">
        <f t="shared" si="47"/>
        <v>5.0199999999999996</v>
      </c>
      <c r="R29" s="245">
        <f t="shared" si="47"/>
        <v>-1.62</v>
      </c>
      <c r="S29" s="244">
        <f t="shared" si="47"/>
        <v>0.39</v>
      </c>
      <c r="T29" s="245">
        <f t="shared" si="47"/>
        <v>-1.355</v>
      </c>
      <c r="U29" s="246" t="s">
        <v>123</v>
      </c>
      <c r="V29" s="125" t="s">
        <v>123</v>
      </c>
      <c r="W29" s="246" t="s">
        <v>123</v>
      </c>
      <c r="X29" s="125" t="s">
        <v>123</v>
      </c>
      <c r="Y29" s="244" t="s">
        <v>123</v>
      </c>
      <c r="Z29" s="248" t="s">
        <v>123</v>
      </c>
      <c r="AA29" s="276" t="s">
        <v>123</v>
      </c>
    </row>
    <row r="30" spans="1:28" x14ac:dyDescent="0.2">
      <c r="A30" s="26" t="s">
        <v>47</v>
      </c>
      <c r="B30" s="26" t="s">
        <v>12</v>
      </c>
      <c r="C30" s="202">
        <v>-25</v>
      </c>
      <c r="D30" s="203">
        <v>49</v>
      </c>
      <c r="E30" s="244">
        <f>AVERAGE(D518:D533)</f>
        <v>0.27124999999999999</v>
      </c>
      <c r="F30" s="245">
        <f t="shared" ref="F30:L30" si="48">AVERAGE(E518:E533)</f>
        <v>-1.2556249999999998</v>
      </c>
      <c r="G30" s="244">
        <f t="shared" si="48"/>
        <v>4.5906249999999993</v>
      </c>
      <c r="H30" s="245">
        <f t="shared" si="48"/>
        <v>-1.5925000000000002</v>
      </c>
      <c r="I30" s="244">
        <f t="shared" si="48"/>
        <v>4.8387500000000001</v>
      </c>
      <c r="J30" s="245">
        <f t="shared" si="48"/>
        <v>-1.5200000000000002</v>
      </c>
      <c r="K30" s="244">
        <f t="shared" si="48"/>
        <v>4.0281250000000002</v>
      </c>
      <c r="L30" s="245">
        <f t="shared" si="48"/>
        <v>-3.5474999999999999</v>
      </c>
      <c r="M30" s="244">
        <f>MEDIAN(D518:D533)</f>
        <v>0.28000000000000003</v>
      </c>
      <c r="N30" s="245">
        <f t="shared" ref="N30:T30" si="49">MEDIAN(E518:E533)</f>
        <v>-1.26</v>
      </c>
      <c r="O30" s="244">
        <f t="shared" si="49"/>
        <v>4.82</v>
      </c>
      <c r="P30" s="245">
        <f t="shared" si="49"/>
        <v>-1.59</v>
      </c>
      <c r="Q30" s="244">
        <f t="shared" si="49"/>
        <v>5.0549999999999997</v>
      </c>
      <c r="R30" s="245">
        <f t="shared" si="49"/>
        <v>-1.52</v>
      </c>
      <c r="S30" s="244">
        <f t="shared" si="49"/>
        <v>3.7800000000000002</v>
      </c>
      <c r="T30" s="245">
        <f t="shared" si="49"/>
        <v>-3.61</v>
      </c>
      <c r="U30" s="246">
        <f>AVERAGE(L518:L533)</f>
        <v>1.4759375E-2</v>
      </c>
      <c r="V30" s="125">
        <f>AVERAGE(M518:M533)</f>
        <v>3.81325E-2</v>
      </c>
      <c r="W30" s="246">
        <f>MEDIAN(L518:L533)</f>
        <v>1.3739999999999999E-2</v>
      </c>
      <c r="X30" s="125">
        <f>MEDIAN(M518:M533)</f>
        <v>3.9974999999999997E-2</v>
      </c>
      <c r="Y30" s="244">
        <f>MEDIAN(N518:N533)</f>
        <v>7.2999999999999995E-2</v>
      </c>
      <c r="Z30" s="248">
        <v>6</v>
      </c>
      <c r="AA30" s="276">
        <v>86.1</v>
      </c>
    </row>
    <row r="31" spans="1:28" x14ac:dyDescent="0.2">
      <c r="A31" s="26" t="s">
        <v>47</v>
      </c>
      <c r="B31" s="36" t="s">
        <v>13</v>
      </c>
      <c r="C31" s="204">
        <v>-25</v>
      </c>
      <c r="D31" s="205">
        <v>49</v>
      </c>
      <c r="E31" s="244">
        <f>AVERAGE(D534:D549)</f>
        <v>0.27187500000000003</v>
      </c>
      <c r="F31" s="245">
        <f t="shared" ref="F31:L31" si="50">AVERAGE(E534:E549)</f>
        <v>-1.254375</v>
      </c>
      <c r="G31" s="244">
        <f t="shared" si="50"/>
        <v>4.5656250000000007</v>
      </c>
      <c r="H31" s="245">
        <f t="shared" si="50"/>
        <v>-1.5843750000000003</v>
      </c>
      <c r="I31" s="244">
        <f t="shared" si="50"/>
        <v>4.8256250000000005</v>
      </c>
      <c r="J31" s="245">
        <f t="shared" si="50"/>
        <v>-1.4956249999999998</v>
      </c>
      <c r="K31" s="244">
        <f t="shared" si="50"/>
        <v>4.0281249999999993</v>
      </c>
      <c r="L31" s="245">
        <f t="shared" si="50"/>
        <v>-3.53125</v>
      </c>
      <c r="M31" s="244">
        <f>MEDIAN(D534:D549)</f>
        <v>0.28000000000000003</v>
      </c>
      <c r="N31" s="245">
        <f t="shared" ref="N31:T31" si="51">MEDIAN(E534:E549)</f>
        <v>-1.27</v>
      </c>
      <c r="O31" s="244">
        <f t="shared" si="51"/>
        <v>4.7349999999999994</v>
      </c>
      <c r="P31" s="245">
        <f t="shared" si="51"/>
        <v>-1.585</v>
      </c>
      <c r="Q31" s="244">
        <f t="shared" si="51"/>
        <v>4.9850000000000003</v>
      </c>
      <c r="R31" s="245">
        <f t="shared" si="51"/>
        <v>-1.4950000000000001</v>
      </c>
      <c r="S31" s="244">
        <f t="shared" si="51"/>
        <v>4</v>
      </c>
      <c r="T31" s="245">
        <f t="shared" si="51"/>
        <v>-3.5949999999999998</v>
      </c>
      <c r="U31" s="246">
        <f>AVERAGE(L534:L549)</f>
        <v>1.5248125000000001E-2</v>
      </c>
      <c r="V31" s="125">
        <f>AVERAGE(M534:M549)</f>
        <v>3.6022499999999999E-2</v>
      </c>
      <c r="W31" s="246">
        <f>MEDIAN(L534:L549)</f>
        <v>1.4294999999999999E-2</v>
      </c>
      <c r="X31" s="125">
        <f>MEDIAN(M534:M549)</f>
        <v>3.7655000000000001E-2</v>
      </c>
      <c r="Y31" s="244">
        <f>MEDIAN(N534:N549)</f>
        <v>7.2999999999999995E-2</v>
      </c>
      <c r="Z31" s="248">
        <v>6</v>
      </c>
      <c r="AA31" s="276">
        <v>86.1</v>
      </c>
    </row>
    <row r="32" spans="1:28" s="178" customFormat="1" x14ac:dyDescent="0.2">
      <c r="A32" s="26" t="s">
        <v>48</v>
      </c>
      <c r="B32" s="26" t="s">
        <v>12</v>
      </c>
      <c r="C32" s="204">
        <v>-31</v>
      </c>
      <c r="D32" s="205">
        <v>43</v>
      </c>
      <c r="E32" s="244">
        <f>AVERAGE(D550:D565)</f>
        <v>0.24374999999999999</v>
      </c>
      <c r="F32" s="245">
        <f t="shared" ref="F32:L32" si="52">AVERAGE(E550:E565)</f>
        <v>-0.90250000000000019</v>
      </c>
      <c r="G32" s="244">
        <f t="shared" si="52"/>
        <v>3.4675000000000002</v>
      </c>
      <c r="H32" s="245">
        <f t="shared" si="52"/>
        <v>-1.7518749999999998</v>
      </c>
      <c r="I32" s="244">
        <f t="shared" si="52"/>
        <v>3.4281250000000001</v>
      </c>
      <c r="J32" s="245">
        <f t="shared" si="52"/>
        <v>-1.7631250000000003</v>
      </c>
      <c r="K32" s="244">
        <f t="shared" si="52"/>
        <v>1.524375</v>
      </c>
      <c r="L32" s="245">
        <f t="shared" si="52"/>
        <v>-2.6287499999999997</v>
      </c>
      <c r="M32" s="244">
        <f>MEDIAN(D550:D565)</f>
        <v>0.23499999999999999</v>
      </c>
      <c r="N32" s="245">
        <f t="shared" ref="N32:T32" si="53">MEDIAN(E550:E565)</f>
        <v>-0.88500000000000001</v>
      </c>
      <c r="O32" s="244">
        <f t="shared" si="53"/>
        <v>3.63</v>
      </c>
      <c r="P32" s="245">
        <f t="shared" si="53"/>
        <v>-1.7349999999999999</v>
      </c>
      <c r="Q32" s="244">
        <f t="shared" si="53"/>
        <v>3.5149999999999997</v>
      </c>
      <c r="R32" s="245">
        <f t="shared" si="53"/>
        <v>-1.76</v>
      </c>
      <c r="S32" s="244">
        <f t="shared" si="53"/>
        <v>1.415</v>
      </c>
      <c r="T32" s="245">
        <f t="shared" si="53"/>
        <v>-2.65</v>
      </c>
      <c r="U32" s="246">
        <f>AVERAGE(L550:L565)</f>
        <v>3.0125000000000009E-4</v>
      </c>
      <c r="V32" s="125">
        <f>AVERAGE(M550:M565)</f>
        <v>3.725E-4</v>
      </c>
      <c r="W32" s="246">
        <f>MEDIAN(L550:L565)</f>
        <v>2.9999999999999997E-4</v>
      </c>
      <c r="X32" s="125">
        <f>MEDIAN(M550:M565)</f>
        <v>3.8500000000000003E-4</v>
      </c>
      <c r="Y32" s="244">
        <f>MEDIAN(N550:N565)</f>
        <v>1.1999999999999999E-3</v>
      </c>
      <c r="Z32" s="248">
        <v>6</v>
      </c>
      <c r="AA32" s="276">
        <v>1.2</v>
      </c>
      <c r="AB32"/>
    </row>
    <row r="33" spans="1:28" s="178" customFormat="1" ht="13.5" thickBot="1" x14ac:dyDescent="0.25">
      <c r="A33" s="30" t="s">
        <v>48</v>
      </c>
      <c r="B33" s="30" t="s">
        <v>13</v>
      </c>
      <c r="C33" s="206">
        <v>-31</v>
      </c>
      <c r="D33" s="207">
        <v>43</v>
      </c>
      <c r="E33" s="249">
        <f>AVERAGE(D566:D581)</f>
        <v>0.24874999999999997</v>
      </c>
      <c r="F33" s="250">
        <f t="shared" ref="F33:L33" si="54">AVERAGE(E566:E581)</f>
        <v>-0.88749999999999996</v>
      </c>
      <c r="G33" s="249">
        <f t="shared" si="54"/>
        <v>3.4656249999999997</v>
      </c>
      <c r="H33" s="250">
        <f t="shared" si="54"/>
        <v>-1.74</v>
      </c>
      <c r="I33" s="249">
        <f t="shared" si="54"/>
        <v>3.4050000000000002</v>
      </c>
      <c r="J33" s="250">
        <f t="shared" si="54"/>
        <v>-1.8031249999999999</v>
      </c>
      <c r="K33" s="249">
        <f t="shared" si="54"/>
        <v>1.4362500000000002</v>
      </c>
      <c r="L33" s="250">
        <f t="shared" si="54"/>
        <v>-2.6887500000000002</v>
      </c>
      <c r="M33" s="249">
        <f>MEDIAN(D566:D581)</f>
        <v>0.23499999999999999</v>
      </c>
      <c r="N33" s="250">
        <f t="shared" ref="N33:T33" si="55">MEDIAN(E566:E581)</f>
        <v>-0.97499999999999998</v>
      </c>
      <c r="O33" s="249">
        <f t="shared" si="55"/>
        <v>3.62</v>
      </c>
      <c r="P33" s="250">
        <f t="shared" si="55"/>
        <v>-1.7149999999999999</v>
      </c>
      <c r="Q33" s="249">
        <f t="shared" si="55"/>
        <v>3.5049999999999999</v>
      </c>
      <c r="R33" s="250">
        <f t="shared" si="55"/>
        <v>-1.8</v>
      </c>
      <c r="S33" s="249">
        <f t="shared" si="55"/>
        <v>1.28</v>
      </c>
      <c r="T33" s="250">
        <f t="shared" si="55"/>
        <v>-2.5550000000000002</v>
      </c>
      <c r="U33" s="251">
        <f>AVERAGE(L566:L581)</f>
        <v>3.1062499999999997E-4</v>
      </c>
      <c r="V33" s="252">
        <f>AVERAGE(M566:M581)</f>
        <v>3.5312500000000003E-4</v>
      </c>
      <c r="W33" s="251">
        <f>MEDIAN(L566:L581)</f>
        <v>3.0499999999999999E-4</v>
      </c>
      <c r="X33" s="252">
        <f>MEDIAN(M566:M581)</f>
        <v>3.6999999999999999E-4</v>
      </c>
      <c r="Y33" s="249">
        <f>MEDIAN(N566:N581)</f>
        <v>1.1999999999999999E-3</v>
      </c>
      <c r="Z33" s="254">
        <v>6</v>
      </c>
      <c r="AA33" s="277">
        <v>1.2</v>
      </c>
      <c r="AB33"/>
    </row>
    <row r="34" spans="1:28" s="178" customFormat="1" ht="13.5" thickBot="1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3"/>
      <c r="V34" s="3"/>
      <c r="W34" s="3"/>
      <c r="X34" s="3"/>
      <c r="Y34" s="3"/>
      <c r="Z34" s="3"/>
      <c r="AA34" s="3"/>
      <c r="AB34" s="3"/>
    </row>
    <row r="35" spans="1:28" s="178" customFormat="1" ht="13.5" thickBot="1" x14ac:dyDescent="0.25">
      <c r="A35" s="462" t="s">
        <v>8</v>
      </c>
      <c r="B35" s="462" t="s">
        <v>10</v>
      </c>
      <c r="C35" s="467" t="s">
        <v>11</v>
      </c>
      <c r="D35" s="458" t="s">
        <v>128</v>
      </c>
      <c r="E35" s="459"/>
      <c r="F35" s="459"/>
      <c r="G35" s="459"/>
      <c r="H35" s="459"/>
      <c r="I35" s="459"/>
      <c r="J35" s="459"/>
      <c r="K35" s="460"/>
      <c r="L35" s="470" t="s">
        <v>168</v>
      </c>
      <c r="M35" s="470"/>
      <c r="N35" s="470"/>
      <c r="O35" s="470"/>
      <c r="P35" s="471"/>
      <c r="Q35" s="3"/>
      <c r="R35" s="13" t="s">
        <v>29</v>
      </c>
      <c r="S35" s="175"/>
      <c r="T35" s="175"/>
      <c r="U35" s="3"/>
      <c r="V35" s="3"/>
      <c r="W35" s="3"/>
      <c r="X35" s="3"/>
      <c r="Y35" s="3"/>
      <c r="Z35" s="3"/>
      <c r="AA35" s="3"/>
      <c r="AB35" s="3"/>
    </row>
    <row r="36" spans="1:28" ht="13.5" thickBot="1" x14ac:dyDescent="0.25">
      <c r="A36" s="463"/>
      <c r="B36" s="465"/>
      <c r="C36" s="468"/>
      <c r="D36" s="448" t="s">
        <v>129</v>
      </c>
      <c r="E36" s="453"/>
      <c r="F36" s="448" t="s">
        <v>130</v>
      </c>
      <c r="G36" s="453"/>
      <c r="H36" s="448" t="s">
        <v>131</v>
      </c>
      <c r="I36" s="461"/>
      <c r="J36" s="452" t="s">
        <v>132</v>
      </c>
      <c r="K36" s="453"/>
      <c r="L36" s="472" t="s">
        <v>165</v>
      </c>
      <c r="M36" s="472"/>
      <c r="N36" s="473" t="s">
        <v>166</v>
      </c>
      <c r="O36" s="473" t="s">
        <v>145</v>
      </c>
      <c r="P36" s="473" t="s">
        <v>146</v>
      </c>
      <c r="Q36" s="3"/>
      <c r="R36" s="13" t="s">
        <v>162</v>
      </c>
      <c r="S36" s="175"/>
      <c r="T36" s="175"/>
      <c r="U36" s="3"/>
      <c r="V36" s="3"/>
      <c r="W36" s="3"/>
      <c r="X36" s="3"/>
      <c r="Y36" s="3"/>
      <c r="Z36" s="3"/>
      <c r="AA36" s="3"/>
      <c r="AB36" s="3"/>
    </row>
    <row r="37" spans="1:28" ht="26.25" thickBot="1" x14ac:dyDescent="0.25">
      <c r="A37" s="464"/>
      <c r="B37" s="466"/>
      <c r="C37" s="469"/>
      <c r="D37" s="200" t="s">
        <v>12</v>
      </c>
      <c r="E37" s="201" t="s">
        <v>135</v>
      </c>
      <c r="F37" s="200" t="s">
        <v>12</v>
      </c>
      <c r="G37" s="201" t="s">
        <v>135</v>
      </c>
      <c r="H37" s="200" t="s">
        <v>12</v>
      </c>
      <c r="I37" s="201" t="s">
        <v>135</v>
      </c>
      <c r="J37" s="200" t="s">
        <v>12</v>
      </c>
      <c r="K37" s="201" t="s">
        <v>135</v>
      </c>
      <c r="L37" s="322" t="s">
        <v>147</v>
      </c>
      <c r="M37" s="323" t="s">
        <v>148</v>
      </c>
      <c r="N37" s="473"/>
      <c r="O37" s="473"/>
      <c r="P37" s="473"/>
      <c r="Q37" s="3"/>
      <c r="R37" s="13" t="s">
        <v>149</v>
      </c>
      <c r="S37" s="175"/>
      <c r="T37" s="175"/>
      <c r="U37" s="3"/>
      <c r="V37" s="3"/>
      <c r="W37" s="3"/>
      <c r="X37" s="3"/>
      <c r="Y37" s="3"/>
      <c r="Z37" s="3"/>
      <c r="AA37" s="3"/>
      <c r="AB37" s="3"/>
    </row>
    <row r="38" spans="1:28" x14ac:dyDescent="0.2">
      <c r="A38" s="145" t="s">
        <v>37</v>
      </c>
      <c r="B38" s="208" t="s">
        <v>12</v>
      </c>
      <c r="C38" s="147">
        <v>1</v>
      </c>
      <c r="D38" s="168">
        <v>0.59</v>
      </c>
      <c r="E38" s="209">
        <v>-1.66</v>
      </c>
      <c r="F38" s="209">
        <v>4.74</v>
      </c>
      <c r="G38" s="209">
        <v>-1.48</v>
      </c>
      <c r="H38" s="209">
        <v>6.26</v>
      </c>
      <c r="I38" s="170">
        <v>-1.37</v>
      </c>
      <c r="J38" s="210">
        <v>2.16</v>
      </c>
      <c r="K38" s="211">
        <v>-2.4300000000000002</v>
      </c>
      <c r="L38" s="227">
        <v>7.4000000000000003E-3</v>
      </c>
      <c r="M38" s="228">
        <v>4.6710000000000002E-2</v>
      </c>
      <c r="N38" s="288">
        <v>0.22</v>
      </c>
      <c r="O38" s="230">
        <v>6</v>
      </c>
      <c r="P38" s="279">
        <v>115</v>
      </c>
      <c r="R38" s="13" t="s">
        <v>159</v>
      </c>
    </row>
    <row r="39" spans="1:28" x14ac:dyDescent="0.2">
      <c r="A39" s="146" t="s">
        <v>37</v>
      </c>
      <c r="B39" s="212" t="s">
        <v>12</v>
      </c>
      <c r="C39" s="148">
        <v>2</v>
      </c>
      <c r="D39" s="213">
        <v>0.53</v>
      </c>
      <c r="E39" s="214">
        <v>-1.32</v>
      </c>
      <c r="F39" s="214">
        <v>4.37</v>
      </c>
      <c r="G39" s="214">
        <v>-1.51</v>
      </c>
      <c r="H39" s="214">
        <v>5.69</v>
      </c>
      <c r="I39" s="215">
        <v>-1.4</v>
      </c>
      <c r="J39" s="216">
        <v>1.42</v>
      </c>
      <c r="K39" s="217">
        <v>-1.91</v>
      </c>
      <c r="L39" s="235">
        <v>6.2899999999999996E-3</v>
      </c>
      <c r="M39" s="75">
        <v>4.3619999999999999E-2</v>
      </c>
      <c r="N39" s="289">
        <v>0.22</v>
      </c>
      <c r="O39" s="233">
        <v>6</v>
      </c>
      <c r="P39" s="280">
        <v>115</v>
      </c>
      <c r="R39" s="13" t="s">
        <v>106</v>
      </c>
    </row>
    <row r="40" spans="1:28" x14ac:dyDescent="0.2">
      <c r="A40" s="146" t="s">
        <v>37</v>
      </c>
      <c r="B40" s="212" t="s">
        <v>12</v>
      </c>
      <c r="C40" s="148">
        <v>3</v>
      </c>
      <c r="D40" s="213">
        <v>0.54</v>
      </c>
      <c r="E40" s="214">
        <v>-1.5</v>
      </c>
      <c r="F40" s="214">
        <v>4.3600000000000003</v>
      </c>
      <c r="G40" s="214">
        <v>-1.52</v>
      </c>
      <c r="H40" s="214">
        <v>5.59</v>
      </c>
      <c r="I40" s="215">
        <v>-1.43</v>
      </c>
      <c r="J40" s="216">
        <v>1.28</v>
      </c>
      <c r="K40" s="217">
        <v>-1.78</v>
      </c>
      <c r="L40" s="235">
        <v>6.5500000000000003E-3</v>
      </c>
      <c r="M40" s="75">
        <v>4.3929999999999997E-2</v>
      </c>
      <c r="N40" s="289">
        <v>0.22</v>
      </c>
      <c r="O40" s="233">
        <v>6</v>
      </c>
      <c r="P40" s="280">
        <v>115</v>
      </c>
      <c r="R40" s="13" t="s">
        <v>150</v>
      </c>
    </row>
    <row r="41" spans="1:28" x14ac:dyDescent="0.2">
      <c r="A41" s="146" t="s">
        <v>37</v>
      </c>
      <c r="B41" s="212" t="s">
        <v>12</v>
      </c>
      <c r="C41" s="148">
        <v>4</v>
      </c>
      <c r="D41" s="213">
        <v>0.49</v>
      </c>
      <c r="E41" s="214">
        <v>-1.78</v>
      </c>
      <c r="F41" s="214">
        <v>4.63</v>
      </c>
      <c r="G41" s="214">
        <v>-1.51</v>
      </c>
      <c r="H41" s="214">
        <v>5.66</v>
      </c>
      <c r="I41" s="215">
        <v>-1.44</v>
      </c>
      <c r="J41" s="216">
        <v>0.34</v>
      </c>
      <c r="K41" s="217">
        <v>-0.86</v>
      </c>
      <c r="L41" s="235">
        <v>6.1900000000000002E-3</v>
      </c>
      <c r="M41" s="75">
        <v>4.521E-2</v>
      </c>
      <c r="N41" s="289">
        <v>0.22</v>
      </c>
      <c r="O41" s="233">
        <v>6</v>
      </c>
      <c r="P41" s="280">
        <v>115</v>
      </c>
      <c r="R41" s="13" t="s">
        <v>160</v>
      </c>
    </row>
    <row r="42" spans="1:28" x14ac:dyDescent="0.2">
      <c r="A42" s="146" t="s">
        <v>37</v>
      </c>
      <c r="B42" s="212" t="s">
        <v>12</v>
      </c>
      <c r="C42" s="148">
        <v>5</v>
      </c>
      <c r="D42" s="213">
        <v>0.46</v>
      </c>
      <c r="E42" s="214">
        <v>-1.57</v>
      </c>
      <c r="F42" s="214">
        <v>4.93</v>
      </c>
      <c r="G42" s="214">
        <v>-1.5</v>
      </c>
      <c r="H42" s="214">
        <v>5.77</v>
      </c>
      <c r="I42" s="215">
        <v>-1.45</v>
      </c>
      <c r="J42" s="216">
        <v>0.52</v>
      </c>
      <c r="K42" s="217">
        <v>-1.24</v>
      </c>
      <c r="L42" s="235">
        <v>5.5999999999999999E-3</v>
      </c>
      <c r="M42" s="75">
        <v>4.7230000000000001E-2</v>
      </c>
      <c r="N42" s="289">
        <v>0.22</v>
      </c>
      <c r="O42" s="233">
        <v>6</v>
      </c>
      <c r="P42" s="280">
        <v>115</v>
      </c>
      <c r="R42" s="13" t="s">
        <v>164</v>
      </c>
    </row>
    <row r="43" spans="1:28" x14ac:dyDescent="0.2">
      <c r="A43" s="146" t="s">
        <v>37</v>
      </c>
      <c r="B43" s="212" t="s">
        <v>12</v>
      </c>
      <c r="C43" s="148">
        <v>6</v>
      </c>
      <c r="D43" s="213">
        <v>0.65</v>
      </c>
      <c r="E43" s="214">
        <v>-1.53</v>
      </c>
      <c r="F43" s="214">
        <v>5.33</v>
      </c>
      <c r="G43" s="214">
        <v>-1.47</v>
      </c>
      <c r="H43" s="214">
        <v>6.16</v>
      </c>
      <c r="I43" s="215">
        <v>-1.42</v>
      </c>
      <c r="J43" s="216">
        <v>2.3199999999999998</v>
      </c>
      <c r="K43" s="217">
        <v>-2.33</v>
      </c>
      <c r="L43" s="235">
        <v>7.9100000000000004E-3</v>
      </c>
      <c r="M43" s="75">
        <v>5.1339999999999997E-2</v>
      </c>
      <c r="N43" s="289">
        <v>0.22</v>
      </c>
      <c r="O43" s="233">
        <v>6</v>
      </c>
      <c r="P43" s="280">
        <v>115</v>
      </c>
    </row>
    <row r="44" spans="1:28" x14ac:dyDescent="0.2">
      <c r="A44" s="146" t="s">
        <v>37</v>
      </c>
      <c r="B44" s="212" t="s">
        <v>12</v>
      </c>
      <c r="C44" s="148">
        <v>7</v>
      </c>
      <c r="D44" s="213">
        <v>0.63</v>
      </c>
      <c r="E44" s="214">
        <v>-1.22</v>
      </c>
      <c r="F44" s="214">
        <v>5.57</v>
      </c>
      <c r="G44" s="214">
        <v>-1.46</v>
      </c>
      <c r="H44" s="214">
        <v>5.84</v>
      </c>
      <c r="I44" s="215">
        <v>-1.49</v>
      </c>
      <c r="J44" s="216">
        <v>2.19</v>
      </c>
      <c r="K44" s="217">
        <v>-2.15</v>
      </c>
      <c r="L44" s="235">
        <v>7.2500000000000004E-3</v>
      </c>
      <c r="M44" s="75">
        <v>4.9700000000000001E-2</v>
      </c>
      <c r="N44" s="289">
        <v>0.22</v>
      </c>
      <c r="O44" s="233">
        <v>6</v>
      </c>
      <c r="P44" s="280">
        <v>115</v>
      </c>
    </row>
    <row r="45" spans="1:28" customFormat="1" x14ac:dyDescent="0.2">
      <c r="A45" s="146" t="s">
        <v>37</v>
      </c>
      <c r="B45" s="212" t="s">
        <v>12</v>
      </c>
      <c r="C45" s="148">
        <v>8</v>
      </c>
      <c r="D45" s="213">
        <v>0.48</v>
      </c>
      <c r="E45" s="214">
        <v>-2.12</v>
      </c>
      <c r="F45" s="214">
        <v>5.76</v>
      </c>
      <c r="G45" s="214">
        <v>-1.44</v>
      </c>
      <c r="H45" s="214">
        <v>6.25</v>
      </c>
      <c r="I45" s="215">
        <v>-1.44</v>
      </c>
      <c r="J45" s="216">
        <v>2.16</v>
      </c>
      <c r="K45" s="217">
        <v>-3.19</v>
      </c>
      <c r="L45" s="235">
        <v>6.5399999999999998E-3</v>
      </c>
      <c r="M45" s="75">
        <v>5.3359999999999998E-2</v>
      </c>
      <c r="N45" s="289">
        <v>0.22</v>
      </c>
      <c r="O45" s="233">
        <v>6</v>
      </c>
      <c r="P45" s="280">
        <v>115</v>
      </c>
    </row>
    <row r="46" spans="1:28" customFormat="1" x14ac:dyDescent="0.2">
      <c r="A46" s="146" t="s">
        <v>37</v>
      </c>
      <c r="B46" s="212" t="s">
        <v>12</v>
      </c>
      <c r="C46" s="148">
        <v>9</v>
      </c>
      <c r="D46" s="213">
        <v>0.52</v>
      </c>
      <c r="E46" s="214">
        <v>-1.86</v>
      </c>
      <c r="F46" s="214">
        <v>5.85</v>
      </c>
      <c r="G46" s="214">
        <v>-1.44</v>
      </c>
      <c r="H46" s="214">
        <v>6.11</v>
      </c>
      <c r="I46" s="215">
        <v>-1.47</v>
      </c>
      <c r="J46" s="216">
        <v>0.91</v>
      </c>
      <c r="K46" s="217">
        <v>-1.66</v>
      </c>
      <c r="L46" s="235">
        <v>6.6699999999999997E-3</v>
      </c>
      <c r="M46" s="75">
        <v>5.2810000000000003E-2</v>
      </c>
      <c r="N46" s="289">
        <v>0.22</v>
      </c>
      <c r="O46" s="233">
        <v>6</v>
      </c>
      <c r="P46" s="280">
        <v>115</v>
      </c>
    </row>
    <row r="47" spans="1:28" customFormat="1" x14ac:dyDescent="0.2">
      <c r="A47" s="146" t="s">
        <v>37</v>
      </c>
      <c r="B47" s="212" t="s">
        <v>12</v>
      </c>
      <c r="C47" s="148">
        <v>10</v>
      </c>
      <c r="D47" s="213">
        <v>0.57999999999999996</v>
      </c>
      <c r="E47" s="214">
        <v>-1.43</v>
      </c>
      <c r="F47" s="214">
        <v>5.88</v>
      </c>
      <c r="G47" s="214">
        <v>-1.43</v>
      </c>
      <c r="H47" s="214">
        <v>6.12</v>
      </c>
      <c r="I47" s="215">
        <v>-1.45</v>
      </c>
      <c r="J47" s="216">
        <v>3.09</v>
      </c>
      <c r="K47" s="217">
        <v>-2.86</v>
      </c>
      <c r="L47" s="235">
        <v>6.8700000000000002E-3</v>
      </c>
      <c r="M47" s="75">
        <v>5.3170000000000002E-2</v>
      </c>
      <c r="N47" s="289">
        <v>0.22</v>
      </c>
      <c r="O47" s="233">
        <v>6</v>
      </c>
      <c r="P47" s="280">
        <v>115</v>
      </c>
    </row>
    <row r="48" spans="1:28" customFormat="1" x14ac:dyDescent="0.2">
      <c r="A48" s="146" t="s">
        <v>37</v>
      </c>
      <c r="B48" s="212" t="s">
        <v>12</v>
      </c>
      <c r="C48" s="148">
        <v>11</v>
      </c>
      <c r="D48" s="213">
        <v>0.55000000000000004</v>
      </c>
      <c r="E48" s="214">
        <v>-1.45</v>
      </c>
      <c r="F48" s="214">
        <v>5.95</v>
      </c>
      <c r="G48" s="214">
        <v>-1.42</v>
      </c>
      <c r="H48" s="214">
        <v>6.04</v>
      </c>
      <c r="I48" s="215">
        <v>-1.46</v>
      </c>
      <c r="J48" s="216">
        <v>1.49</v>
      </c>
      <c r="K48" s="217">
        <v>-2.08</v>
      </c>
      <c r="L48" s="235">
        <v>6.5799999999999999E-3</v>
      </c>
      <c r="M48" s="75">
        <v>5.2740000000000002E-2</v>
      </c>
      <c r="N48" s="289">
        <v>0.22</v>
      </c>
      <c r="O48" s="233">
        <v>6</v>
      </c>
      <c r="P48" s="280">
        <v>115</v>
      </c>
    </row>
    <row r="49" spans="1:16" customFormat="1" x14ac:dyDescent="0.2">
      <c r="A49" s="146" t="s">
        <v>37</v>
      </c>
      <c r="B49" s="212" t="s">
        <v>12</v>
      </c>
      <c r="C49" s="148">
        <v>12</v>
      </c>
      <c r="D49" s="213">
        <v>0.59</v>
      </c>
      <c r="E49" s="214">
        <v>-1.56</v>
      </c>
      <c r="F49" s="214">
        <v>5.92</v>
      </c>
      <c r="G49" s="214">
        <v>-1.42</v>
      </c>
      <c r="H49" s="214">
        <v>6.02</v>
      </c>
      <c r="I49" s="215">
        <v>-1.47</v>
      </c>
      <c r="J49" s="216">
        <v>1.01</v>
      </c>
      <c r="K49" s="217">
        <v>-1.54</v>
      </c>
      <c r="L49" s="235">
        <v>7.1399999999999996E-3</v>
      </c>
      <c r="M49" s="75">
        <v>5.3109999999999997E-2</v>
      </c>
      <c r="N49" s="289">
        <v>0.22</v>
      </c>
      <c r="O49" s="233">
        <v>6</v>
      </c>
      <c r="P49" s="280">
        <v>115</v>
      </c>
    </row>
    <row r="50" spans="1:16" customFormat="1" x14ac:dyDescent="0.2">
      <c r="A50" s="146" t="s">
        <v>37</v>
      </c>
      <c r="B50" s="212" t="s">
        <v>12</v>
      </c>
      <c r="C50" s="148">
        <v>13</v>
      </c>
      <c r="D50" s="213">
        <v>0.54</v>
      </c>
      <c r="E50" s="214">
        <v>-1.82</v>
      </c>
      <c r="F50" s="214">
        <v>5.86</v>
      </c>
      <c r="G50" s="214">
        <v>-1.43</v>
      </c>
      <c r="H50" s="214">
        <v>6.09</v>
      </c>
      <c r="I50" s="215">
        <v>-1.45</v>
      </c>
      <c r="J50" s="216">
        <v>2.0299999999999998</v>
      </c>
      <c r="K50" s="217">
        <v>-2.63</v>
      </c>
      <c r="L50" s="235">
        <v>6.8900000000000003E-3</v>
      </c>
      <c r="M50" s="75">
        <v>5.4080000000000003E-2</v>
      </c>
      <c r="N50" s="289">
        <v>0.22</v>
      </c>
      <c r="O50" s="233">
        <v>6</v>
      </c>
      <c r="P50" s="280">
        <v>115</v>
      </c>
    </row>
    <row r="51" spans="1:16" customFormat="1" x14ac:dyDescent="0.2">
      <c r="A51" s="146" t="s">
        <v>37</v>
      </c>
      <c r="B51" s="212" t="s">
        <v>12</v>
      </c>
      <c r="C51" s="151">
        <v>14</v>
      </c>
      <c r="D51" s="171">
        <v>0.3</v>
      </c>
      <c r="E51" s="218">
        <v>-1.17</v>
      </c>
      <c r="F51" s="218">
        <v>5.7</v>
      </c>
      <c r="G51" s="218">
        <v>-1.43</v>
      </c>
      <c r="H51" s="218">
        <v>5.39</v>
      </c>
      <c r="I51" s="172">
        <v>-1.56</v>
      </c>
      <c r="J51" s="219">
        <v>0.22</v>
      </c>
      <c r="K51" s="220">
        <v>-0.56000000000000005</v>
      </c>
      <c r="L51" s="235">
        <v>3.3400000000000001E-3</v>
      </c>
      <c r="M51" s="75">
        <v>4.8930000000000001E-2</v>
      </c>
      <c r="N51" s="289">
        <v>0.22</v>
      </c>
      <c r="O51" s="233">
        <v>6</v>
      </c>
      <c r="P51" s="280">
        <v>115</v>
      </c>
    </row>
    <row r="52" spans="1:16" customFormat="1" x14ac:dyDescent="0.2">
      <c r="A52" s="146" t="s">
        <v>37</v>
      </c>
      <c r="B52" s="212" t="s">
        <v>12</v>
      </c>
      <c r="C52" s="151">
        <v>15</v>
      </c>
      <c r="D52" s="171">
        <v>0.54</v>
      </c>
      <c r="E52" s="218">
        <v>-1.75</v>
      </c>
      <c r="F52" s="218">
        <v>5.78</v>
      </c>
      <c r="G52" s="218">
        <v>-1.43</v>
      </c>
      <c r="H52" s="218">
        <v>5.84</v>
      </c>
      <c r="I52" s="172">
        <v>-1.48</v>
      </c>
      <c r="J52" s="219">
        <v>0.69</v>
      </c>
      <c r="K52" s="220">
        <v>-1.43</v>
      </c>
      <c r="L52" s="235">
        <v>6.77E-3</v>
      </c>
      <c r="M52" s="75">
        <v>5.28E-2</v>
      </c>
      <c r="N52" s="289">
        <v>0.22</v>
      </c>
      <c r="O52" s="233">
        <v>6</v>
      </c>
      <c r="P52" s="280">
        <v>115</v>
      </c>
    </row>
    <row r="53" spans="1:16" customFormat="1" x14ac:dyDescent="0.2">
      <c r="A53" s="146" t="s">
        <v>37</v>
      </c>
      <c r="B53" s="212" t="s">
        <v>12</v>
      </c>
      <c r="C53" s="151">
        <v>16</v>
      </c>
      <c r="D53" s="171">
        <v>0.69</v>
      </c>
      <c r="E53" s="218">
        <v>-1.51</v>
      </c>
      <c r="F53" s="218">
        <v>5.82</v>
      </c>
      <c r="G53" s="218">
        <v>-1.42</v>
      </c>
      <c r="H53" s="218">
        <v>5.98</v>
      </c>
      <c r="I53" s="172">
        <v>-1.47</v>
      </c>
      <c r="J53" s="219">
        <v>0.92</v>
      </c>
      <c r="K53" s="220">
        <v>-1.32</v>
      </c>
      <c r="L53" s="235">
        <v>8.2400000000000008E-3</v>
      </c>
      <c r="M53" s="75">
        <v>5.4309999999999997E-2</v>
      </c>
      <c r="N53" s="289">
        <v>0.22</v>
      </c>
      <c r="O53" s="233">
        <v>6</v>
      </c>
      <c r="P53" s="280">
        <v>115</v>
      </c>
    </row>
    <row r="54" spans="1:16" customFormat="1" x14ac:dyDescent="0.2">
      <c r="A54" s="146" t="s">
        <v>37</v>
      </c>
      <c r="B54" s="212" t="s">
        <v>12</v>
      </c>
      <c r="C54" s="151">
        <v>17</v>
      </c>
      <c r="D54" s="171">
        <v>0.62</v>
      </c>
      <c r="E54" s="218">
        <v>-1.51</v>
      </c>
      <c r="F54" s="218">
        <v>5.74</v>
      </c>
      <c r="G54" s="218">
        <v>-1.43</v>
      </c>
      <c r="H54" s="218">
        <v>5.7</v>
      </c>
      <c r="I54" s="172">
        <v>-1.5</v>
      </c>
      <c r="J54" s="219">
        <v>1.38</v>
      </c>
      <c r="K54" s="220">
        <v>-1.69</v>
      </c>
      <c r="L54" s="235">
        <v>7.4599999999999996E-3</v>
      </c>
      <c r="M54" s="75">
        <v>5.2449999999999997E-2</v>
      </c>
      <c r="N54" s="289">
        <v>0.22</v>
      </c>
      <c r="O54" s="233">
        <v>6</v>
      </c>
      <c r="P54" s="280">
        <v>115</v>
      </c>
    </row>
    <row r="55" spans="1:16" customFormat="1" x14ac:dyDescent="0.2">
      <c r="A55" s="146" t="s">
        <v>37</v>
      </c>
      <c r="B55" s="212" t="s">
        <v>12</v>
      </c>
      <c r="C55" s="151">
        <v>18</v>
      </c>
      <c r="D55" s="171">
        <v>0.6</v>
      </c>
      <c r="E55" s="218">
        <v>-1.54</v>
      </c>
      <c r="F55" s="218">
        <v>5.66</v>
      </c>
      <c r="G55" s="218">
        <v>-1.43</v>
      </c>
      <c r="H55" s="218">
        <v>5.9</v>
      </c>
      <c r="I55" s="172">
        <v>-1.43</v>
      </c>
      <c r="J55" s="219">
        <v>2.75</v>
      </c>
      <c r="K55" s="220">
        <v>-2.8</v>
      </c>
      <c r="L55" s="235">
        <v>7.2500000000000004E-3</v>
      </c>
      <c r="M55" s="75">
        <v>5.4309999999999997E-2</v>
      </c>
      <c r="N55" s="289">
        <v>0.22</v>
      </c>
      <c r="O55" s="233">
        <v>6</v>
      </c>
      <c r="P55" s="280">
        <v>115</v>
      </c>
    </row>
    <row r="56" spans="1:16" customFormat="1" x14ac:dyDescent="0.2">
      <c r="A56" s="146" t="s">
        <v>37</v>
      </c>
      <c r="B56" s="212" t="s">
        <v>12</v>
      </c>
      <c r="C56" s="151">
        <v>19</v>
      </c>
      <c r="D56" s="171">
        <v>0.7</v>
      </c>
      <c r="E56" s="218">
        <v>-1.48</v>
      </c>
      <c r="F56" s="218">
        <v>5.5</v>
      </c>
      <c r="G56" s="218">
        <v>-1.44</v>
      </c>
      <c r="H56" s="218">
        <v>5.54</v>
      </c>
      <c r="I56" s="172">
        <v>-1.5</v>
      </c>
      <c r="J56" s="219">
        <v>3.07</v>
      </c>
      <c r="K56" s="220">
        <v>-2.5</v>
      </c>
      <c r="L56" s="235">
        <v>8.3000000000000001E-3</v>
      </c>
      <c r="M56" s="75">
        <v>5.1889999999999999E-2</v>
      </c>
      <c r="N56" s="289">
        <v>0.22</v>
      </c>
      <c r="O56" s="233">
        <v>6</v>
      </c>
      <c r="P56" s="280">
        <v>115</v>
      </c>
    </row>
    <row r="57" spans="1:16" customFormat="1" x14ac:dyDescent="0.2">
      <c r="A57" s="146" t="s">
        <v>37</v>
      </c>
      <c r="B57" s="212" t="s">
        <v>12</v>
      </c>
      <c r="C57" s="151">
        <v>20</v>
      </c>
      <c r="D57" s="171">
        <v>0.59</v>
      </c>
      <c r="E57" s="218">
        <v>-1.79</v>
      </c>
      <c r="F57" s="218">
        <v>5.47</v>
      </c>
      <c r="G57" s="218">
        <v>-1.44</v>
      </c>
      <c r="H57" s="218">
        <v>5.7</v>
      </c>
      <c r="I57" s="172">
        <v>-1.47</v>
      </c>
      <c r="J57" s="219">
        <v>1.1599999999999999</v>
      </c>
      <c r="K57" s="220">
        <v>-2.06</v>
      </c>
      <c r="L57" s="235">
        <v>7.45E-3</v>
      </c>
      <c r="M57" s="75">
        <v>5.3580000000000003E-2</v>
      </c>
      <c r="N57" s="289">
        <v>0.22</v>
      </c>
      <c r="O57" s="233">
        <v>6</v>
      </c>
      <c r="P57" s="280">
        <v>115</v>
      </c>
    </row>
    <row r="58" spans="1:16" customFormat="1" x14ac:dyDescent="0.2">
      <c r="A58" s="146" t="s">
        <v>37</v>
      </c>
      <c r="B58" s="212" t="s">
        <v>12</v>
      </c>
      <c r="C58" s="151">
        <v>21</v>
      </c>
      <c r="D58" s="171">
        <v>0.52</v>
      </c>
      <c r="E58" s="218">
        <v>-1.9</v>
      </c>
      <c r="F58" s="218">
        <v>5.28</v>
      </c>
      <c r="G58" s="218">
        <v>-1.45</v>
      </c>
      <c r="H58" s="218">
        <v>5.55</v>
      </c>
      <c r="I58" s="172">
        <v>-1.47</v>
      </c>
      <c r="J58" s="219">
        <v>3.72</v>
      </c>
      <c r="K58" s="220">
        <v>-3.64</v>
      </c>
      <c r="L58" s="235">
        <v>6.6400000000000001E-3</v>
      </c>
      <c r="M58" s="75">
        <v>5.2490000000000002E-2</v>
      </c>
      <c r="N58" s="289">
        <v>0.22</v>
      </c>
      <c r="O58" s="233">
        <v>6</v>
      </c>
      <c r="P58" s="280">
        <v>115</v>
      </c>
    </row>
    <row r="59" spans="1:16" customFormat="1" x14ac:dyDescent="0.2">
      <c r="A59" s="146" t="s">
        <v>37</v>
      </c>
      <c r="B59" s="212" t="s">
        <v>12</v>
      </c>
      <c r="C59" s="151">
        <v>22</v>
      </c>
      <c r="D59" s="171">
        <v>0.54</v>
      </c>
      <c r="E59" s="218">
        <v>-1.79</v>
      </c>
      <c r="F59" s="218">
        <v>5.23</v>
      </c>
      <c r="G59" s="218">
        <v>-1.45</v>
      </c>
      <c r="H59" s="218">
        <v>5.56</v>
      </c>
      <c r="I59" s="172">
        <v>-1.47</v>
      </c>
      <c r="J59" s="219">
        <v>2.41</v>
      </c>
      <c r="K59" s="220">
        <v>-3.23</v>
      </c>
      <c r="L59" s="235">
        <v>6.79E-3</v>
      </c>
      <c r="M59" s="75">
        <v>5.2909999999999999E-2</v>
      </c>
      <c r="N59" s="289">
        <v>0.22</v>
      </c>
      <c r="O59" s="233">
        <v>6</v>
      </c>
      <c r="P59" s="280">
        <v>115</v>
      </c>
    </row>
    <row r="60" spans="1:16" customFormat="1" x14ac:dyDescent="0.2">
      <c r="A60" s="146" t="s">
        <v>37</v>
      </c>
      <c r="B60" s="212" t="s">
        <v>12</v>
      </c>
      <c r="C60" s="151">
        <v>23</v>
      </c>
      <c r="D60" s="171">
        <v>0.44</v>
      </c>
      <c r="E60" s="218">
        <v>-2.09</v>
      </c>
      <c r="F60" s="218">
        <v>5.04</v>
      </c>
      <c r="G60" s="218">
        <v>-1.46</v>
      </c>
      <c r="H60" s="218">
        <v>5.61</v>
      </c>
      <c r="I60" s="172">
        <v>-1.43</v>
      </c>
      <c r="J60" s="219">
        <v>0.65</v>
      </c>
      <c r="K60" s="220">
        <v>-2.2200000000000002</v>
      </c>
      <c r="L60" s="235">
        <v>5.8300000000000001E-3</v>
      </c>
      <c r="M60" s="75">
        <v>5.3460000000000001E-2</v>
      </c>
      <c r="N60" s="289">
        <v>0.22</v>
      </c>
      <c r="O60" s="233">
        <v>6</v>
      </c>
      <c r="P60" s="280">
        <v>115</v>
      </c>
    </row>
    <row r="61" spans="1:16" customFormat="1" x14ac:dyDescent="0.2">
      <c r="A61" s="146" t="s">
        <v>37</v>
      </c>
      <c r="B61" s="212" t="s">
        <v>12</v>
      </c>
      <c r="C61" s="151">
        <v>24</v>
      </c>
      <c r="D61" s="171">
        <v>0.48</v>
      </c>
      <c r="E61" s="218">
        <v>-1.83</v>
      </c>
      <c r="F61" s="218">
        <v>4.96</v>
      </c>
      <c r="G61" s="218">
        <v>-1.46</v>
      </c>
      <c r="H61" s="218">
        <v>5.46</v>
      </c>
      <c r="I61" s="172">
        <v>-1.45</v>
      </c>
      <c r="J61" s="219">
        <v>1.42</v>
      </c>
      <c r="K61" s="220">
        <v>-2.5499999999999998</v>
      </c>
      <c r="L61" s="235">
        <v>6.0499999999999998E-3</v>
      </c>
      <c r="M61" s="75">
        <v>5.237E-2</v>
      </c>
      <c r="N61" s="289">
        <v>0.22</v>
      </c>
      <c r="O61" s="233">
        <v>6</v>
      </c>
      <c r="P61" s="280">
        <v>115</v>
      </c>
    </row>
    <row r="62" spans="1:16" customFormat="1" x14ac:dyDescent="0.2">
      <c r="A62" s="146" t="s">
        <v>37</v>
      </c>
      <c r="B62" s="212" t="s">
        <v>12</v>
      </c>
      <c r="C62" s="151">
        <v>25</v>
      </c>
      <c r="D62" s="171">
        <v>0.5</v>
      </c>
      <c r="E62" s="218">
        <v>-1.82</v>
      </c>
      <c r="F62" s="218">
        <v>4.83</v>
      </c>
      <c r="G62" s="218">
        <v>-1.47</v>
      </c>
      <c r="H62" s="218">
        <v>5.46</v>
      </c>
      <c r="I62" s="172">
        <v>-1.43</v>
      </c>
      <c r="J62" s="219">
        <v>0.52</v>
      </c>
      <c r="K62" s="220">
        <v>-1.38</v>
      </c>
      <c r="L62" s="235">
        <v>6.2599999999999999E-3</v>
      </c>
      <c r="M62" s="75">
        <v>5.2569999999999999E-2</v>
      </c>
      <c r="N62" s="289">
        <v>0.22</v>
      </c>
      <c r="O62" s="233">
        <v>6</v>
      </c>
      <c r="P62" s="280">
        <v>115</v>
      </c>
    </row>
    <row r="63" spans="1:16" customFormat="1" x14ac:dyDescent="0.2">
      <c r="A63" s="146" t="s">
        <v>37</v>
      </c>
      <c r="B63" s="212" t="s">
        <v>12</v>
      </c>
      <c r="C63" s="151">
        <v>26</v>
      </c>
      <c r="D63" s="171">
        <v>0.4</v>
      </c>
      <c r="E63" s="218">
        <v>-1.73</v>
      </c>
      <c r="F63" s="218">
        <v>4.6399999999999997</v>
      </c>
      <c r="G63" s="218">
        <v>-1.48</v>
      </c>
      <c r="H63" s="218">
        <v>5.3</v>
      </c>
      <c r="I63" s="172">
        <v>-1.44</v>
      </c>
      <c r="J63" s="219">
        <v>0.43</v>
      </c>
      <c r="K63" s="220">
        <v>-1.21</v>
      </c>
      <c r="L63" s="235">
        <v>5.0099999999999997E-3</v>
      </c>
      <c r="M63" s="75">
        <v>5.1569999999999998E-2</v>
      </c>
      <c r="N63" s="289">
        <v>0.22</v>
      </c>
      <c r="O63" s="233">
        <v>6</v>
      </c>
      <c r="P63" s="280">
        <v>115</v>
      </c>
    </row>
    <row r="64" spans="1:16" customFormat="1" x14ac:dyDescent="0.2">
      <c r="A64" s="146" t="s">
        <v>37</v>
      </c>
      <c r="B64" s="212" t="s">
        <v>12</v>
      </c>
      <c r="C64" s="151">
        <v>27</v>
      </c>
      <c r="D64" s="171">
        <v>0.57999999999999996</v>
      </c>
      <c r="E64" s="218">
        <v>-1.56</v>
      </c>
      <c r="F64" s="218">
        <v>4.49</v>
      </c>
      <c r="G64" s="218">
        <v>-1.49</v>
      </c>
      <c r="H64" s="218">
        <v>5.39</v>
      </c>
      <c r="I64" s="172">
        <v>-1.41</v>
      </c>
      <c r="J64" s="219">
        <v>2.4700000000000002</v>
      </c>
      <c r="K64" s="220">
        <v>-2.61</v>
      </c>
      <c r="L64" s="235">
        <v>7.0200000000000002E-3</v>
      </c>
      <c r="M64" s="75">
        <v>5.2600000000000001E-2</v>
      </c>
      <c r="N64" s="289">
        <v>0.22</v>
      </c>
      <c r="O64" s="233">
        <v>6</v>
      </c>
      <c r="P64" s="280">
        <v>115</v>
      </c>
    </row>
    <row r="65" spans="1:16" customFormat="1" x14ac:dyDescent="0.2">
      <c r="A65" s="146" t="s">
        <v>37</v>
      </c>
      <c r="B65" s="212" t="s">
        <v>12</v>
      </c>
      <c r="C65" s="151">
        <v>28</v>
      </c>
      <c r="D65" s="171">
        <v>0.59</v>
      </c>
      <c r="E65" s="218">
        <v>-1.42</v>
      </c>
      <c r="F65" s="218">
        <v>4.3600000000000003</v>
      </c>
      <c r="G65" s="218">
        <v>-1.5</v>
      </c>
      <c r="H65" s="218">
        <v>5.36</v>
      </c>
      <c r="I65" s="172">
        <v>-1.4</v>
      </c>
      <c r="J65" s="219">
        <v>1.54</v>
      </c>
      <c r="K65" s="220">
        <v>-1.94</v>
      </c>
      <c r="L65" s="235">
        <v>6.8700000000000002E-3</v>
      </c>
      <c r="M65" s="75">
        <v>5.2789999999999997E-2</v>
      </c>
      <c r="N65" s="289">
        <v>0.22</v>
      </c>
      <c r="O65" s="233">
        <v>6</v>
      </c>
      <c r="P65" s="280">
        <v>115</v>
      </c>
    </row>
    <row r="66" spans="1:16" customFormat="1" x14ac:dyDescent="0.2">
      <c r="A66" s="146" t="s">
        <v>37</v>
      </c>
      <c r="B66" s="212" t="s">
        <v>12</v>
      </c>
      <c r="C66" s="151">
        <v>29</v>
      </c>
      <c r="D66" s="171">
        <v>0.46</v>
      </c>
      <c r="E66" s="218">
        <v>-1.96</v>
      </c>
      <c r="F66" s="218">
        <v>4.22</v>
      </c>
      <c r="G66" s="218">
        <v>-1.51</v>
      </c>
      <c r="H66" s="218">
        <v>5.29</v>
      </c>
      <c r="I66" s="172">
        <v>-1.4</v>
      </c>
      <c r="J66" s="219">
        <v>1.01</v>
      </c>
      <c r="K66" s="220">
        <v>-2.21</v>
      </c>
      <c r="L66" s="235">
        <v>5.94E-3</v>
      </c>
      <c r="M66" s="75">
        <v>5.2440000000000001E-2</v>
      </c>
      <c r="N66" s="289">
        <v>0.22</v>
      </c>
      <c r="O66" s="233">
        <v>6</v>
      </c>
      <c r="P66" s="280">
        <v>115</v>
      </c>
    </row>
    <row r="67" spans="1:16" customFormat="1" x14ac:dyDescent="0.2">
      <c r="A67" s="146" t="s">
        <v>37</v>
      </c>
      <c r="B67" s="212" t="s">
        <v>12</v>
      </c>
      <c r="C67" s="151">
        <v>30</v>
      </c>
      <c r="D67" s="171">
        <v>0.22</v>
      </c>
      <c r="E67" s="218">
        <v>-0.73</v>
      </c>
      <c r="F67" s="218">
        <v>3.96</v>
      </c>
      <c r="G67" s="218">
        <v>-1.53</v>
      </c>
      <c r="H67" s="218">
        <v>4.76</v>
      </c>
      <c r="I67" s="172">
        <v>-1.48</v>
      </c>
      <c r="J67" s="219">
        <v>0.1</v>
      </c>
      <c r="K67" s="220">
        <v>0.15</v>
      </c>
      <c r="L67" s="235">
        <v>2.2699999999999999E-3</v>
      </c>
      <c r="M67" s="75">
        <v>4.802E-2</v>
      </c>
      <c r="N67" s="289">
        <v>0.22</v>
      </c>
      <c r="O67" s="233">
        <v>6</v>
      </c>
      <c r="P67" s="280">
        <v>115</v>
      </c>
    </row>
    <row r="68" spans="1:16" customFormat="1" x14ac:dyDescent="0.2">
      <c r="A68" s="146" t="s">
        <v>37</v>
      </c>
      <c r="B68" s="212" t="s">
        <v>12</v>
      </c>
      <c r="C68" s="151">
        <v>31</v>
      </c>
      <c r="D68" s="171">
        <v>0.56000000000000005</v>
      </c>
      <c r="E68" s="218">
        <v>-1.35</v>
      </c>
      <c r="F68" s="218">
        <v>3.98</v>
      </c>
      <c r="G68" s="218">
        <v>-1.51</v>
      </c>
      <c r="H68" s="218">
        <v>5.38</v>
      </c>
      <c r="I68" s="172">
        <v>-1.35</v>
      </c>
      <c r="J68" s="219">
        <v>0.94</v>
      </c>
      <c r="K68" s="220">
        <v>-1.51</v>
      </c>
      <c r="L68" s="235">
        <v>6.45E-3</v>
      </c>
      <c r="M68" s="75">
        <v>5.3519999999999998E-2</v>
      </c>
      <c r="N68" s="289">
        <v>0.22</v>
      </c>
      <c r="O68" s="233">
        <v>6</v>
      </c>
      <c r="P68" s="280">
        <v>115</v>
      </c>
    </row>
    <row r="69" spans="1:16" customFormat="1" x14ac:dyDescent="0.2">
      <c r="A69" s="146" t="s">
        <v>37</v>
      </c>
      <c r="B69" s="150" t="s">
        <v>12</v>
      </c>
      <c r="C69" s="151">
        <v>32</v>
      </c>
      <c r="D69" s="171">
        <v>0.65</v>
      </c>
      <c r="E69" s="218">
        <v>-1.55</v>
      </c>
      <c r="F69" s="218">
        <v>3.87</v>
      </c>
      <c r="G69" s="218">
        <v>-1.51</v>
      </c>
      <c r="H69" s="218">
        <v>5.45</v>
      </c>
      <c r="I69" s="172">
        <v>-1.33</v>
      </c>
      <c r="J69" s="219">
        <v>3.87</v>
      </c>
      <c r="K69" s="220">
        <v>-3.08</v>
      </c>
      <c r="L69" s="235">
        <v>7.7600000000000004E-3</v>
      </c>
      <c r="M69" s="75">
        <v>5.4260000000000003E-2</v>
      </c>
      <c r="N69" s="289">
        <v>0.22</v>
      </c>
      <c r="O69" s="233">
        <v>6</v>
      </c>
      <c r="P69" s="280">
        <v>115</v>
      </c>
    </row>
    <row r="70" spans="1:16" customFormat="1" x14ac:dyDescent="0.2">
      <c r="A70" s="146" t="s">
        <v>37</v>
      </c>
      <c r="B70" s="150" t="s">
        <v>13</v>
      </c>
      <c r="C70" s="151">
        <v>1</v>
      </c>
      <c r="D70" s="171">
        <v>0.74</v>
      </c>
      <c r="E70" s="218">
        <v>-1.52</v>
      </c>
      <c r="F70" s="218">
        <v>5.51</v>
      </c>
      <c r="G70" s="218">
        <v>-1.46</v>
      </c>
      <c r="H70" s="218">
        <v>7.19</v>
      </c>
      <c r="I70" s="172">
        <v>-1.37</v>
      </c>
      <c r="J70" s="219">
        <v>1.74</v>
      </c>
      <c r="K70" s="220">
        <v>-1.94</v>
      </c>
      <c r="L70" s="235">
        <v>9.0399999999999994E-3</v>
      </c>
      <c r="M70" s="75">
        <v>4.5339999999999998E-2</v>
      </c>
      <c r="N70" s="289">
        <v>0.22</v>
      </c>
      <c r="O70" s="233">
        <v>6</v>
      </c>
      <c r="P70" s="280">
        <v>115</v>
      </c>
    </row>
    <row r="71" spans="1:16" customFormat="1" x14ac:dyDescent="0.2">
      <c r="A71" s="146" t="s">
        <v>37</v>
      </c>
      <c r="B71" s="150" t="s">
        <v>13</v>
      </c>
      <c r="C71" s="151">
        <v>2</v>
      </c>
      <c r="D71" s="171">
        <v>0.62</v>
      </c>
      <c r="E71" s="218">
        <v>-1.42</v>
      </c>
      <c r="F71" s="218">
        <v>5.05</v>
      </c>
      <c r="G71" s="218">
        <v>-1.49</v>
      </c>
      <c r="H71" s="218">
        <v>6.39</v>
      </c>
      <c r="I71" s="172">
        <v>-1.42</v>
      </c>
      <c r="J71" s="219">
        <v>1.92</v>
      </c>
      <c r="K71" s="220">
        <v>-1.98</v>
      </c>
      <c r="L71" s="235">
        <v>7.4000000000000003E-3</v>
      </c>
      <c r="M71" s="75">
        <v>4.1640000000000003E-2</v>
      </c>
      <c r="N71" s="289">
        <v>0.22</v>
      </c>
      <c r="O71" s="233">
        <v>6</v>
      </c>
      <c r="P71" s="280">
        <v>115</v>
      </c>
    </row>
    <row r="72" spans="1:16" customFormat="1" x14ac:dyDescent="0.2">
      <c r="A72" s="146" t="s">
        <v>37</v>
      </c>
      <c r="B72" s="150" t="s">
        <v>13</v>
      </c>
      <c r="C72" s="151">
        <v>3</v>
      </c>
      <c r="D72" s="171">
        <v>0.65</v>
      </c>
      <c r="E72" s="218">
        <v>-1.49</v>
      </c>
      <c r="F72" s="218">
        <v>4.97</v>
      </c>
      <c r="G72" s="218">
        <v>-1.51</v>
      </c>
      <c r="H72" s="218">
        <v>6.3</v>
      </c>
      <c r="I72" s="172">
        <v>-1.43</v>
      </c>
      <c r="J72" s="219">
        <v>2</v>
      </c>
      <c r="K72" s="220">
        <v>-2.21</v>
      </c>
      <c r="L72" s="235">
        <v>7.8600000000000007E-3</v>
      </c>
      <c r="M72" s="75">
        <v>4.2209999999999998E-2</v>
      </c>
      <c r="N72" s="289">
        <v>0.22</v>
      </c>
      <c r="O72" s="233">
        <v>6</v>
      </c>
      <c r="P72" s="280">
        <v>115</v>
      </c>
    </row>
    <row r="73" spans="1:16" customFormat="1" x14ac:dyDescent="0.2">
      <c r="A73" s="146" t="s">
        <v>37</v>
      </c>
      <c r="B73" s="150" t="s">
        <v>13</v>
      </c>
      <c r="C73" s="151">
        <v>4</v>
      </c>
      <c r="D73" s="171">
        <v>0.54</v>
      </c>
      <c r="E73" s="218">
        <v>-1.99</v>
      </c>
      <c r="F73" s="218">
        <v>5.19</v>
      </c>
      <c r="G73" s="218">
        <v>-1.5</v>
      </c>
      <c r="H73" s="218">
        <v>6.35</v>
      </c>
      <c r="I73" s="172">
        <v>-1.44</v>
      </c>
      <c r="J73" s="219">
        <v>0.81</v>
      </c>
      <c r="K73" s="220">
        <v>-1.62</v>
      </c>
      <c r="L73" s="235">
        <v>7.2399999999999999E-3</v>
      </c>
      <c r="M73" s="75">
        <v>4.3450000000000003E-2</v>
      </c>
      <c r="N73" s="289">
        <v>0.22</v>
      </c>
      <c r="O73" s="233">
        <v>6</v>
      </c>
      <c r="P73" s="280">
        <v>115</v>
      </c>
    </row>
    <row r="74" spans="1:16" customFormat="1" x14ac:dyDescent="0.2">
      <c r="A74" s="146" t="s">
        <v>37</v>
      </c>
      <c r="B74" s="150" t="s">
        <v>13</v>
      </c>
      <c r="C74" s="151">
        <v>5</v>
      </c>
      <c r="D74" s="171">
        <v>0.52</v>
      </c>
      <c r="E74" s="218">
        <v>-1.67</v>
      </c>
      <c r="F74" s="218">
        <v>5.52</v>
      </c>
      <c r="G74" s="218">
        <v>-1.49</v>
      </c>
      <c r="H74" s="218">
        <v>6.45</v>
      </c>
      <c r="I74" s="172">
        <v>-1.46</v>
      </c>
      <c r="J74" s="219">
        <v>1.01</v>
      </c>
      <c r="K74" s="220">
        <v>-1.81</v>
      </c>
      <c r="L74" s="235">
        <v>6.5399999999999998E-3</v>
      </c>
      <c r="M74" s="75">
        <v>4.5319999999999999E-2</v>
      </c>
      <c r="N74" s="289">
        <v>0.22</v>
      </c>
      <c r="O74" s="233">
        <v>6</v>
      </c>
      <c r="P74" s="280">
        <v>115</v>
      </c>
    </row>
    <row r="75" spans="1:16" customFormat="1" x14ac:dyDescent="0.2">
      <c r="A75" s="146" t="s">
        <v>37</v>
      </c>
      <c r="B75" s="150" t="s">
        <v>13</v>
      </c>
      <c r="C75" s="151">
        <v>6</v>
      </c>
      <c r="D75" s="171">
        <v>0.76</v>
      </c>
      <c r="E75" s="218">
        <v>-1.58</v>
      </c>
      <c r="F75" s="218">
        <v>5.95</v>
      </c>
      <c r="G75" s="218">
        <v>-1.46</v>
      </c>
      <c r="H75" s="218">
        <v>6.86</v>
      </c>
      <c r="I75" s="172">
        <v>-1.44</v>
      </c>
      <c r="J75" s="219">
        <v>2.2999999999999998</v>
      </c>
      <c r="K75" s="220">
        <v>-2.13</v>
      </c>
      <c r="L75" s="235">
        <v>9.4400000000000005E-3</v>
      </c>
      <c r="M75" s="75">
        <v>4.9340000000000002E-2</v>
      </c>
      <c r="N75" s="289">
        <v>0.22</v>
      </c>
      <c r="O75" s="233">
        <v>6</v>
      </c>
      <c r="P75" s="280">
        <v>115</v>
      </c>
    </row>
    <row r="76" spans="1:16" customFormat="1" x14ac:dyDescent="0.2">
      <c r="A76" s="146" t="s">
        <v>37</v>
      </c>
      <c r="B76" s="150" t="s">
        <v>13</v>
      </c>
      <c r="C76" s="151">
        <v>7</v>
      </c>
      <c r="D76" s="171">
        <v>0.71</v>
      </c>
      <c r="E76" s="218">
        <v>-1.17</v>
      </c>
      <c r="F76" s="218">
        <v>6.19</v>
      </c>
      <c r="G76" s="218">
        <v>-1.45</v>
      </c>
      <c r="H76" s="218">
        <v>6.46</v>
      </c>
      <c r="I76" s="172">
        <v>-1.51</v>
      </c>
      <c r="J76" s="219">
        <v>2.15</v>
      </c>
      <c r="K76" s="220">
        <v>-1.91</v>
      </c>
      <c r="L76" s="235">
        <v>8.2000000000000007E-3</v>
      </c>
      <c r="M76" s="75">
        <v>4.7730000000000002E-2</v>
      </c>
      <c r="N76" s="289">
        <v>0.22</v>
      </c>
      <c r="O76" s="233">
        <v>6</v>
      </c>
      <c r="P76" s="280">
        <v>115</v>
      </c>
    </row>
    <row r="77" spans="1:16" customFormat="1" x14ac:dyDescent="0.2">
      <c r="A77" s="146" t="s">
        <v>37</v>
      </c>
      <c r="B77" s="150" t="s">
        <v>13</v>
      </c>
      <c r="C77" s="151">
        <v>8</v>
      </c>
      <c r="D77" s="171">
        <v>0.54</v>
      </c>
      <c r="E77" s="218">
        <v>-2.21</v>
      </c>
      <c r="F77" s="218">
        <v>6.39</v>
      </c>
      <c r="G77" s="218">
        <v>-1.44</v>
      </c>
      <c r="H77" s="218">
        <v>6.86</v>
      </c>
      <c r="I77" s="172">
        <v>-1.47</v>
      </c>
      <c r="J77" s="219">
        <v>1.88</v>
      </c>
      <c r="K77" s="220">
        <v>-2.96</v>
      </c>
      <c r="L77" s="235">
        <v>7.4799999999999997E-3</v>
      </c>
      <c r="M77" s="75">
        <v>5.1029999999999999E-2</v>
      </c>
      <c r="N77" s="289">
        <v>0.22</v>
      </c>
      <c r="O77" s="233">
        <v>6</v>
      </c>
      <c r="P77" s="280">
        <v>115</v>
      </c>
    </row>
    <row r="78" spans="1:16" customFormat="1" x14ac:dyDescent="0.2">
      <c r="A78" s="146" t="s">
        <v>37</v>
      </c>
      <c r="B78" s="150" t="s">
        <v>13</v>
      </c>
      <c r="C78" s="151">
        <v>9</v>
      </c>
      <c r="D78" s="171">
        <v>0.62</v>
      </c>
      <c r="E78" s="218">
        <v>-1.73</v>
      </c>
      <c r="F78" s="218">
        <v>6.46</v>
      </c>
      <c r="G78" s="218">
        <v>-1.43</v>
      </c>
      <c r="H78" s="218">
        <v>6.76</v>
      </c>
      <c r="I78" s="172">
        <v>-1.48</v>
      </c>
      <c r="J78" s="219">
        <v>2.2799999999999998</v>
      </c>
      <c r="K78" s="220">
        <v>-2.58</v>
      </c>
      <c r="L78" s="235">
        <v>7.8799999999999999E-3</v>
      </c>
      <c r="M78" s="75">
        <v>5.0939999999999999E-2</v>
      </c>
      <c r="N78" s="289">
        <v>0.22</v>
      </c>
      <c r="O78" s="233">
        <v>6</v>
      </c>
      <c r="P78" s="280">
        <v>115</v>
      </c>
    </row>
    <row r="79" spans="1:16" customFormat="1" x14ac:dyDescent="0.2">
      <c r="A79" s="146" t="s">
        <v>37</v>
      </c>
      <c r="B79" s="150" t="s">
        <v>13</v>
      </c>
      <c r="C79" s="151">
        <v>10</v>
      </c>
      <c r="D79" s="171">
        <v>0.66</v>
      </c>
      <c r="E79" s="218">
        <v>-1.39</v>
      </c>
      <c r="F79" s="218">
        <v>6.45</v>
      </c>
      <c r="G79" s="218">
        <v>-1.43</v>
      </c>
      <c r="H79" s="218">
        <v>6.69</v>
      </c>
      <c r="I79" s="172">
        <v>-1.48</v>
      </c>
      <c r="J79" s="219">
        <v>3.27</v>
      </c>
      <c r="K79" s="220">
        <v>-2.96</v>
      </c>
      <c r="L79" s="235">
        <v>7.8700000000000003E-3</v>
      </c>
      <c r="M79" s="75">
        <v>5.0950000000000002E-2</v>
      </c>
      <c r="N79" s="289">
        <v>0.22</v>
      </c>
      <c r="O79" s="233">
        <v>6</v>
      </c>
      <c r="P79" s="280">
        <v>115</v>
      </c>
    </row>
    <row r="80" spans="1:16" customFormat="1" x14ac:dyDescent="0.2">
      <c r="A80" s="146" t="s">
        <v>37</v>
      </c>
      <c r="B80" s="150" t="s">
        <v>13</v>
      </c>
      <c r="C80" s="151">
        <v>11</v>
      </c>
      <c r="D80" s="171">
        <v>0.64</v>
      </c>
      <c r="E80" s="218">
        <v>-1.39</v>
      </c>
      <c r="F80" s="218">
        <v>6.48</v>
      </c>
      <c r="G80" s="218">
        <v>-1.42</v>
      </c>
      <c r="H80" s="218">
        <v>6.62</v>
      </c>
      <c r="I80" s="172">
        <v>-1.47</v>
      </c>
      <c r="J80" s="219">
        <v>0.67</v>
      </c>
      <c r="K80" s="220">
        <v>-0.94</v>
      </c>
      <c r="L80" s="235">
        <v>7.6499999999999997E-3</v>
      </c>
      <c r="M80" s="75">
        <v>5.0599999999999999E-2</v>
      </c>
      <c r="N80" s="289">
        <v>0.22</v>
      </c>
      <c r="O80" s="233">
        <v>6</v>
      </c>
      <c r="P80" s="280">
        <v>115</v>
      </c>
    </row>
    <row r="81" spans="1:16" customFormat="1" x14ac:dyDescent="0.2">
      <c r="A81" s="146" t="s">
        <v>37</v>
      </c>
      <c r="B81" s="150" t="s">
        <v>13</v>
      </c>
      <c r="C81" s="151">
        <v>12</v>
      </c>
      <c r="D81" s="171">
        <v>0.68</v>
      </c>
      <c r="E81" s="218">
        <v>-1.54</v>
      </c>
      <c r="F81" s="218">
        <v>6.45</v>
      </c>
      <c r="G81" s="218">
        <v>-1.42</v>
      </c>
      <c r="H81" s="218">
        <v>6.54</v>
      </c>
      <c r="I81" s="172">
        <v>-1.49</v>
      </c>
      <c r="J81" s="219">
        <v>1.94</v>
      </c>
      <c r="K81" s="220">
        <v>-2.09</v>
      </c>
      <c r="L81" s="235">
        <v>8.2500000000000004E-3</v>
      </c>
      <c r="M81" s="75">
        <v>5.0720000000000001E-2</v>
      </c>
      <c r="N81" s="289">
        <v>0.22</v>
      </c>
      <c r="O81" s="233">
        <v>6</v>
      </c>
      <c r="P81" s="280">
        <v>115</v>
      </c>
    </row>
    <row r="82" spans="1:16" customFormat="1" x14ac:dyDescent="0.2">
      <c r="A82" s="146" t="s">
        <v>37</v>
      </c>
      <c r="B82" s="150" t="s">
        <v>13</v>
      </c>
      <c r="C82" s="151">
        <v>13</v>
      </c>
      <c r="D82" s="171">
        <v>0.63</v>
      </c>
      <c r="E82" s="218">
        <v>-1.75</v>
      </c>
      <c r="F82" s="218">
        <v>6.35</v>
      </c>
      <c r="G82" s="218">
        <v>-1.43</v>
      </c>
      <c r="H82" s="218">
        <v>6.63</v>
      </c>
      <c r="I82" s="172">
        <v>-1.46</v>
      </c>
      <c r="J82" s="219">
        <v>2.89</v>
      </c>
      <c r="K82" s="220">
        <v>-3.01</v>
      </c>
      <c r="L82" s="235">
        <v>7.92E-3</v>
      </c>
      <c r="M82" s="75">
        <v>5.1900000000000002E-2</v>
      </c>
      <c r="N82" s="289">
        <v>0.22</v>
      </c>
      <c r="O82" s="233">
        <v>6</v>
      </c>
      <c r="P82" s="280">
        <v>115</v>
      </c>
    </row>
    <row r="83" spans="1:16" customFormat="1" x14ac:dyDescent="0.2">
      <c r="A83" s="146" t="s">
        <v>37</v>
      </c>
      <c r="B83" s="150" t="s">
        <v>13</v>
      </c>
      <c r="C83" s="151">
        <v>14</v>
      </c>
      <c r="D83" s="171">
        <v>0.34</v>
      </c>
      <c r="E83" s="218">
        <v>-1</v>
      </c>
      <c r="F83" s="218">
        <v>6.11</v>
      </c>
      <c r="G83" s="218">
        <v>-1.44</v>
      </c>
      <c r="H83" s="218">
        <v>5.79</v>
      </c>
      <c r="I83" s="172">
        <v>-1.58</v>
      </c>
      <c r="J83" s="219">
        <v>0.22</v>
      </c>
      <c r="K83" s="220">
        <v>-0.38</v>
      </c>
      <c r="L83" s="235">
        <v>3.8E-3</v>
      </c>
      <c r="M83" s="75">
        <v>4.657E-2</v>
      </c>
      <c r="N83" s="289">
        <v>0.22</v>
      </c>
      <c r="O83" s="233">
        <v>6</v>
      </c>
      <c r="P83" s="280">
        <v>115</v>
      </c>
    </row>
    <row r="84" spans="1:16" customFormat="1" x14ac:dyDescent="0.2">
      <c r="A84" s="146" t="s">
        <v>37</v>
      </c>
      <c r="B84" s="150" t="s">
        <v>13</v>
      </c>
      <c r="C84" s="151">
        <v>15</v>
      </c>
      <c r="D84" s="171">
        <v>0.61</v>
      </c>
      <c r="E84" s="218">
        <v>-1.63</v>
      </c>
      <c r="F84" s="218">
        <v>6.25</v>
      </c>
      <c r="G84" s="218">
        <v>-1.43</v>
      </c>
      <c r="H84" s="218">
        <v>6.34</v>
      </c>
      <c r="I84" s="172">
        <v>-1.49</v>
      </c>
      <c r="J84" s="219">
        <v>1.05</v>
      </c>
      <c r="K84" s="220">
        <v>-1.77</v>
      </c>
      <c r="L84" s="235">
        <v>7.5300000000000002E-3</v>
      </c>
      <c r="M84" s="75">
        <v>5.0680000000000003E-2</v>
      </c>
      <c r="N84" s="289">
        <v>0.22</v>
      </c>
      <c r="O84" s="233">
        <v>6</v>
      </c>
      <c r="P84" s="280">
        <v>115</v>
      </c>
    </row>
    <row r="85" spans="1:16" customFormat="1" x14ac:dyDescent="0.2">
      <c r="A85" s="146" t="s">
        <v>37</v>
      </c>
      <c r="B85" s="150" t="s">
        <v>13</v>
      </c>
      <c r="C85" s="151">
        <v>16</v>
      </c>
      <c r="D85" s="171">
        <v>0.77</v>
      </c>
      <c r="E85" s="218">
        <v>-1.49</v>
      </c>
      <c r="F85" s="218">
        <v>6.28</v>
      </c>
      <c r="G85" s="218">
        <v>-1.42</v>
      </c>
      <c r="H85" s="218">
        <v>6.45</v>
      </c>
      <c r="I85" s="172">
        <v>-1.47</v>
      </c>
      <c r="J85" s="219">
        <v>1.82</v>
      </c>
      <c r="K85" s="220">
        <v>-2.0299999999999998</v>
      </c>
      <c r="L85" s="235">
        <v>9.3100000000000006E-3</v>
      </c>
      <c r="M85" s="75">
        <v>5.194E-2</v>
      </c>
      <c r="N85" s="289">
        <v>0.22</v>
      </c>
      <c r="O85" s="233">
        <v>6</v>
      </c>
      <c r="P85" s="280">
        <v>115</v>
      </c>
    </row>
    <row r="86" spans="1:16" customFormat="1" x14ac:dyDescent="0.2">
      <c r="A86" s="146" t="s">
        <v>37</v>
      </c>
      <c r="B86" s="150" t="s">
        <v>13</v>
      </c>
      <c r="C86" s="151">
        <v>17</v>
      </c>
      <c r="D86" s="171">
        <v>0.69</v>
      </c>
      <c r="E86" s="218">
        <v>-1.33</v>
      </c>
      <c r="F86" s="218">
        <v>6.17</v>
      </c>
      <c r="G86" s="218">
        <v>-1.43</v>
      </c>
      <c r="H86" s="218">
        <v>6.13</v>
      </c>
      <c r="I86" s="172">
        <v>-1.51</v>
      </c>
      <c r="J86" s="219">
        <v>1.64</v>
      </c>
      <c r="K86" s="220">
        <v>-1.9</v>
      </c>
      <c r="L86" s="235">
        <v>8.1099999999999992E-3</v>
      </c>
      <c r="M86" s="75">
        <v>5.0200000000000002E-2</v>
      </c>
      <c r="N86" s="289">
        <v>0.22</v>
      </c>
      <c r="O86" s="233">
        <v>6</v>
      </c>
      <c r="P86" s="280">
        <v>115</v>
      </c>
    </row>
    <row r="87" spans="1:16" customFormat="1" x14ac:dyDescent="0.2">
      <c r="A87" s="146" t="s">
        <v>37</v>
      </c>
      <c r="B87" s="150" t="s">
        <v>13</v>
      </c>
      <c r="C87" s="151">
        <v>18</v>
      </c>
      <c r="D87" s="171">
        <v>0.65</v>
      </c>
      <c r="E87" s="218">
        <v>-1.66</v>
      </c>
      <c r="F87" s="218">
        <v>6.04</v>
      </c>
      <c r="G87" s="218">
        <v>-1.43</v>
      </c>
      <c r="H87" s="218">
        <v>6.32</v>
      </c>
      <c r="I87" s="172">
        <v>-1.45</v>
      </c>
      <c r="J87" s="219">
        <v>0.9</v>
      </c>
      <c r="K87" s="220">
        <v>-1.43</v>
      </c>
      <c r="L87" s="235">
        <v>8.09E-3</v>
      </c>
      <c r="M87" s="75">
        <v>5.1920000000000001E-2</v>
      </c>
      <c r="N87" s="289">
        <v>0.22</v>
      </c>
      <c r="O87" s="233">
        <v>6</v>
      </c>
      <c r="P87" s="280">
        <v>115</v>
      </c>
    </row>
    <row r="88" spans="1:16" customFormat="1" x14ac:dyDescent="0.2">
      <c r="A88" s="146" t="s">
        <v>37</v>
      </c>
      <c r="B88" s="150" t="s">
        <v>13</v>
      </c>
      <c r="C88" s="151">
        <v>19</v>
      </c>
      <c r="D88" s="171">
        <v>0.77</v>
      </c>
      <c r="E88" s="218">
        <v>-1.42</v>
      </c>
      <c r="F88" s="218">
        <v>5.94</v>
      </c>
      <c r="G88" s="218">
        <v>-1.43</v>
      </c>
      <c r="H88" s="218">
        <v>5.94</v>
      </c>
      <c r="I88" s="172">
        <v>-1.51</v>
      </c>
      <c r="J88" s="219">
        <v>5.14</v>
      </c>
      <c r="K88" s="220">
        <v>-3.01</v>
      </c>
      <c r="L88" s="235">
        <v>9.1699999999999993E-3</v>
      </c>
      <c r="M88" s="75">
        <v>4.9770000000000002E-2</v>
      </c>
      <c r="N88" s="289">
        <v>0.22</v>
      </c>
      <c r="O88" s="233">
        <v>6</v>
      </c>
      <c r="P88" s="280">
        <v>115</v>
      </c>
    </row>
    <row r="89" spans="1:16" customFormat="1" x14ac:dyDescent="0.2">
      <c r="A89" s="146" t="s">
        <v>37</v>
      </c>
      <c r="B89" s="150" t="s">
        <v>13</v>
      </c>
      <c r="C89" s="151">
        <v>20</v>
      </c>
      <c r="D89" s="171">
        <v>0.65</v>
      </c>
      <c r="E89" s="218">
        <v>-1.75</v>
      </c>
      <c r="F89" s="218">
        <v>5.85</v>
      </c>
      <c r="G89" s="218">
        <v>-1.43</v>
      </c>
      <c r="H89" s="218">
        <v>6.08</v>
      </c>
      <c r="I89" s="172">
        <v>-1.48</v>
      </c>
      <c r="J89" s="219">
        <v>1.58</v>
      </c>
      <c r="K89" s="220">
        <v>-2.2599999999999998</v>
      </c>
      <c r="L89" s="235">
        <v>8.2199999999999999E-3</v>
      </c>
      <c r="M89" s="75">
        <v>5.117E-2</v>
      </c>
      <c r="N89" s="289">
        <v>0.22</v>
      </c>
      <c r="O89" s="233">
        <v>6</v>
      </c>
      <c r="P89" s="280">
        <v>115</v>
      </c>
    </row>
    <row r="90" spans="1:16" customFormat="1" x14ac:dyDescent="0.2">
      <c r="A90" s="146" t="s">
        <v>37</v>
      </c>
      <c r="B90" s="150" t="s">
        <v>13</v>
      </c>
      <c r="C90" s="151">
        <v>21</v>
      </c>
      <c r="D90" s="171">
        <v>0.56000000000000005</v>
      </c>
      <c r="E90" s="218">
        <v>-1.88</v>
      </c>
      <c r="F90" s="218">
        <v>5.62</v>
      </c>
      <c r="G90" s="218">
        <v>-1.45</v>
      </c>
      <c r="H90" s="218">
        <v>5.91</v>
      </c>
      <c r="I90" s="172">
        <v>-1.48</v>
      </c>
      <c r="J90" s="219">
        <v>1.17</v>
      </c>
      <c r="K90" s="220">
        <v>-2.2400000000000002</v>
      </c>
      <c r="L90" s="235">
        <v>7.1799999999999998E-3</v>
      </c>
      <c r="M90" s="75">
        <v>5.0220000000000001E-2</v>
      </c>
      <c r="N90" s="289">
        <v>0.22</v>
      </c>
      <c r="O90" s="233">
        <v>6</v>
      </c>
      <c r="P90" s="280">
        <v>115</v>
      </c>
    </row>
    <row r="91" spans="1:16" customFormat="1" x14ac:dyDescent="0.2">
      <c r="A91" s="146" t="s">
        <v>37</v>
      </c>
      <c r="B91" s="150" t="s">
        <v>13</v>
      </c>
      <c r="C91" s="151">
        <v>22</v>
      </c>
      <c r="D91" s="171">
        <v>0.61</v>
      </c>
      <c r="E91" s="218">
        <v>-1.84</v>
      </c>
      <c r="F91" s="218">
        <v>5.55</v>
      </c>
      <c r="G91" s="218">
        <v>-1.45</v>
      </c>
      <c r="H91" s="218">
        <v>5.93</v>
      </c>
      <c r="I91" s="172">
        <v>-1.49</v>
      </c>
      <c r="J91" s="219">
        <v>0.72</v>
      </c>
      <c r="K91" s="220">
        <v>-1.56</v>
      </c>
      <c r="L91" s="235">
        <v>7.8600000000000007E-3</v>
      </c>
      <c r="M91" s="75">
        <v>5.076E-2</v>
      </c>
      <c r="N91" s="289">
        <v>0.22</v>
      </c>
      <c r="O91" s="233">
        <v>6</v>
      </c>
      <c r="P91" s="280">
        <v>115</v>
      </c>
    </row>
    <row r="92" spans="1:16" customFormat="1" x14ac:dyDescent="0.2">
      <c r="A92" s="146" t="s">
        <v>37</v>
      </c>
      <c r="B92" s="150" t="s">
        <v>13</v>
      </c>
      <c r="C92" s="151">
        <v>23</v>
      </c>
      <c r="D92" s="171">
        <v>0.46</v>
      </c>
      <c r="E92" s="218">
        <v>-2.1800000000000002</v>
      </c>
      <c r="F92" s="218">
        <v>5.42</v>
      </c>
      <c r="G92" s="218">
        <v>-1.45</v>
      </c>
      <c r="H92" s="218">
        <v>5.94</v>
      </c>
      <c r="I92" s="172">
        <v>-1.46</v>
      </c>
      <c r="J92" s="219">
        <v>0.36</v>
      </c>
      <c r="K92" s="220">
        <v>-1.22</v>
      </c>
      <c r="L92" s="235">
        <v>6.3600000000000002E-3</v>
      </c>
      <c r="M92" s="75">
        <v>5.1029999999999999E-2</v>
      </c>
      <c r="N92" s="289">
        <v>0.22</v>
      </c>
      <c r="O92" s="233">
        <v>6</v>
      </c>
      <c r="P92" s="280">
        <v>115</v>
      </c>
    </row>
    <row r="93" spans="1:16" customFormat="1" x14ac:dyDescent="0.2">
      <c r="A93" s="146" t="s">
        <v>37</v>
      </c>
      <c r="B93" s="150" t="s">
        <v>13</v>
      </c>
      <c r="C93" s="151">
        <v>24</v>
      </c>
      <c r="D93" s="171">
        <v>0.54</v>
      </c>
      <c r="E93" s="218">
        <v>-1.77</v>
      </c>
      <c r="F93" s="218">
        <v>5.29</v>
      </c>
      <c r="G93" s="218">
        <v>-1.46</v>
      </c>
      <c r="H93" s="218">
        <v>5.77</v>
      </c>
      <c r="I93" s="172">
        <v>-1.47</v>
      </c>
      <c r="J93" s="219">
        <v>0.72</v>
      </c>
      <c r="K93" s="220">
        <v>-1.69</v>
      </c>
      <c r="L93" s="235">
        <v>6.8700000000000002E-3</v>
      </c>
      <c r="M93" s="75">
        <v>4.9910000000000003E-2</v>
      </c>
      <c r="N93" s="289">
        <v>0.22</v>
      </c>
      <c r="O93" s="233">
        <v>6</v>
      </c>
      <c r="P93" s="280">
        <v>115</v>
      </c>
    </row>
    <row r="94" spans="1:16" customFormat="1" x14ac:dyDescent="0.2">
      <c r="A94" s="146" t="s">
        <v>37</v>
      </c>
      <c r="B94" s="150" t="s">
        <v>13</v>
      </c>
      <c r="C94" s="151">
        <v>25</v>
      </c>
      <c r="D94" s="171">
        <v>0.57999999999999996</v>
      </c>
      <c r="E94" s="218">
        <v>-1.76</v>
      </c>
      <c r="F94" s="218">
        <v>5.18</v>
      </c>
      <c r="G94" s="218">
        <v>-1.46</v>
      </c>
      <c r="H94" s="218">
        <v>5.79</v>
      </c>
      <c r="I94" s="172">
        <v>-1.45</v>
      </c>
      <c r="J94" s="219">
        <v>0.98</v>
      </c>
      <c r="K94" s="220">
        <v>-1.93</v>
      </c>
      <c r="L94" s="235">
        <v>7.2500000000000004E-3</v>
      </c>
      <c r="M94" s="75">
        <v>5.04E-2</v>
      </c>
      <c r="N94" s="289">
        <v>0.22</v>
      </c>
      <c r="O94" s="233">
        <v>6</v>
      </c>
      <c r="P94" s="280">
        <v>115</v>
      </c>
    </row>
    <row r="95" spans="1:16" customFormat="1" x14ac:dyDescent="0.2">
      <c r="A95" s="146" t="s">
        <v>37</v>
      </c>
      <c r="B95" s="150" t="s">
        <v>13</v>
      </c>
      <c r="C95" s="151">
        <v>26</v>
      </c>
      <c r="D95" s="171">
        <v>0.47</v>
      </c>
      <c r="E95" s="218">
        <v>-1.72</v>
      </c>
      <c r="F95" s="218">
        <v>4.95</v>
      </c>
      <c r="G95" s="218">
        <v>-1.48</v>
      </c>
      <c r="H95" s="218">
        <v>5.65</v>
      </c>
      <c r="I95" s="172">
        <v>-1.45</v>
      </c>
      <c r="J95" s="219">
        <v>0.45</v>
      </c>
      <c r="K95" s="220">
        <v>-1.23</v>
      </c>
      <c r="L95" s="235">
        <v>5.9300000000000004E-3</v>
      </c>
      <c r="M95" s="75">
        <v>4.9639999999999997E-2</v>
      </c>
      <c r="N95" s="289">
        <v>0.22</v>
      </c>
      <c r="O95" s="233">
        <v>6</v>
      </c>
      <c r="P95" s="280">
        <v>115</v>
      </c>
    </row>
    <row r="96" spans="1:16" customFormat="1" x14ac:dyDescent="0.2">
      <c r="A96" s="146" t="s">
        <v>37</v>
      </c>
      <c r="B96" s="150" t="s">
        <v>13</v>
      </c>
      <c r="C96" s="151">
        <v>27</v>
      </c>
      <c r="D96" s="171">
        <v>0.65</v>
      </c>
      <c r="E96" s="218">
        <v>-1.52</v>
      </c>
      <c r="F96" s="218">
        <v>4.8099999999999996</v>
      </c>
      <c r="G96" s="218">
        <v>-1.48</v>
      </c>
      <c r="H96" s="218">
        <v>5.73</v>
      </c>
      <c r="I96" s="172">
        <v>-1.43</v>
      </c>
      <c r="J96" s="219">
        <v>1.43</v>
      </c>
      <c r="K96" s="220">
        <v>-1.83</v>
      </c>
      <c r="L96" s="235">
        <v>7.8200000000000006E-3</v>
      </c>
      <c r="M96" s="75">
        <v>5.0709999999999998E-2</v>
      </c>
      <c r="N96" s="289">
        <v>0.22</v>
      </c>
      <c r="O96" s="233">
        <v>6</v>
      </c>
      <c r="P96" s="280">
        <v>115</v>
      </c>
    </row>
    <row r="97" spans="1:16" customFormat="1" x14ac:dyDescent="0.2">
      <c r="A97" s="146" t="s">
        <v>37</v>
      </c>
      <c r="B97" s="150" t="s">
        <v>13</v>
      </c>
      <c r="C97" s="151">
        <v>28</v>
      </c>
      <c r="D97" s="171">
        <v>0.53</v>
      </c>
      <c r="E97" s="218">
        <v>-1.56</v>
      </c>
      <c r="F97" s="218">
        <v>4.67</v>
      </c>
      <c r="G97" s="218">
        <v>-1.49</v>
      </c>
      <c r="H97" s="218">
        <v>5.6</v>
      </c>
      <c r="I97" s="172">
        <v>-1.44</v>
      </c>
      <c r="J97" s="219">
        <v>0.73</v>
      </c>
      <c r="K97" s="220">
        <v>-1.37</v>
      </c>
      <c r="L97" s="235">
        <v>6.3800000000000003E-3</v>
      </c>
      <c r="M97" s="75">
        <v>5.0279999999999998E-2</v>
      </c>
      <c r="N97" s="289">
        <v>0.22</v>
      </c>
      <c r="O97" s="233">
        <v>6</v>
      </c>
      <c r="P97" s="280">
        <v>115</v>
      </c>
    </row>
    <row r="98" spans="1:16" customFormat="1" x14ac:dyDescent="0.2">
      <c r="A98" s="146" t="s">
        <v>37</v>
      </c>
      <c r="B98" s="150" t="s">
        <v>13</v>
      </c>
      <c r="C98" s="151">
        <v>29</v>
      </c>
      <c r="D98" s="171">
        <v>0.51</v>
      </c>
      <c r="E98" s="218">
        <v>-1.87</v>
      </c>
      <c r="F98" s="218">
        <v>4.5599999999999996</v>
      </c>
      <c r="G98" s="218">
        <v>-1.49</v>
      </c>
      <c r="H98" s="218">
        <v>5.59</v>
      </c>
      <c r="I98" s="172">
        <v>-1.42</v>
      </c>
      <c r="J98" s="219">
        <v>0.34</v>
      </c>
      <c r="K98" s="220">
        <v>-0.98</v>
      </c>
      <c r="L98" s="235">
        <v>6.5799999999999999E-3</v>
      </c>
      <c r="M98" s="75">
        <v>5.0590000000000003E-2</v>
      </c>
      <c r="N98" s="289">
        <v>0.22</v>
      </c>
      <c r="O98" s="233">
        <v>6</v>
      </c>
      <c r="P98" s="280">
        <v>115</v>
      </c>
    </row>
    <row r="99" spans="1:16" customFormat="1" x14ac:dyDescent="0.2">
      <c r="A99" s="146" t="s">
        <v>37</v>
      </c>
      <c r="B99" s="150" t="s">
        <v>13</v>
      </c>
      <c r="C99" s="151">
        <v>30</v>
      </c>
      <c r="D99" s="171">
        <v>0.27</v>
      </c>
      <c r="E99" s="218">
        <v>-0.79</v>
      </c>
      <c r="F99" s="218">
        <v>4.26</v>
      </c>
      <c r="G99" s="218">
        <v>-1.52</v>
      </c>
      <c r="H99" s="218">
        <v>4.99</v>
      </c>
      <c r="I99" s="172">
        <v>-1.51</v>
      </c>
      <c r="J99" s="219">
        <v>0.27</v>
      </c>
      <c r="K99" s="220">
        <v>-0.69</v>
      </c>
      <c r="L99" s="235">
        <v>2.9099999999999998E-3</v>
      </c>
      <c r="M99" s="75">
        <v>4.6019999999999998E-2</v>
      </c>
      <c r="N99" s="289">
        <v>0.22</v>
      </c>
      <c r="O99" s="233">
        <v>6</v>
      </c>
      <c r="P99" s="280">
        <v>115</v>
      </c>
    </row>
    <row r="100" spans="1:16" customFormat="1" x14ac:dyDescent="0.2">
      <c r="A100" s="146" t="s">
        <v>37</v>
      </c>
      <c r="B100" s="150" t="s">
        <v>13</v>
      </c>
      <c r="C100" s="151">
        <v>31</v>
      </c>
      <c r="D100" s="171">
        <v>0.6</v>
      </c>
      <c r="E100" s="218">
        <v>-1.23</v>
      </c>
      <c r="F100" s="218">
        <v>4.3099999999999996</v>
      </c>
      <c r="G100" s="218">
        <v>-1.5</v>
      </c>
      <c r="H100" s="218">
        <v>5.67</v>
      </c>
      <c r="I100" s="172">
        <v>-1.38</v>
      </c>
      <c r="J100" s="219">
        <v>0.78</v>
      </c>
      <c r="K100" s="220">
        <v>-1.17</v>
      </c>
      <c r="L100" s="235">
        <v>6.8399999999999997E-3</v>
      </c>
      <c r="M100" s="75">
        <v>5.151E-2</v>
      </c>
      <c r="N100" s="289">
        <v>0.22</v>
      </c>
      <c r="O100" s="233">
        <v>6</v>
      </c>
      <c r="P100" s="280">
        <v>115</v>
      </c>
    </row>
    <row r="101" spans="1:16" customFormat="1" x14ac:dyDescent="0.2">
      <c r="A101" s="146" t="s">
        <v>37</v>
      </c>
      <c r="B101" s="150" t="s">
        <v>13</v>
      </c>
      <c r="C101" s="151">
        <v>32</v>
      </c>
      <c r="D101" s="171">
        <v>0.71</v>
      </c>
      <c r="E101" s="218">
        <v>-1.5</v>
      </c>
      <c r="F101" s="218">
        <v>4.2300000000000004</v>
      </c>
      <c r="G101" s="218">
        <v>-1.49</v>
      </c>
      <c r="H101" s="218">
        <v>5.78</v>
      </c>
      <c r="I101" s="172">
        <v>-1.35</v>
      </c>
      <c r="J101" s="219">
        <v>1.99</v>
      </c>
      <c r="K101" s="220">
        <v>-2.15</v>
      </c>
      <c r="L101" s="235">
        <v>8.5500000000000003E-3</v>
      </c>
      <c r="M101" s="75">
        <v>5.2690000000000001E-2</v>
      </c>
      <c r="N101" s="289">
        <v>0.22</v>
      </c>
      <c r="O101" s="233">
        <v>6</v>
      </c>
      <c r="P101" s="280">
        <v>115</v>
      </c>
    </row>
    <row r="102" spans="1:16" customFormat="1" x14ac:dyDescent="0.2">
      <c r="A102" s="149" t="s">
        <v>36</v>
      </c>
      <c r="B102" s="150" t="s">
        <v>12</v>
      </c>
      <c r="C102" s="151">
        <v>1</v>
      </c>
      <c r="D102" s="171">
        <v>0.55000000000000004</v>
      </c>
      <c r="E102" s="218">
        <v>-1.54</v>
      </c>
      <c r="F102" s="218">
        <v>3.62</v>
      </c>
      <c r="G102" s="218">
        <v>-1.56</v>
      </c>
      <c r="H102" s="218">
        <v>5.31</v>
      </c>
      <c r="I102" s="172">
        <v>-1.31</v>
      </c>
      <c r="J102" s="219">
        <v>6.62</v>
      </c>
      <c r="K102" s="220">
        <v>-3.3</v>
      </c>
      <c r="L102" s="235">
        <v>7.1599999999999997E-3</v>
      </c>
      <c r="M102" s="75">
        <v>4.181E-2</v>
      </c>
      <c r="N102" s="289">
        <v>0.25</v>
      </c>
      <c r="O102" s="233">
        <v>6</v>
      </c>
      <c r="P102" s="280">
        <v>124</v>
      </c>
    </row>
    <row r="103" spans="1:16" customFormat="1" x14ac:dyDescent="0.2">
      <c r="A103" s="149" t="s">
        <v>36</v>
      </c>
      <c r="B103" s="212" t="s">
        <v>12</v>
      </c>
      <c r="C103" s="151">
        <v>2</v>
      </c>
      <c r="D103" s="171">
        <v>0.54</v>
      </c>
      <c r="E103" s="218">
        <v>-1.52</v>
      </c>
      <c r="F103" s="218">
        <v>3.38</v>
      </c>
      <c r="G103" s="218">
        <v>-1.58</v>
      </c>
      <c r="H103" s="218">
        <v>4.96</v>
      </c>
      <c r="I103" s="172">
        <v>-1.34</v>
      </c>
      <c r="J103" s="219">
        <v>3.76</v>
      </c>
      <c r="K103" s="220">
        <v>-2.72</v>
      </c>
      <c r="L103" s="235">
        <v>7.0000000000000001E-3</v>
      </c>
      <c r="M103" s="75">
        <v>4.0050000000000002E-2</v>
      </c>
      <c r="N103" s="289">
        <v>0.25</v>
      </c>
      <c r="O103" s="233">
        <v>6</v>
      </c>
      <c r="P103" s="280">
        <v>124</v>
      </c>
    </row>
    <row r="104" spans="1:16" customFormat="1" x14ac:dyDescent="0.2">
      <c r="A104" s="149" t="s">
        <v>36</v>
      </c>
      <c r="B104" s="212" t="s">
        <v>12</v>
      </c>
      <c r="C104" s="151">
        <v>3</v>
      </c>
      <c r="D104" s="171">
        <v>0.55000000000000004</v>
      </c>
      <c r="E104" s="218">
        <v>-1.23</v>
      </c>
      <c r="F104" s="218">
        <v>3.37</v>
      </c>
      <c r="G104" s="218">
        <v>-1.6</v>
      </c>
      <c r="H104" s="218">
        <v>4.84</v>
      </c>
      <c r="I104" s="172">
        <v>-1.37</v>
      </c>
      <c r="J104" s="219">
        <v>2.29</v>
      </c>
      <c r="K104" s="220">
        <v>-2.0299999999999998</v>
      </c>
      <c r="L104" s="235">
        <v>6.7799999999999996E-3</v>
      </c>
      <c r="M104" s="75">
        <v>4.011E-2</v>
      </c>
      <c r="N104" s="289">
        <v>0.25</v>
      </c>
      <c r="O104" s="233">
        <v>6</v>
      </c>
      <c r="P104" s="280">
        <v>124</v>
      </c>
    </row>
    <row r="105" spans="1:16" customFormat="1" x14ac:dyDescent="0.2">
      <c r="A105" s="149" t="s">
        <v>36</v>
      </c>
      <c r="B105" s="212" t="s">
        <v>12</v>
      </c>
      <c r="C105" s="151">
        <v>4</v>
      </c>
      <c r="D105" s="171">
        <v>0.46</v>
      </c>
      <c r="E105" s="218">
        <v>-1.75</v>
      </c>
      <c r="F105" s="218">
        <v>3.6</v>
      </c>
      <c r="G105" s="218">
        <v>-1.59</v>
      </c>
      <c r="H105" s="218">
        <v>4.9400000000000004</v>
      </c>
      <c r="I105" s="172">
        <v>-1.39</v>
      </c>
      <c r="J105" s="219">
        <v>4.6100000000000003</v>
      </c>
      <c r="K105" s="220">
        <v>-3.32</v>
      </c>
      <c r="L105" s="235">
        <v>6.1399999999999996E-3</v>
      </c>
      <c r="M105" s="75">
        <v>4.1849999999999998E-2</v>
      </c>
      <c r="N105" s="289">
        <v>0.25</v>
      </c>
      <c r="O105" s="233">
        <v>6</v>
      </c>
      <c r="P105" s="280">
        <v>124</v>
      </c>
    </row>
    <row r="106" spans="1:16" customFormat="1" x14ac:dyDescent="0.2">
      <c r="A106" s="149" t="s">
        <v>36</v>
      </c>
      <c r="B106" s="212" t="s">
        <v>12</v>
      </c>
      <c r="C106" s="151">
        <v>5</v>
      </c>
      <c r="D106" s="171">
        <v>0.53</v>
      </c>
      <c r="E106" s="218">
        <v>-1.5</v>
      </c>
      <c r="F106" s="218">
        <v>3.9</v>
      </c>
      <c r="G106" s="218">
        <v>-1.57</v>
      </c>
      <c r="H106" s="218">
        <v>5.14</v>
      </c>
      <c r="I106" s="172">
        <v>-1.4</v>
      </c>
      <c r="J106" s="219">
        <v>4.79</v>
      </c>
      <c r="K106" s="220">
        <v>-3.14</v>
      </c>
      <c r="L106" s="235">
        <v>6.77E-3</v>
      </c>
      <c r="M106" s="75">
        <v>4.4569999999999999E-2</v>
      </c>
      <c r="N106" s="289">
        <v>0.25</v>
      </c>
      <c r="O106" s="233">
        <v>6</v>
      </c>
      <c r="P106" s="280">
        <v>124</v>
      </c>
    </row>
    <row r="107" spans="1:16" customFormat="1" x14ac:dyDescent="0.2">
      <c r="A107" s="149" t="s">
        <v>36</v>
      </c>
      <c r="B107" s="212" t="s">
        <v>12</v>
      </c>
      <c r="C107" s="151">
        <v>6</v>
      </c>
      <c r="D107" s="171">
        <v>0.6</v>
      </c>
      <c r="E107" s="218">
        <v>-1.3</v>
      </c>
      <c r="F107" s="218">
        <v>4.25</v>
      </c>
      <c r="G107" s="218">
        <v>-1.53</v>
      </c>
      <c r="H107" s="218">
        <v>5.31</v>
      </c>
      <c r="I107" s="172">
        <v>-1.4</v>
      </c>
      <c r="J107" s="219">
        <v>2.5</v>
      </c>
      <c r="K107" s="220">
        <v>-2.1800000000000002</v>
      </c>
      <c r="L107" s="235">
        <v>7.3800000000000003E-3</v>
      </c>
      <c r="M107" s="75">
        <v>4.7160000000000001E-2</v>
      </c>
      <c r="N107" s="289">
        <v>0.25</v>
      </c>
      <c r="O107" s="233">
        <v>6</v>
      </c>
      <c r="P107" s="280">
        <v>124</v>
      </c>
    </row>
    <row r="108" spans="1:16" customFormat="1" x14ac:dyDescent="0.2">
      <c r="A108" s="149" t="s">
        <v>36</v>
      </c>
      <c r="B108" s="212" t="s">
        <v>12</v>
      </c>
      <c r="C108" s="151">
        <v>7</v>
      </c>
      <c r="D108" s="171">
        <v>0.56000000000000005</v>
      </c>
      <c r="E108" s="218">
        <v>-1.63</v>
      </c>
      <c r="F108" s="218">
        <v>4.57</v>
      </c>
      <c r="G108" s="218">
        <v>-1.51</v>
      </c>
      <c r="H108" s="218">
        <v>5.5</v>
      </c>
      <c r="I108" s="172">
        <v>-1.41</v>
      </c>
      <c r="J108" s="219">
        <v>5.0599999999999996</v>
      </c>
      <c r="K108" s="220">
        <v>-3.2</v>
      </c>
      <c r="L108" s="235">
        <v>7.3499999999999998E-3</v>
      </c>
      <c r="M108" s="75">
        <v>4.9570000000000003E-2</v>
      </c>
      <c r="N108" s="289">
        <v>0.25</v>
      </c>
      <c r="O108" s="233">
        <v>6</v>
      </c>
      <c r="P108" s="280">
        <v>124</v>
      </c>
    </row>
    <row r="109" spans="1:16" customFormat="1" x14ac:dyDescent="0.2">
      <c r="A109" s="149" t="s">
        <v>36</v>
      </c>
      <c r="B109" s="212" t="s">
        <v>12</v>
      </c>
      <c r="C109" s="151">
        <v>8</v>
      </c>
      <c r="D109" s="171">
        <v>0.6</v>
      </c>
      <c r="E109" s="218">
        <v>-1.64</v>
      </c>
      <c r="F109" s="218">
        <v>4.82</v>
      </c>
      <c r="G109" s="218">
        <v>-1.49</v>
      </c>
      <c r="H109" s="218">
        <v>5.68</v>
      </c>
      <c r="I109" s="172">
        <v>-1.39</v>
      </c>
      <c r="J109" s="219">
        <v>4.72</v>
      </c>
      <c r="K109" s="220">
        <v>-3.07</v>
      </c>
      <c r="L109" s="235">
        <v>7.9399999999999991E-3</v>
      </c>
      <c r="M109" s="75">
        <v>5.1639999999999998E-2</v>
      </c>
      <c r="N109" s="289">
        <v>0.25</v>
      </c>
      <c r="O109" s="233">
        <v>6</v>
      </c>
      <c r="P109" s="280">
        <v>124</v>
      </c>
    </row>
    <row r="110" spans="1:16" customFormat="1" x14ac:dyDescent="0.2">
      <c r="A110" s="149" t="s">
        <v>36</v>
      </c>
      <c r="B110" s="212" t="s">
        <v>12</v>
      </c>
      <c r="C110" s="151">
        <v>9</v>
      </c>
      <c r="D110" s="171">
        <v>0.62</v>
      </c>
      <c r="E110" s="218">
        <v>-1.59</v>
      </c>
      <c r="F110" s="218">
        <v>4.9400000000000004</v>
      </c>
      <c r="G110" s="218">
        <v>-1.48</v>
      </c>
      <c r="H110" s="218">
        <v>5.74</v>
      </c>
      <c r="I110" s="172">
        <v>-1.4</v>
      </c>
      <c r="J110" s="219">
        <v>5.13</v>
      </c>
      <c r="K110" s="220">
        <v>-3.12</v>
      </c>
      <c r="L110" s="235">
        <v>8.09E-3</v>
      </c>
      <c r="M110" s="75">
        <v>5.2260000000000001E-2</v>
      </c>
      <c r="N110" s="289">
        <v>0.25</v>
      </c>
      <c r="O110" s="233">
        <v>6</v>
      </c>
      <c r="P110" s="280">
        <v>124</v>
      </c>
    </row>
    <row r="111" spans="1:16" customFormat="1" x14ac:dyDescent="0.2">
      <c r="A111" s="149" t="s">
        <v>36</v>
      </c>
      <c r="B111" s="212" t="s">
        <v>12</v>
      </c>
      <c r="C111" s="151">
        <v>10</v>
      </c>
      <c r="D111" s="171">
        <v>0.64</v>
      </c>
      <c r="E111" s="218">
        <v>-1.61</v>
      </c>
      <c r="F111" s="218">
        <v>4.95</v>
      </c>
      <c r="G111" s="218">
        <v>-1.47</v>
      </c>
      <c r="H111" s="218">
        <v>5.64</v>
      </c>
      <c r="I111" s="172">
        <v>-1.4</v>
      </c>
      <c r="J111" s="219">
        <v>5.78</v>
      </c>
      <c r="K111" s="220">
        <v>-3.25</v>
      </c>
      <c r="L111" s="235">
        <v>8.3199999999999993E-3</v>
      </c>
      <c r="M111" s="75">
        <v>5.1749999999999997E-2</v>
      </c>
      <c r="N111" s="289">
        <v>0.25</v>
      </c>
      <c r="O111" s="233">
        <v>6</v>
      </c>
      <c r="P111" s="280">
        <v>124</v>
      </c>
    </row>
    <row r="112" spans="1:16" customFormat="1" x14ac:dyDescent="0.2">
      <c r="A112" s="149" t="s">
        <v>36</v>
      </c>
      <c r="B112" s="212" t="s">
        <v>12</v>
      </c>
      <c r="C112" s="151">
        <v>11</v>
      </c>
      <c r="D112" s="171">
        <v>0.57999999999999996</v>
      </c>
      <c r="E112" s="218">
        <v>-1.67</v>
      </c>
      <c r="F112" s="218">
        <v>4.93</v>
      </c>
      <c r="G112" s="218">
        <v>-1.47</v>
      </c>
      <c r="H112" s="218">
        <v>5.56</v>
      </c>
      <c r="I112" s="172">
        <v>-1.42</v>
      </c>
      <c r="J112" s="219">
        <v>4.41</v>
      </c>
      <c r="K112" s="220">
        <v>-3.05</v>
      </c>
      <c r="L112" s="235">
        <v>7.6800000000000002E-3</v>
      </c>
      <c r="M112" s="75">
        <v>5.142E-2</v>
      </c>
      <c r="N112" s="289">
        <v>0.25</v>
      </c>
      <c r="O112" s="233">
        <v>6</v>
      </c>
      <c r="P112" s="280">
        <v>124</v>
      </c>
    </row>
    <row r="113" spans="1:16" customFormat="1" x14ac:dyDescent="0.2">
      <c r="A113" s="149" t="s">
        <v>36</v>
      </c>
      <c r="B113" s="212" t="s">
        <v>12</v>
      </c>
      <c r="C113" s="151">
        <v>12</v>
      </c>
      <c r="D113" s="171">
        <v>0.62</v>
      </c>
      <c r="E113" s="218">
        <v>-1.85</v>
      </c>
      <c r="F113" s="218">
        <v>4.9000000000000004</v>
      </c>
      <c r="G113" s="218">
        <v>-1.47</v>
      </c>
      <c r="H113" s="218">
        <v>5.57</v>
      </c>
      <c r="I113" s="172">
        <v>-1.4</v>
      </c>
      <c r="J113" s="219">
        <v>6.41</v>
      </c>
      <c r="K113" s="220">
        <v>-3.45</v>
      </c>
      <c r="L113" s="235">
        <v>8.4700000000000001E-3</v>
      </c>
      <c r="M113" s="75">
        <v>5.176E-2</v>
      </c>
      <c r="N113" s="289">
        <v>0.25</v>
      </c>
      <c r="O113" s="233">
        <v>6</v>
      </c>
      <c r="P113" s="280">
        <v>124</v>
      </c>
    </row>
    <row r="114" spans="1:16" customFormat="1" x14ac:dyDescent="0.2">
      <c r="A114" s="149" t="s">
        <v>36</v>
      </c>
      <c r="B114" s="212" t="s">
        <v>12</v>
      </c>
      <c r="C114" s="151">
        <v>13</v>
      </c>
      <c r="D114" s="171">
        <v>0.56000000000000005</v>
      </c>
      <c r="E114" s="218">
        <v>-1.69</v>
      </c>
      <c r="F114" s="218">
        <v>4.83</v>
      </c>
      <c r="G114" s="218">
        <v>-1.48</v>
      </c>
      <c r="H114" s="218">
        <v>5.43</v>
      </c>
      <c r="I114" s="172">
        <v>-1.42</v>
      </c>
      <c r="J114" s="219">
        <v>4.0199999999999996</v>
      </c>
      <c r="K114" s="220">
        <v>-2.95</v>
      </c>
      <c r="L114" s="235">
        <v>7.3499999999999998E-3</v>
      </c>
      <c r="M114" s="75">
        <v>5.0990000000000001E-2</v>
      </c>
      <c r="N114" s="289">
        <v>0.25</v>
      </c>
      <c r="O114" s="233">
        <v>6</v>
      </c>
      <c r="P114" s="280">
        <v>124</v>
      </c>
    </row>
    <row r="115" spans="1:16" customFormat="1" x14ac:dyDescent="0.2">
      <c r="A115" s="149" t="s">
        <v>36</v>
      </c>
      <c r="B115" s="212" t="s">
        <v>12</v>
      </c>
      <c r="C115" s="151">
        <v>14</v>
      </c>
      <c r="D115" s="171">
        <v>0.57999999999999996</v>
      </c>
      <c r="E115" s="218">
        <v>-1.63</v>
      </c>
      <c r="F115" s="218">
        <v>4.8</v>
      </c>
      <c r="G115" s="218">
        <v>-1.48</v>
      </c>
      <c r="H115" s="218">
        <v>5.39</v>
      </c>
      <c r="I115" s="172">
        <v>-1.42</v>
      </c>
      <c r="J115" s="219">
        <v>3.33</v>
      </c>
      <c r="K115" s="220">
        <v>-2.67</v>
      </c>
      <c r="L115" s="235">
        <v>7.5700000000000003E-3</v>
      </c>
      <c r="M115" s="75">
        <v>5.0950000000000002E-2</v>
      </c>
      <c r="N115" s="289">
        <v>0.25</v>
      </c>
      <c r="O115" s="233">
        <v>6</v>
      </c>
      <c r="P115" s="280">
        <v>124</v>
      </c>
    </row>
    <row r="116" spans="1:16" customFormat="1" x14ac:dyDescent="0.2">
      <c r="A116" s="149" t="s">
        <v>36</v>
      </c>
      <c r="B116" s="212" t="s">
        <v>12</v>
      </c>
      <c r="C116" s="151">
        <v>15</v>
      </c>
      <c r="D116" s="171">
        <v>0.57999999999999996</v>
      </c>
      <c r="E116" s="218">
        <v>-1.59</v>
      </c>
      <c r="F116" s="218">
        <v>4.8499999999999996</v>
      </c>
      <c r="G116" s="218">
        <v>-1.48</v>
      </c>
      <c r="H116" s="218">
        <v>5.42</v>
      </c>
      <c r="I116" s="172">
        <v>-1.42</v>
      </c>
      <c r="J116" s="219">
        <v>5.31</v>
      </c>
      <c r="K116" s="220">
        <v>-3.3</v>
      </c>
      <c r="L116" s="235">
        <v>7.4799999999999997E-3</v>
      </c>
      <c r="M116" s="75">
        <v>5.1619999999999999E-2</v>
      </c>
      <c r="N116" s="289">
        <v>0.25</v>
      </c>
      <c r="O116" s="233">
        <v>6</v>
      </c>
      <c r="P116" s="280">
        <v>124</v>
      </c>
    </row>
    <row r="117" spans="1:16" customFormat="1" x14ac:dyDescent="0.2">
      <c r="A117" s="149" t="s">
        <v>36</v>
      </c>
      <c r="B117" s="212" t="s">
        <v>12</v>
      </c>
      <c r="C117" s="151">
        <v>16</v>
      </c>
      <c r="D117" s="171">
        <v>0.62</v>
      </c>
      <c r="E117" s="218">
        <v>-1.72</v>
      </c>
      <c r="F117" s="218">
        <v>4.88</v>
      </c>
      <c r="G117" s="218">
        <v>-1.48</v>
      </c>
      <c r="H117" s="218">
        <v>5.48</v>
      </c>
      <c r="I117" s="172">
        <v>-1.42</v>
      </c>
      <c r="J117" s="219">
        <v>6.09</v>
      </c>
      <c r="K117" s="220">
        <v>-3.38</v>
      </c>
      <c r="L117" s="235">
        <v>8.1300000000000001E-3</v>
      </c>
      <c r="M117" s="75">
        <v>5.2470000000000003E-2</v>
      </c>
      <c r="N117" s="289">
        <v>0.25</v>
      </c>
      <c r="O117" s="233">
        <v>6</v>
      </c>
      <c r="P117" s="280">
        <v>124</v>
      </c>
    </row>
    <row r="118" spans="1:16" customFormat="1" x14ac:dyDescent="0.2">
      <c r="A118" s="149" t="s">
        <v>36</v>
      </c>
      <c r="B118" s="212" t="s">
        <v>12</v>
      </c>
      <c r="C118" s="151">
        <v>17</v>
      </c>
      <c r="D118" s="171">
        <v>0.56999999999999995</v>
      </c>
      <c r="E118" s="218">
        <v>-1.61</v>
      </c>
      <c r="F118" s="218">
        <v>4.83</v>
      </c>
      <c r="G118" s="218">
        <v>-1.48</v>
      </c>
      <c r="H118" s="218">
        <v>5.41</v>
      </c>
      <c r="I118" s="172">
        <v>-1.42</v>
      </c>
      <c r="J118" s="219">
        <v>3.68</v>
      </c>
      <c r="K118" s="220">
        <v>-2.84</v>
      </c>
      <c r="L118" s="235">
        <v>7.3600000000000002E-3</v>
      </c>
      <c r="M118" s="75">
        <v>5.2330000000000002E-2</v>
      </c>
      <c r="N118" s="289">
        <v>0.25</v>
      </c>
      <c r="O118" s="233">
        <v>6</v>
      </c>
      <c r="P118" s="280">
        <v>124</v>
      </c>
    </row>
    <row r="119" spans="1:16" customFormat="1" x14ac:dyDescent="0.2">
      <c r="A119" s="149" t="s">
        <v>36</v>
      </c>
      <c r="B119" s="212" t="s">
        <v>12</v>
      </c>
      <c r="C119" s="151">
        <v>18</v>
      </c>
      <c r="D119" s="171">
        <v>0.6</v>
      </c>
      <c r="E119" s="218">
        <v>-1.71</v>
      </c>
      <c r="F119" s="218">
        <v>4.75</v>
      </c>
      <c r="G119" s="218">
        <v>-1.48</v>
      </c>
      <c r="H119" s="218">
        <v>5.38</v>
      </c>
      <c r="I119" s="172">
        <v>-1.41</v>
      </c>
      <c r="J119" s="219">
        <v>4.79</v>
      </c>
      <c r="K119" s="220">
        <v>-3.11</v>
      </c>
      <c r="L119" s="235">
        <v>7.8899999999999994E-3</v>
      </c>
      <c r="M119" s="75">
        <v>5.253E-2</v>
      </c>
      <c r="N119" s="289">
        <v>0.25</v>
      </c>
      <c r="O119" s="233">
        <v>6</v>
      </c>
      <c r="P119" s="280">
        <v>124</v>
      </c>
    </row>
    <row r="120" spans="1:16" customFormat="1" x14ac:dyDescent="0.2">
      <c r="A120" s="149" t="s">
        <v>36</v>
      </c>
      <c r="B120" s="212" t="s">
        <v>12</v>
      </c>
      <c r="C120" s="151">
        <v>19</v>
      </c>
      <c r="D120" s="171">
        <v>0.57999999999999996</v>
      </c>
      <c r="E120" s="218">
        <v>-1.58</v>
      </c>
      <c r="F120" s="218">
        <v>4.6500000000000004</v>
      </c>
      <c r="G120" s="218">
        <v>-1.49</v>
      </c>
      <c r="H120" s="218">
        <v>5.38</v>
      </c>
      <c r="I120" s="172">
        <v>-1.4</v>
      </c>
      <c r="J120" s="219">
        <v>4.55</v>
      </c>
      <c r="K120" s="220">
        <v>-3.15</v>
      </c>
      <c r="L120" s="235">
        <v>7.4400000000000004E-3</v>
      </c>
      <c r="M120" s="75">
        <v>5.287E-2</v>
      </c>
      <c r="N120" s="289">
        <v>0.25</v>
      </c>
      <c r="O120" s="233">
        <v>6</v>
      </c>
      <c r="P120" s="280">
        <v>124</v>
      </c>
    </row>
    <row r="121" spans="1:16" customFormat="1" x14ac:dyDescent="0.2">
      <c r="A121" s="149" t="s">
        <v>36</v>
      </c>
      <c r="B121" s="212" t="s">
        <v>12</v>
      </c>
      <c r="C121" s="151">
        <v>20</v>
      </c>
      <c r="D121" s="171">
        <v>0.62</v>
      </c>
      <c r="E121" s="218">
        <v>-1.78</v>
      </c>
      <c r="F121" s="218">
        <v>4.54</v>
      </c>
      <c r="G121" s="218">
        <v>-1.5</v>
      </c>
      <c r="H121" s="218">
        <v>5.32</v>
      </c>
      <c r="I121" s="172">
        <v>-1.4</v>
      </c>
      <c r="J121" s="219">
        <v>5.33</v>
      </c>
      <c r="K121" s="220">
        <v>-3.22</v>
      </c>
      <c r="L121" s="235">
        <v>8.1899999999999994E-3</v>
      </c>
      <c r="M121" s="75">
        <v>5.2760000000000001E-2</v>
      </c>
      <c r="N121" s="289">
        <v>0.25</v>
      </c>
      <c r="O121" s="233">
        <v>6</v>
      </c>
      <c r="P121" s="280">
        <v>124</v>
      </c>
    </row>
    <row r="122" spans="1:16" customFormat="1" x14ac:dyDescent="0.2">
      <c r="A122" s="149" t="s">
        <v>36</v>
      </c>
      <c r="B122" s="212" t="s">
        <v>12</v>
      </c>
      <c r="C122" s="151">
        <v>21</v>
      </c>
      <c r="D122" s="171">
        <v>0.59</v>
      </c>
      <c r="E122" s="218">
        <v>-1.78</v>
      </c>
      <c r="F122" s="218">
        <v>4.4400000000000004</v>
      </c>
      <c r="G122" s="218">
        <v>-1.5</v>
      </c>
      <c r="H122" s="218">
        <v>5.25</v>
      </c>
      <c r="I122" s="172">
        <v>-1.4</v>
      </c>
      <c r="J122" s="219">
        <v>8.25</v>
      </c>
      <c r="K122" s="220">
        <v>-3.7</v>
      </c>
      <c r="L122" s="235">
        <v>7.8899999999999994E-3</v>
      </c>
      <c r="M122" s="75">
        <v>5.2409999999999998E-2</v>
      </c>
      <c r="N122" s="289">
        <v>0.25</v>
      </c>
      <c r="O122" s="233">
        <v>6</v>
      </c>
      <c r="P122" s="280">
        <v>124</v>
      </c>
    </row>
    <row r="123" spans="1:16" customFormat="1" x14ac:dyDescent="0.2">
      <c r="A123" s="149" t="s">
        <v>36</v>
      </c>
      <c r="B123" s="212" t="s">
        <v>12</v>
      </c>
      <c r="C123" s="151">
        <v>22</v>
      </c>
      <c r="D123" s="171">
        <v>0.61</v>
      </c>
      <c r="E123" s="218">
        <v>-1.79</v>
      </c>
      <c r="F123" s="218">
        <v>4.3600000000000003</v>
      </c>
      <c r="G123" s="218">
        <v>-1.51</v>
      </c>
      <c r="H123" s="218">
        <v>5.2</v>
      </c>
      <c r="I123" s="172">
        <v>-1.39</v>
      </c>
      <c r="J123" s="219">
        <v>4.3099999999999996</v>
      </c>
      <c r="K123" s="220">
        <v>-3</v>
      </c>
      <c r="L123" s="235">
        <v>8.09E-3</v>
      </c>
      <c r="M123" s="75">
        <v>5.2310000000000002E-2</v>
      </c>
      <c r="N123" s="289">
        <v>0.25</v>
      </c>
      <c r="O123" s="233">
        <v>6</v>
      </c>
      <c r="P123" s="280">
        <v>124</v>
      </c>
    </row>
    <row r="124" spans="1:16" customFormat="1" x14ac:dyDescent="0.2">
      <c r="A124" s="149" t="s">
        <v>36</v>
      </c>
      <c r="B124" s="212" t="s">
        <v>12</v>
      </c>
      <c r="C124" s="151">
        <v>23</v>
      </c>
      <c r="D124" s="171">
        <v>0.62</v>
      </c>
      <c r="E124" s="218">
        <v>-1.55</v>
      </c>
      <c r="F124" s="218">
        <v>4.28</v>
      </c>
      <c r="G124" s="218">
        <v>-1.51</v>
      </c>
      <c r="H124" s="218">
        <v>5.16</v>
      </c>
      <c r="I124" s="172">
        <v>-1.39</v>
      </c>
      <c r="J124" s="219">
        <v>3.51</v>
      </c>
      <c r="K124" s="220">
        <v>-2.58</v>
      </c>
      <c r="L124" s="235">
        <v>7.8899999999999994E-3</v>
      </c>
      <c r="M124" s="75">
        <v>5.212E-2</v>
      </c>
      <c r="N124" s="289">
        <v>0.25</v>
      </c>
      <c r="O124" s="233">
        <v>6</v>
      </c>
      <c r="P124" s="280">
        <v>124</v>
      </c>
    </row>
    <row r="125" spans="1:16" customFormat="1" x14ac:dyDescent="0.2">
      <c r="A125" s="149" t="s">
        <v>36</v>
      </c>
      <c r="B125" s="212" t="s">
        <v>12</v>
      </c>
      <c r="C125" s="151">
        <v>24</v>
      </c>
      <c r="D125" s="171">
        <v>0.61</v>
      </c>
      <c r="E125" s="218">
        <v>-1.67</v>
      </c>
      <c r="F125" s="218">
        <v>4.16</v>
      </c>
      <c r="G125" s="218">
        <v>-1.51</v>
      </c>
      <c r="H125" s="218">
        <v>5.0599999999999996</v>
      </c>
      <c r="I125" s="172">
        <v>-1.39</v>
      </c>
      <c r="J125" s="219">
        <v>4.29</v>
      </c>
      <c r="K125" s="220">
        <v>-2.83</v>
      </c>
      <c r="L125" s="235">
        <v>7.9000000000000008E-3</v>
      </c>
      <c r="M125" s="75">
        <v>5.1580000000000001E-2</v>
      </c>
      <c r="N125" s="289">
        <v>0.25</v>
      </c>
      <c r="O125" s="233">
        <v>6</v>
      </c>
      <c r="P125" s="280">
        <v>124</v>
      </c>
    </row>
    <row r="126" spans="1:16" customFormat="1" x14ac:dyDescent="0.2">
      <c r="A126" s="149" t="s">
        <v>36</v>
      </c>
      <c r="B126" s="212" t="s">
        <v>12</v>
      </c>
      <c r="C126" s="151">
        <v>25</v>
      </c>
      <c r="D126" s="171">
        <v>0.64</v>
      </c>
      <c r="E126" s="218">
        <v>-1.45</v>
      </c>
      <c r="F126" s="218">
        <v>4.0599999999999996</v>
      </c>
      <c r="G126" s="218">
        <v>-1.52</v>
      </c>
      <c r="H126" s="218">
        <v>5.07</v>
      </c>
      <c r="I126" s="172">
        <v>-1.38</v>
      </c>
      <c r="J126" s="219">
        <v>3.13</v>
      </c>
      <c r="K126" s="220">
        <v>-2.4500000000000002</v>
      </c>
      <c r="L126" s="235">
        <v>7.9600000000000001E-3</v>
      </c>
      <c r="M126" s="75">
        <v>5.1900000000000002E-2</v>
      </c>
      <c r="N126" s="289">
        <v>0.25</v>
      </c>
      <c r="O126" s="233">
        <v>6</v>
      </c>
      <c r="P126" s="280">
        <v>124</v>
      </c>
    </row>
    <row r="127" spans="1:16" customFormat="1" x14ac:dyDescent="0.2">
      <c r="A127" s="149" t="s">
        <v>36</v>
      </c>
      <c r="B127" s="212" t="s">
        <v>12</v>
      </c>
      <c r="C127" s="151">
        <v>26</v>
      </c>
      <c r="D127" s="171">
        <v>0.55000000000000004</v>
      </c>
      <c r="E127" s="218">
        <v>-1.69</v>
      </c>
      <c r="F127" s="218">
        <v>3.91</v>
      </c>
      <c r="G127" s="218">
        <v>-1.54</v>
      </c>
      <c r="H127" s="218">
        <v>4.9800000000000004</v>
      </c>
      <c r="I127" s="172">
        <v>-1.38</v>
      </c>
      <c r="J127" s="219">
        <v>3.9</v>
      </c>
      <c r="K127" s="220">
        <v>-2.99</v>
      </c>
      <c r="L127" s="235">
        <v>7.1399999999999996E-3</v>
      </c>
      <c r="M127" s="75">
        <v>5.1369999999999999E-2</v>
      </c>
      <c r="N127" s="289">
        <v>0.25</v>
      </c>
      <c r="O127" s="233">
        <v>6</v>
      </c>
      <c r="P127" s="280">
        <v>124</v>
      </c>
    </row>
    <row r="128" spans="1:16" customFormat="1" x14ac:dyDescent="0.2">
      <c r="A128" s="149" t="s">
        <v>36</v>
      </c>
      <c r="B128" s="212" t="s">
        <v>12</v>
      </c>
      <c r="C128" s="151">
        <v>27</v>
      </c>
      <c r="D128" s="171">
        <v>0.59</v>
      </c>
      <c r="E128" s="218">
        <v>-1.44</v>
      </c>
      <c r="F128" s="218">
        <v>3.76</v>
      </c>
      <c r="G128" s="218">
        <v>-1.55</v>
      </c>
      <c r="H128" s="218">
        <v>5.04</v>
      </c>
      <c r="I128" s="172">
        <v>-1.34</v>
      </c>
      <c r="J128" s="219">
        <v>3.45</v>
      </c>
      <c r="K128" s="220">
        <v>-2.62</v>
      </c>
      <c r="L128" s="235">
        <v>7.3299999999999997E-3</v>
      </c>
      <c r="M128" s="75">
        <v>5.2310000000000002E-2</v>
      </c>
      <c r="N128" s="289">
        <v>0.25</v>
      </c>
      <c r="O128" s="233">
        <v>6</v>
      </c>
      <c r="P128" s="280">
        <v>124</v>
      </c>
    </row>
    <row r="129" spans="1:16" customFormat="1" x14ac:dyDescent="0.2">
      <c r="A129" s="149" t="s">
        <v>36</v>
      </c>
      <c r="B129" s="212" t="s">
        <v>12</v>
      </c>
      <c r="C129" s="151">
        <v>28</v>
      </c>
      <c r="D129" s="171">
        <v>0.53</v>
      </c>
      <c r="E129" s="218">
        <v>-1.63</v>
      </c>
      <c r="F129" s="218">
        <v>3.63</v>
      </c>
      <c r="G129" s="218">
        <v>-1.56</v>
      </c>
      <c r="H129" s="218">
        <v>4.8600000000000003</v>
      </c>
      <c r="I129" s="172">
        <v>-1.36</v>
      </c>
      <c r="J129" s="219">
        <v>4.0599999999999996</v>
      </c>
      <c r="K129" s="220">
        <v>-3.06</v>
      </c>
      <c r="L129" s="235">
        <v>6.8300000000000001E-3</v>
      </c>
      <c r="M129" s="75">
        <v>5.092E-2</v>
      </c>
      <c r="N129" s="289">
        <v>0.25</v>
      </c>
      <c r="O129" s="233">
        <v>6</v>
      </c>
      <c r="P129" s="280">
        <v>124</v>
      </c>
    </row>
    <row r="130" spans="1:16" customFormat="1" x14ac:dyDescent="0.2">
      <c r="A130" s="149" t="s">
        <v>36</v>
      </c>
      <c r="B130" s="212" t="s">
        <v>12</v>
      </c>
      <c r="C130" s="151">
        <v>29</v>
      </c>
      <c r="D130" s="171">
        <v>0.52</v>
      </c>
      <c r="E130" s="218">
        <v>-1.9</v>
      </c>
      <c r="F130" s="218">
        <v>3.51</v>
      </c>
      <c r="G130" s="218">
        <v>-1.57</v>
      </c>
      <c r="H130" s="218">
        <v>4.8499999999999996</v>
      </c>
      <c r="I130" s="172">
        <v>-1.35</v>
      </c>
      <c r="J130" s="219">
        <v>5.48</v>
      </c>
      <c r="K130" s="220">
        <v>-3.54</v>
      </c>
      <c r="L130" s="235">
        <v>7.0400000000000003E-3</v>
      </c>
      <c r="M130" s="75">
        <v>5.1090000000000003E-2</v>
      </c>
      <c r="N130" s="289">
        <v>0.25</v>
      </c>
      <c r="O130" s="233">
        <v>6</v>
      </c>
      <c r="P130" s="280">
        <v>124</v>
      </c>
    </row>
    <row r="131" spans="1:16" customFormat="1" x14ac:dyDescent="0.2">
      <c r="A131" s="149" t="s">
        <v>36</v>
      </c>
      <c r="B131" s="212" t="s">
        <v>12</v>
      </c>
      <c r="C131" s="151">
        <v>30</v>
      </c>
      <c r="D131" s="171">
        <v>0.56000000000000005</v>
      </c>
      <c r="E131" s="218">
        <v>-1.63</v>
      </c>
      <c r="F131" s="218">
        <v>3.43</v>
      </c>
      <c r="G131" s="218">
        <v>-1.57</v>
      </c>
      <c r="H131" s="218">
        <v>4.95</v>
      </c>
      <c r="I131" s="172">
        <v>-1.31</v>
      </c>
      <c r="J131" s="219">
        <v>3.61</v>
      </c>
      <c r="K131" s="220">
        <v>-2.87</v>
      </c>
      <c r="L131" s="235">
        <v>7.1700000000000002E-3</v>
      </c>
      <c r="M131" s="75">
        <v>5.2220000000000003E-2</v>
      </c>
      <c r="N131" s="289">
        <v>0.25</v>
      </c>
      <c r="O131" s="233">
        <v>6</v>
      </c>
      <c r="P131" s="280">
        <v>124</v>
      </c>
    </row>
    <row r="132" spans="1:16" customFormat="1" x14ac:dyDescent="0.2">
      <c r="A132" s="149" t="s">
        <v>36</v>
      </c>
      <c r="B132" s="212" t="s">
        <v>12</v>
      </c>
      <c r="C132" s="151">
        <v>31</v>
      </c>
      <c r="D132" s="171">
        <v>0.52</v>
      </c>
      <c r="E132" s="218">
        <v>-1.63</v>
      </c>
      <c r="F132" s="218">
        <v>3.32</v>
      </c>
      <c r="G132" s="218">
        <v>-1.57</v>
      </c>
      <c r="H132" s="218">
        <v>4.8899999999999997</v>
      </c>
      <c r="I132" s="172">
        <v>-1.31</v>
      </c>
      <c r="J132" s="219">
        <v>3.92</v>
      </c>
      <c r="K132" s="220">
        <v>-3.08</v>
      </c>
      <c r="L132" s="235">
        <v>6.7200000000000003E-3</v>
      </c>
      <c r="M132" s="75">
        <v>5.16E-2</v>
      </c>
      <c r="N132" s="289">
        <v>0.25</v>
      </c>
      <c r="O132" s="233">
        <v>6</v>
      </c>
      <c r="P132" s="280">
        <v>124</v>
      </c>
    </row>
    <row r="133" spans="1:16" customFormat="1" x14ac:dyDescent="0.2">
      <c r="A133" s="149" t="s">
        <v>36</v>
      </c>
      <c r="B133" s="150" t="s">
        <v>12</v>
      </c>
      <c r="C133" s="151">
        <v>32</v>
      </c>
      <c r="D133" s="171">
        <v>0.57999999999999996</v>
      </c>
      <c r="E133" s="218">
        <v>-1.64</v>
      </c>
      <c r="F133" s="218">
        <v>3.23</v>
      </c>
      <c r="G133" s="218">
        <v>-1.57</v>
      </c>
      <c r="H133" s="218">
        <v>4.9800000000000004</v>
      </c>
      <c r="I133" s="172">
        <v>-1.27</v>
      </c>
      <c r="J133" s="219">
        <v>5.15</v>
      </c>
      <c r="K133" s="220">
        <v>-3.19</v>
      </c>
      <c r="L133" s="235">
        <v>7.4900000000000001E-3</v>
      </c>
      <c r="M133" s="75">
        <v>5.2380000000000003E-2</v>
      </c>
      <c r="N133" s="289">
        <v>0.25</v>
      </c>
      <c r="O133" s="233">
        <v>6</v>
      </c>
      <c r="P133" s="280">
        <v>124</v>
      </c>
    </row>
    <row r="134" spans="1:16" customFormat="1" x14ac:dyDescent="0.2">
      <c r="A134" s="149" t="s">
        <v>36</v>
      </c>
      <c r="B134" s="150" t="s">
        <v>13</v>
      </c>
      <c r="C134" s="151">
        <v>1</v>
      </c>
      <c r="D134" s="171">
        <v>0.67</v>
      </c>
      <c r="E134" s="218">
        <v>-1.61</v>
      </c>
      <c r="F134" s="218">
        <v>4.16</v>
      </c>
      <c r="G134" s="218">
        <v>-1.54</v>
      </c>
      <c r="H134" s="218">
        <v>6.07</v>
      </c>
      <c r="I134" s="172">
        <v>-1.32</v>
      </c>
      <c r="J134" s="219">
        <v>7.14</v>
      </c>
      <c r="K134" s="220">
        <v>-3.26</v>
      </c>
      <c r="L134" s="235">
        <v>8.8400000000000006E-3</v>
      </c>
      <c r="M134" s="75">
        <v>4.0480000000000002E-2</v>
      </c>
      <c r="N134" s="289">
        <v>0.25</v>
      </c>
      <c r="O134" s="233">
        <v>6</v>
      </c>
      <c r="P134" s="280">
        <v>124</v>
      </c>
    </row>
    <row r="135" spans="1:16" customFormat="1" x14ac:dyDescent="0.2">
      <c r="A135" s="149" t="s">
        <v>36</v>
      </c>
      <c r="B135" s="150" t="s">
        <v>13</v>
      </c>
      <c r="C135" s="151">
        <v>2</v>
      </c>
      <c r="D135" s="171">
        <v>0.64</v>
      </c>
      <c r="E135" s="218">
        <v>-1.45</v>
      </c>
      <c r="F135" s="218">
        <v>3.84</v>
      </c>
      <c r="G135" s="218">
        <v>-1.58</v>
      </c>
      <c r="H135" s="218">
        <v>5.62</v>
      </c>
      <c r="I135" s="172">
        <v>-1.35</v>
      </c>
      <c r="J135" s="219">
        <v>3.77</v>
      </c>
      <c r="K135" s="220">
        <v>-2.58</v>
      </c>
      <c r="L135" s="235">
        <v>8.2699999999999996E-3</v>
      </c>
      <c r="M135" s="75">
        <v>3.8460000000000001E-2</v>
      </c>
      <c r="N135" s="289">
        <v>0.25</v>
      </c>
      <c r="O135" s="233">
        <v>6</v>
      </c>
      <c r="P135" s="280">
        <v>124</v>
      </c>
    </row>
    <row r="136" spans="1:16" customFormat="1" x14ac:dyDescent="0.2">
      <c r="A136" s="149" t="s">
        <v>36</v>
      </c>
      <c r="B136" s="150" t="s">
        <v>13</v>
      </c>
      <c r="C136" s="151">
        <v>3</v>
      </c>
      <c r="D136" s="171">
        <v>0.64</v>
      </c>
      <c r="E136" s="218">
        <v>-1.1399999999999999</v>
      </c>
      <c r="F136" s="218">
        <v>3.79</v>
      </c>
      <c r="G136" s="218">
        <v>-1.59</v>
      </c>
      <c r="H136" s="218">
        <v>5.43</v>
      </c>
      <c r="I136" s="172">
        <v>-1.38</v>
      </c>
      <c r="J136" s="219">
        <v>2.34</v>
      </c>
      <c r="K136" s="220">
        <v>-1.86</v>
      </c>
      <c r="L136" s="235">
        <v>7.7400000000000004E-3</v>
      </c>
      <c r="M136" s="75">
        <v>3.8350000000000002E-2</v>
      </c>
      <c r="N136" s="289">
        <v>0.25</v>
      </c>
      <c r="O136" s="233">
        <v>6</v>
      </c>
      <c r="P136" s="280">
        <v>124</v>
      </c>
    </row>
    <row r="137" spans="1:16" customFormat="1" x14ac:dyDescent="0.2">
      <c r="A137" s="149" t="s">
        <v>36</v>
      </c>
      <c r="B137" s="150" t="s">
        <v>13</v>
      </c>
      <c r="C137" s="151">
        <v>4</v>
      </c>
      <c r="D137" s="171">
        <v>0.52</v>
      </c>
      <c r="E137" s="218">
        <v>-1.61</v>
      </c>
      <c r="F137" s="218">
        <v>4.0199999999999996</v>
      </c>
      <c r="G137" s="218">
        <v>-1.58</v>
      </c>
      <c r="H137" s="218">
        <v>5.5</v>
      </c>
      <c r="I137" s="172">
        <v>-1.41</v>
      </c>
      <c r="J137" s="219">
        <v>5.29</v>
      </c>
      <c r="K137" s="220">
        <v>-3.31</v>
      </c>
      <c r="L137" s="235">
        <v>6.8900000000000003E-3</v>
      </c>
      <c r="M137" s="75">
        <v>3.9940000000000003E-2</v>
      </c>
      <c r="N137" s="289">
        <v>0.25</v>
      </c>
      <c r="O137" s="233">
        <v>6</v>
      </c>
      <c r="P137" s="280">
        <v>124</v>
      </c>
    </row>
    <row r="138" spans="1:16" customFormat="1" x14ac:dyDescent="0.2">
      <c r="A138" s="149" t="s">
        <v>36</v>
      </c>
      <c r="B138" s="150" t="s">
        <v>13</v>
      </c>
      <c r="C138" s="151">
        <v>5</v>
      </c>
      <c r="D138" s="171">
        <v>0.59</v>
      </c>
      <c r="E138" s="218">
        <v>-1.53</v>
      </c>
      <c r="F138" s="218">
        <v>4.3499999999999996</v>
      </c>
      <c r="G138" s="218">
        <v>-1.56</v>
      </c>
      <c r="H138" s="218">
        <v>5.75</v>
      </c>
      <c r="I138" s="172">
        <v>-1.41</v>
      </c>
      <c r="J138" s="219">
        <v>4.42</v>
      </c>
      <c r="K138" s="220">
        <v>-2.91</v>
      </c>
      <c r="L138" s="235">
        <v>7.7000000000000002E-3</v>
      </c>
      <c r="M138" s="75">
        <v>4.2790000000000002E-2</v>
      </c>
      <c r="N138" s="289">
        <v>0.25</v>
      </c>
      <c r="O138" s="233">
        <v>6</v>
      </c>
      <c r="P138" s="280">
        <v>124</v>
      </c>
    </row>
    <row r="139" spans="1:16" customFormat="1" x14ac:dyDescent="0.2">
      <c r="A139" s="149" t="s">
        <v>36</v>
      </c>
      <c r="B139" s="150" t="s">
        <v>13</v>
      </c>
      <c r="C139" s="151">
        <v>6</v>
      </c>
      <c r="D139" s="171">
        <v>0.67</v>
      </c>
      <c r="E139" s="218">
        <v>-1.26</v>
      </c>
      <c r="F139" s="218">
        <v>4.72</v>
      </c>
      <c r="G139" s="218">
        <v>-1.53</v>
      </c>
      <c r="H139" s="218">
        <v>5.9</v>
      </c>
      <c r="I139" s="172">
        <v>-1.42</v>
      </c>
      <c r="J139" s="219">
        <v>2.74</v>
      </c>
      <c r="K139" s="220">
        <v>-2.1</v>
      </c>
      <c r="L139" s="235">
        <v>8.3000000000000001E-3</v>
      </c>
      <c r="M139" s="75">
        <v>4.514E-2</v>
      </c>
      <c r="N139" s="289">
        <v>0.25</v>
      </c>
      <c r="O139" s="233">
        <v>6</v>
      </c>
      <c r="P139" s="280">
        <v>124</v>
      </c>
    </row>
    <row r="140" spans="1:16" customFormat="1" x14ac:dyDescent="0.2">
      <c r="A140" s="149" t="s">
        <v>36</v>
      </c>
      <c r="B140" s="150" t="s">
        <v>13</v>
      </c>
      <c r="C140" s="151">
        <v>7</v>
      </c>
      <c r="D140" s="171">
        <v>0.65</v>
      </c>
      <c r="E140" s="218">
        <v>-1.58</v>
      </c>
      <c r="F140" s="218">
        <v>5.05</v>
      </c>
      <c r="G140" s="218">
        <v>-1.51</v>
      </c>
      <c r="H140" s="218">
        <v>6.11</v>
      </c>
      <c r="I140" s="172">
        <v>-1.42</v>
      </c>
      <c r="J140" s="219">
        <v>4.5</v>
      </c>
      <c r="K140" s="220">
        <v>-2.84</v>
      </c>
      <c r="L140" s="235">
        <v>8.4799999999999997E-3</v>
      </c>
      <c r="M140" s="75">
        <v>4.7640000000000002E-2</v>
      </c>
      <c r="N140" s="289">
        <v>0.25</v>
      </c>
      <c r="O140" s="233">
        <v>6</v>
      </c>
      <c r="P140" s="280">
        <v>124</v>
      </c>
    </row>
    <row r="141" spans="1:16" customFormat="1" x14ac:dyDescent="0.2">
      <c r="A141" s="149" t="s">
        <v>36</v>
      </c>
      <c r="B141" s="150" t="s">
        <v>13</v>
      </c>
      <c r="C141" s="151">
        <v>8</v>
      </c>
      <c r="D141" s="171">
        <v>0.7</v>
      </c>
      <c r="E141" s="218">
        <v>-1.55</v>
      </c>
      <c r="F141" s="218">
        <v>5.29</v>
      </c>
      <c r="G141" s="218">
        <v>-1.49</v>
      </c>
      <c r="H141" s="218">
        <v>6.29</v>
      </c>
      <c r="I141" s="172">
        <v>-1.41</v>
      </c>
      <c r="J141" s="219">
        <v>5.03</v>
      </c>
      <c r="K141" s="220">
        <v>-2.95</v>
      </c>
      <c r="L141" s="235">
        <v>9.11E-3</v>
      </c>
      <c r="M141" s="75">
        <v>4.9689999999999998E-2</v>
      </c>
      <c r="N141" s="289">
        <v>0.25</v>
      </c>
      <c r="O141" s="233">
        <v>6</v>
      </c>
      <c r="P141" s="280">
        <v>124</v>
      </c>
    </row>
    <row r="142" spans="1:16" customFormat="1" x14ac:dyDescent="0.2">
      <c r="A142" s="149" t="s">
        <v>36</v>
      </c>
      <c r="B142" s="150" t="s">
        <v>13</v>
      </c>
      <c r="C142" s="151">
        <v>9</v>
      </c>
      <c r="D142" s="171">
        <v>0.71</v>
      </c>
      <c r="E142" s="218">
        <v>-1.56</v>
      </c>
      <c r="F142" s="218">
        <v>5.42</v>
      </c>
      <c r="G142" s="218">
        <v>-1.48</v>
      </c>
      <c r="H142" s="218">
        <v>6.34</v>
      </c>
      <c r="I142" s="172">
        <v>-1.41</v>
      </c>
      <c r="J142" s="219">
        <v>5.37</v>
      </c>
      <c r="K142" s="220">
        <v>-3.02</v>
      </c>
      <c r="L142" s="235">
        <v>9.2399999999999999E-3</v>
      </c>
      <c r="M142" s="75">
        <v>5.0279999999999998E-2</v>
      </c>
      <c r="N142" s="289">
        <v>0.25</v>
      </c>
      <c r="O142" s="233">
        <v>6</v>
      </c>
      <c r="P142" s="280">
        <v>124</v>
      </c>
    </row>
    <row r="143" spans="1:16" customFormat="1" x14ac:dyDescent="0.2">
      <c r="A143" s="149" t="s">
        <v>36</v>
      </c>
      <c r="B143" s="150" t="s">
        <v>13</v>
      </c>
      <c r="C143" s="151">
        <v>10</v>
      </c>
      <c r="D143" s="171">
        <v>0.73</v>
      </c>
      <c r="E143" s="218">
        <v>-1.65</v>
      </c>
      <c r="F143" s="218">
        <v>5.41</v>
      </c>
      <c r="G143" s="218">
        <v>-1.47</v>
      </c>
      <c r="H143" s="218">
        <v>6.2</v>
      </c>
      <c r="I143" s="172">
        <v>-1.42</v>
      </c>
      <c r="J143" s="219">
        <v>5.03</v>
      </c>
      <c r="K143" s="220">
        <v>-2.93</v>
      </c>
      <c r="L143" s="235">
        <v>9.7000000000000003E-3</v>
      </c>
      <c r="M143" s="75">
        <v>4.9660000000000003E-2</v>
      </c>
      <c r="N143" s="289">
        <v>0.25</v>
      </c>
      <c r="O143" s="233">
        <v>6</v>
      </c>
      <c r="P143" s="280">
        <v>124</v>
      </c>
    </row>
    <row r="144" spans="1:16" customFormat="1" x14ac:dyDescent="0.2">
      <c r="A144" s="149" t="s">
        <v>36</v>
      </c>
      <c r="B144" s="150" t="s">
        <v>13</v>
      </c>
      <c r="C144" s="151">
        <v>11</v>
      </c>
      <c r="D144" s="171">
        <v>0.65</v>
      </c>
      <c r="E144" s="218">
        <v>-1.61</v>
      </c>
      <c r="F144" s="218">
        <v>5.39</v>
      </c>
      <c r="G144" s="218">
        <v>-1.47</v>
      </c>
      <c r="H144" s="218">
        <v>6.09</v>
      </c>
      <c r="I144" s="172">
        <v>-1.43</v>
      </c>
      <c r="J144" s="219">
        <v>5.85</v>
      </c>
      <c r="K144" s="220">
        <v>-3.21</v>
      </c>
      <c r="L144" s="235">
        <v>8.5500000000000003E-3</v>
      </c>
      <c r="M144" s="75">
        <v>4.9239999999999999E-2</v>
      </c>
      <c r="N144" s="289">
        <v>0.25</v>
      </c>
      <c r="O144" s="233">
        <v>6</v>
      </c>
      <c r="P144" s="280">
        <v>124</v>
      </c>
    </row>
    <row r="145" spans="1:16" customFormat="1" x14ac:dyDescent="0.2">
      <c r="A145" s="149" t="s">
        <v>36</v>
      </c>
      <c r="B145" s="150" t="s">
        <v>13</v>
      </c>
      <c r="C145" s="151">
        <v>12</v>
      </c>
      <c r="D145" s="171">
        <v>0.69</v>
      </c>
      <c r="E145" s="218">
        <v>-1.83</v>
      </c>
      <c r="F145" s="218">
        <v>5.35</v>
      </c>
      <c r="G145" s="218">
        <v>-1.47</v>
      </c>
      <c r="H145" s="218">
        <v>6.07</v>
      </c>
      <c r="I145" s="172">
        <v>-1.42</v>
      </c>
      <c r="J145" s="219">
        <v>11.55</v>
      </c>
      <c r="K145" s="220">
        <v>-3.95</v>
      </c>
      <c r="L145" s="235">
        <v>9.5099999999999994E-3</v>
      </c>
      <c r="M145" s="75">
        <v>4.9520000000000002E-2</v>
      </c>
      <c r="N145" s="289">
        <v>0.25</v>
      </c>
      <c r="O145" s="233">
        <v>6</v>
      </c>
      <c r="P145" s="280">
        <v>124</v>
      </c>
    </row>
    <row r="146" spans="1:16" customFormat="1" x14ac:dyDescent="0.2">
      <c r="A146" s="149" t="s">
        <v>36</v>
      </c>
      <c r="B146" s="150" t="s">
        <v>13</v>
      </c>
      <c r="C146" s="151">
        <v>13</v>
      </c>
      <c r="D146" s="171">
        <v>0.64</v>
      </c>
      <c r="E146" s="218">
        <v>-1.69</v>
      </c>
      <c r="F146" s="218">
        <v>5.24</v>
      </c>
      <c r="G146" s="218">
        <v>-1.48</v>
      </c>
      <c r="H146" s="218">
        <v>5.9</v>
      </c>
      <c r="I146" s="172">
        <v>-1.44</v>
      </c>
      <c r="J146" s="219">
        <v>3.17</v>
      </c>
      <c r="K146" s="220">
        <v>-2.4900000000000002</v>
      </c>
      <c r="L146" s="235">
        <v>8.5699999999999995E-3</v>
      </c>
      <c r="M146" s="75">
        <v>4.879E-2</v>
      </c>
      <c r="N146" s="289">
        <v>0.25</v>
      </c>
      <c r="O146" s="233">
        <v>6</v>
      </c>
      <c r="P146" s="280">
        <v>124</v>
      </c>
    </row>
    <row r="147" spans="1:16" customFormat="1" x14ac:dyDescent="0.2">
      <c r="A147" s="149" t="s">
        <v>36</v>
      </c>
      <c r="B147" s="150" t="s">
        <v>13</v>
      </c>
      <c r="C147" s="151">
        <v>14</v>
      </c>
      <c r="D147" s="171">
        <v>0.66</v>
      </c>
      <c r="E147" s="218">
        <v>-1.61</v>
      </c>
      <c r="F147" s="218">
        <v>5.22</v>
      </c>
      <c r="G147" s="218">
        <v>-1.48</v>
      </c>
      <c r="H147" s="218">
        <v>5.83</v>
      </c>
      <c r="I147" s="172">
        <v>-1.44</v>
      </c>
      <c r="J147" s="219">
        <v>4.83</v>
      </c>
      <c r="K147" s="220">
        <v>-3.01</v>
      </c>
      <c r="L147" s="235">
        <v>8.6499999999999997E-3</v>
      </c>
      <c r="M147" s="75">
        <v>4.8680000000000001E-2</v>
      </c>
      <c r="N147" s="289">
        <v>0.25</v>
      </c>
      <c r="O147" s="233">
        <v>6</v>
      </c>
      <c r="P147" s="280">
        <v>124</v>
      </c>
    </row>
    <row r="148" spans="1:16" customFormat="1" x14ac:dyDescent="0.2">
      <c r="A148" s="149" t="s">
        <v>36</v>
      </c>
      <c r="B148" s="150" t="s">
        <v>13</v>
      </c>
      <c r="C148" s="151">
        <v>15</v>
      </c>
      <c r="D148" s="171">
        <v>0.61</v>
      </c>
      <c r="E148" s="218">
        <v>-1.86</v>
      </c>
      <c r="F148" s="218">
        <v>5.22</v>
      </c>
      <c r="G148" s="218">
        <v>-1.48</v>
      </c>
      <c r="H148" s="218">
        <v>5.84</v>
      </c>
      <c r="I148" s="172">
        <v>-1.44</v>
      </c>
      <c r="J148" s="219">
        <v>6.79</v>
      </c>
      <c r="K148" s="220">
        <v>-3.53</v>
      </c>
      <c r="L148" s="235">
        <v>8.3999999999999995E-3</v>
      </c>
      <c r="M148" s="75">
        <v>4.9169999999999998E-2</v>
      </c>
      <c r="N148" s="289">
        <v>0.25</v>
      </c>
      <c r="O148" s="233">
        <v>6</v>
      </c>
      <c r="P148" s="280">
        <v>124</v>
      </c>
    </row>
    <row r="149" spans="1:16" customFormat="1" x14ac:dyDescent="0.2">
      <c r="A149" s="149" t="s">
        <v>36</v>
      </c>
      <c r="B149" s="150" t="s">
        <v>13</v>
      </c>
      <c r="C149" s="151">
        <v>16</v>
      </c>
      <c r="D149" s="171">
        <v>0.69</v>
      </c>
      <c r="E149" s="218">
        <v>-1.7</v>
      </c>
      <c r="F149" s="218">
        <v>5.27</v>
      </c>
      <c r="G149" s="218">
        <v>-1.47</v>
      </c>
      <c r="H149" s="218">
        <v>5.92</v>
      </c>
      <c r="I149" s="172">
        <v>-1.43</v>
      </c>
      <c r="J149" s="219">
        <v>6.25</v>
      </c>
      <c r="K149" s="220">
        <v>-3.24</v>
      </c>
      <c r="L149" s="235">
        <v>9.1699999999999993E-3</v>
      </c>
      <c r="M149" s="75">
        <v>5.015E-2</v>
      </c>
      <c r="N149" s="289">
        <v>0.25</v>
      </c>
      <c r="O149" s="233">
        <v>6</v>
      </c>
      <c r="P149" s="280">
        <v>124</v>
      </c>
    </row>
    <row r="150" spans="1:16" customFormat="1" x14ac:dyDescent="0.2">
      <c r="A150" s="149" t="s">
        <v>36</v>
      </c>
      <c r="B150" s="150" t="s">
        <v>13</v>
      </c>
      <c r="C150" s="151">
        <v>17</v>
      </c>
      <c r="D150" s="171">
        <v>0.63</v>
      </c>
      <c r="E150" s="218">
        <v>-1.61</v>
      </c>
      <c r="F150" s="218">
        <v>5.17</v>
      </c>
      <c r="G150" s="218">
        <v>-1.48</v>
      </c>
      <c r="H150" s="218">
        <v>5.82</v>
      </c>
      <c r="I150" s="172">
        <v>-1.44</v>
      </c>
      <c r="J150" s="219">
        <v>4.99</v>
      </c>
      <c r="K150" s="220">
        <v>-3.09</v>
      </c>
      <c r="L150" s="235">
        <v>8.2900000000000005E-3</v>
      </c>
      <c r="M150" s="75">
        <v>0.05</v>
      </c>
      <c r="N150" s="289">
        <v>0.25</v>
      </c>
      <c r="O150" s="233">
        <v>6</v>
      </c>
      <c r="P150" s="280">
        <v>124</v>
      </c>
    </row>
    <row r="151" spans="1:16" customFormat="1" x14ac:dyDescent="0.2">
      <c r="A151" s="149" t="s">
        <v>36</v>
      </c>
      <c r="B151" s="150" t="s">
        <v>13</v>
      </c>
      <c r="C151" s="151">
        <v>18</v>
      </c>
      <c r="D151" s="171">
        <v>0.67</v>
      </c>
      <c r="E151" s="218">
        <v>-1.8</v>
      </c>
      <c r="F151" s="218">
        <v>5.09</v>
      </c>
      <c r="G151" s="218">
        <v>-1.48</v>
      </c>
      <c r="H151" s="218">
        <v>5.77</v>
      </c>
      <c r="I151" s="172">
        <v>-1.43</v>
      </c>
      <c r="J151" s="219">
        <v>5.32</v>
      </c>
      <c r="K151" s="220">
        <v>-3.12</v>
      </c>
      <c r="L151" s="235">
        <v>9.0200000000000002E-3</v>
      </c>
      <c r="M151" s="75">
        <v>5.0139999999999997E-2</v>
      </c>
      <c r="N151" s="289">
        <v>0.25</v>
      </c>
      <c r="O151" s="233">
        <v>6</v>
      </c>
      <c r="P151" s="280">
        <v>124</v>
      </c>
    </row>
    <row r="152" spans="1:16" customFormat="1" x14ac:dyDescent="0.2">
      <c r="A152" s="149" t="s">
        <v>36</v>
      </c>
      <c r="B152" s="150" t="s">
        <v>13</v>
      </c>
      <c r="C152" s="151">
        <v>19</v>
      </c>
      <c r="D152" s="171">
        <v>0.63</v>
      </c>
      <c r="E152" s="218">
        <v>-1.64</v>
      </c>
      <c r="F152" s="218">
        <v>4.97</v>
      </c>
      <c r="G152" s="218">
        <v>-1.49</v>
      </c>
      <c r="H152" s="218">
        <v>5.77</v>
      </c>
      <c r="I152" s="172">
        <v>-1.41</v>
      </c>
      <c r="J152" s="219">
        <v>4.51</v>
      </c>
      <c r="K152" s="220">
        <v>-3.02</v>
      </c>
      <c r="L152" s="235">
        <v>8.2400000000000008E-3</v>
      </c>
      <c r="M152" s="75">
        <v>5.0560000000000001E-2</v>
      </c>
      <c r="N152" s="289">
        <v>0.25</v>
      </c>
      <c r="O152" s="233">
        <v>6</v>
      </c>
      <c r="P152" s="280">
        <v>124</v>
      </c>
    </row>
    <row r="153" spans="1:16" customFormat="1" x14ac:dyDescent="0.2">
      <c r="A153" s="149" t="s">
        <v>36</v>
      </c>
      <c r="B153" s="150" t="s">
        <v>13</v>
      </c>
      <c r="C153" s="151">
        <v>20</v>
      </c>
      <c r="D153" s="171">
        <v>0.68</v>
      </c>
      <c r="E153" s="218">
        <v>-1.75</v>
      </c>
      <c r="F153" s="218">
        <v>4.8499999999999996</v>
      </c>
      <c r="G153" s="218">
        <v>-1.49</v>
      </c>
      <c r="H153" s="218">
        <v>5.69</v>
      </c>
      <c r="I153" s="172">
        <v>-1.42</v>
      </c>
      <c r="J153" s="219">
        <v>5.34</v>
      </c>
      <c r="K153" s="220">
        <v>-3.11</v>
      </c>
      <c r="L153" s="235">
        <v>9.0500000000000008E-3</v>
      </c>
      <c r="M153" s="75">
        <v>5.049E-2</v>
      </c>
      <c r="N153" s="289">
        <v>0.25</v>
      </c>
      <c r="O153" s="233">
        <v>6</v>
      </c>
      <c r="P153" s="280">
        <v>124</v>
      </c>
    </row>
    <row r="154" spans="1:16" customFormat="1" x14ac:dyDescent="0.2">
      <c r="A154" s="149" t="s">
        <v>36</v>
      </c>
      <c r="B154" s="150" t="s">
        <v>13</v>
      </c>
      <c r="C154" s="151">
        <v>21</v>
      </c>
      <c r="D154" s="171">
        <v>0.67</v>
      </c>
      <c r="E154" s="218">
        <v>-1.74</v>
      </c>
      <c r="F154" s="218">
        <v>4.71</v>
      </c>
      <c r="G154" s="218">
        <v>-1.5</v>
      </c>
      <c r="H154" s="218">
        <v>5.59</v>
      </c>
      <c r="I154" s="172">
        <v>-1.42</v>
      </c>
      <c r="J154" s="219">
        <v>6.75</v>
      </c>
      <c r="K154" s="220">
        <v>-3.32</v>
      </c>
      <c r="L154" s="235">
        <v>8.9499999999999996E-3</v>
      </c>
      <c r="M154" s="75">
        <v>5.008E-2</v>
      </c>
      <c r="N154" s="289">
        <v>0.25</v>
      </c>
      <c r="O154" s="233">
        <v>6</v>
      </c>
      <c r="P154" s="280">
        <v>124</v>
      </c>
    </row>
    <row r="155" spans="1:16" customFormat="1" x14ac:dyDescent="0.2">
      <c r="A155" s="149" t="s">
        <v>36</v>
      </c>
      <c r="B155" s="150" t="s">
        <v>13</v>
      </c>
      <c r="C155" s="151">
        <v>22</v>
      </c>
      <c r="D155" s="171">
        <v>0.67</v>
      </c>
      <c r="E155" s="218">
        <v>-1.73</v>
      </c>
      <c r="F155" s="218">
        <v>4.6500000000000004</v>
      </c>
      <c r="G155" s="218">
        <v>-1.5</v>
      </c>
      <c r="H155" s="218">
        <v>5.53</v>
      </c>
      <c r="I155" s="172">
        <v>-1.41</v>
      </c>
      <c r="J155" s="219">
        <v>6.11</v>
      </c>
      <c r="K155" s="220">
        <v>-3.32</v>
      </c>
      <c r="L155" s="235">
        <v>8.9200000000000008E-3</v>
      </c>
      <c r="M155" s="75">
        <v>5.0029999999999998E-2</v>
      </c>
      <c r="N155" s="289">
        <v>0.25</v>
      </c>
      <c r="O155" s="233">
        <v>6</v>
      </c>
      <c r="P155" s="280">
        <v>124</v>
      </c>
    </row>
    <row r="156" spans="1:16" customFormat="1" x14ac:dyDescent="0.2">
      <c r="A156" s="149" t="s">
        <v>36</v>
      </c>
      <c r="B156" s="150" t="s">
        <v>13</v>
      </c>
      <c r="C156" s="151">
        <v>23</v>
      </c>
      <c r="D156" s="171">
        <v>0.69</v>
      </c>
      <c r="E156" s="218">
        <v>-1.49</v>
      </c>
      <c r="F156" s="218">
        <v>4.55</v>
      </c>
      <c r="G156" s="218">
        <v>-1.5</v>
      </c>
      <c r="H156" s="218">
        <v>5.49</v>
      </c>
      <c r="I156" s="172">
        <v>-1.41</v>
      </c>
      <c r="J156" s="219">
        <v>4.93</v>
      </c>
      <c r="K156" s="220">
        <v>-2.87</v>
      </c>
      <c r="L156" s="235">
        <v>8.8199999999999997E-3</v>
      </c>
      <c r="M156" s="75">
        <v>4.9939999999999998E-2</v>
      </c>
      <c r="N156" s="289">
        <v>0.25</v>
      </c>
      <c r="O156" s="233">
        <v>6</v>
      </c>
      <c r="P156" s="280">
        <v>124</v>
      </c>
    </row>
    <row r="157" spans="1:16" customFormat="1" x14ac:dyDescent="0.2">
      <c r="A157" s="149" t="s">
        <v>36</v>
      </c>
      <c r="B157" s="150" t="s">
        <v>13</v>
      </c>
      <c r="C157" s="151">
        <v>24</v>
      </c>
      <c r="D157" s="171">
        <v>0.69</v>
      </c>
      <c r="E157" s="218">
        <v>-1.55</v>
      </c>
      <c r="F157" s="218">
        <v>4.42</v>
      </c>
      <c r="G157" s="218">
        <v>-1.51</v>
      </c>
      <c r="H157" s="218">
        <v>5.39</v>
      </c>
      <c r="I157" s="172">
        <v>-1.41</v>
      </c>
      <c r="J157" s="219">
        <v>8</v>
      </c>
      <c r="K157" s="220">
        <v>-3.42</v>
      </c>
      <c r="L157" s="235">
        <v>8.8500000000000002E-3</v>
      </c>
      <c r="M157" s="75">
        <v>4.9390000000000003E-2</v>
      </c>
      <c r="N157" s="289">
        <v>0.25</v>
      </c>
      <c r="O157" s="233">
        <v>6</v>
      </c>
      <c r="P157" s="280">
        <v>124</v>
      </c>
    </row>
    <row r="158" spans="1:16" customFormat="1" x14ac:dyDescent="0.2">
      <c r="A158" s="149" t="s">
        <v>36</v>
      </c>
      <c r="B158" s="150" t="s">
        <v>13</v>
      </c>
      <c r="C158" s="151">
        <v>25</v>
      </c>
      <c r="D158" s="171">
        <v>0.72</v>
      </c>
      <c r="E158" s="218">
        <v>-1.41</v>
      </c>
      <c r="F158" s="218">
        <v>4.3099999999999996</v>
      </c>
      <c r="G158" s="218">
        <v>-1.52</v>
      </c>
      <c r="H158" s="218">
        <v>5.39</v>
      </c>
      <c r="I158" s="172">
        <v>-1.4</v>
      </c>
      <c r="J158" s="219">
        <v>3.45</v>
      </c>
      <c r="K158" s="220">
        <v>-2.41</v>
      </c>
      <c r="L158" s="235">
        <v>9.0299999999999998E-3</v>
      </c>
      <c r="M158" s="75">
        <v>4.9709999999999997E-2</v>
      </c>
      <c r="N158" s="289">
        <v>0.25</v>
      </c>
      <c r="O158" s="233">
        <v>6</v>
      </c>
      <c r="P158" s="280">
        <v>124</v>
      </c>
    </row>
    <row r="159" spans="1:16" customFormat="1" x14ac:dyDescent="0.2">
      <c r="A159" s="149" t="s">
        <v>36</v>
      </c>
      <c r="B159" s="150" t="s">
        <v>13</v>
      </c>
      <c r="C159" s="151">
        <v>26</v>
      </c>
      <c r="D159" s="171">
        <v>0.6</v>
      </c>
      <c r="E159" s="218">
        <v>-1.61</v>
      </c>
      <c r="F159" s="218">
        <v>4.1500000000000004</v>
      </c>
      <c r="G159" s="218">
        <v>-1.53</v>
      </c>
      <c r="H159" s="218">
        <v>5.28</v>
      </c>
      <c r="I159" s="172">
        <v>-1.4</v>
      </c>
      <c r="J159" s="219">
        <v>5.0199999999999996</v>
      </c>
      <c r="K159" s="220">
        <v>-3.13</v>
      </c>
      <c r="L159" s="235">
        <v>7.8100000000000001E-3</v>
      </c>
      <c r="M159" s="75">
        <v>4.9270000000000001E-2</v>
      </c>
      <c r="N159" s="289">
        <v>0.25</v>
      </c>
      <c r="O159" s="233">
        <v>6</v>
      </c>
      <c r="P159" s="280">
        <v>124</v>
      </c>
    </row>
    <row r="160" spans="1:16" customFormat="1" x14ac:dyDescent="0.2">
      <c r="A160" s="149" t="s">
        <v>36</v>
      </c>
      <c r="B160" s="150" t="s">
        <v>13</v>
      </c>
      <c r="C160" s="151">
        <v>27</v>
      </c>
      <c r="D160" s="171">
        <v>0.65</v>
      </c>
      <c r="E160" s="218">
        <v>-1.42</v>
      </c>
      <c r="F160" s="218">
        <v>4.01</v>
      </c>
      <c r="G160" s="218">
        <v>-1.54</v>
      </c>
      <c r="H160" s="218">
        <v>5.34</v>
      </c>
      <c r="I160" s="172">
        <v>-1.36</v>
      </c>
      <c r="J160" s="219">
        <v>3.29</v>
      </c>
      <c r="K160" s="220">
        <v>-2.48</v>
      </c>
      <c r="L160" s="235">
        <v>8.1700000000000002E-3</v>
      </c>
      <c r="M160" s="75">
        <v>5.0360000000000002E-2</v>
      </c>
      <c r="N160" s="289">
        <v>0.25</v>
      </c>
      <c r="O160" s="233">
        <v>6</v>
      </c>
      <c r="P160" s="280">
        <v>124</v>
      </c>
    </row>
    <row r="161" spans="1:16" customFormat="1" x14ac:dyDescent="0.2">
      <c r="A161" s="149" t="s">
        <v>36</v>
      </c>
      <c r="B161" s="150" t="s">
        <v>13</v>
      </c>
      <c r="C161" s="151">
        <v>28</v>
      </c>
      <c r="D161" s="171">
        <v>0.57999999999999996</v>
      </c>
      <c r="E161" s="218">
        <v>-1.63</v>
      </c>
      <c r="F161" s="218">
        <v>3.87</v>
      </c>
      <c r="G161" s="218">
        <v>-1.55</v>
      </c>
      <c r="H161" s="218">
        <v>5.15</v>
      </c>
      <c r="I161" s="172">
        <v>-1.38</v>
      </c>
      <c r="J161" s="219">
        <v>3.52</v>
      </c>
      <c r="K161" s="220">
        <v>-2.75</v>
      </c>
      <c r="L161" s="235">
        <v>7.6099999999999996E-3</v>
      </c>
      <c r="M161" s="75">
        <v>4.9050000000000003E-2</v>
      </c>
      <c r="N161" s="289">
        <v>0.25</v>
      </c>
      <c r="O161" s="233">
        <v>6</v>
      </c>
      <c r="P161" s="280">
        <v>124</v>
      </c>
    </row>
    <row r="162" spans="1:16" customFormat="1" x14ac:dyDescent="0.2">
      <c r="A162" s="149" t="s">
        <v>36</v>
      </c>
      <c r="B162" s="150" t="s">
        <v>13</v>
      </c>
      <c r="C162" s="151">
        <v>29</v>
      </c>
      <c r="D162" s="171">
        <v>0.55000000000000004</v>
      </c>
      <c r="E162" s="218">
        <v>-1.89</v>
      </c>
      <c r="F162" s="218">
        <v>3.74</v>
      </c>
      <c r="G162" s="218">
        <v>-1.56</v>
      </c>
      <c r="H162" s="218">
        <v>5.14</v>
      </c>
      <c r="I162" s="172">
        <v>-1.37</v>
      </c>
      <c r="J162" s="219">
        <v>5.85</v>
      </c>
      <c r="K162" s="220">
        <v>-3.46</v>
      </c>
      <c r="L162" s="235">
        <v>7.4999999999999997E-3</v>
      </c>
      <c r="M162" s="75">
        <v>4.9279999999999997E-2</v>
      </c>
      <c r="N162" s="289">
        <v>0.25</v>
      </c>
      <c r="O162" s="233">
        <v>6</v>
      </c>
      <c r="P162" s="280">
        <v>124</v>
      </c>
    </row>
    <row r="163" spans="1:16" customFormat="1" x14ac:dyDescent="0.2">
      <c r="A163" s="149" t="s">
        <v>36</v>
      </c>
      <c r="B163" s="150" t="s">
        <v>13</v>
      </c>
      <c r="C163" s="151">
        <v>30</v>
      </c>
      <c r="D163" s="171">
        <v>0.61</v>
      </c>
      <c r="E163" s="218">
        <v>-1.65</v>
      </c>
      <c r="F163" s="218">
        <v>3.69</v>
      </c>
      <c r="G163" s="218">
        <v>-1.56</v>
      </c>
      <c r="H163" s="218">
        <v>5.25</v>
      </c>
      <c r="I163" s="172">
        <v>-1.33</v>
      </c>
      <c r="J163" s="219">
        <v>4.1500000000000004</v>
      </c>
      <c r="K163" s="220">
        <v>-2.93</v>
      </c>
      <c r="L163" s="235">
        <v>7.9699999999999997E-3</v>
      </c>
      <c r="M163" s="75">
        <v>5.0450000000000002E-2</v>
      </c>
      <c r="N163" s="289">
        <v>0.25</v>
      </c>
      <c r="O163" s="233">
        <v>6</v>
      </c>
      <c r="P163" s="280">
        <v>124</v>
      </c>
    </row>
    <row r="164" spans="1:16" customFormat="1" x14ac:dyDescent="0.2">
      <c r="A164" s="149" t="s">
        <v>36</v>
      </c>
      <c r="B164" s="150" t="s">
        <v>13</v>
      </c>
      <c r="C164" s="151">
        <v>31</v>
      </c>
      <c r="D164" s="171">
        <v>0.56999999999999995</v>
      </c>
      <c r="E164" s="218">
        <v>-1.64</v>
      </c>
      <c r="F164" s="218">
        <v>3.56</v>
      </c>
      <c r="G164" s="218">
        <v>-1.56</v>
      </c>
      <c r="H164" s="218">
        <v>5.18</v>
      </c>
      <c r="I164" s="172">
        <v>-1.33</v>
      </c>
      <c r="J164" s="219">
        <v>3.8</v>
      </c>
      <c r="K164" s="220">
        <v>-2.92</v>
      </c>
      <c r="L164" s="235">
        <v>7.43E-3</v>
      </c>
      <c r="M164" s="75">
        <v>4.9889999999999997E-2</v>
      </c>
      <c r="N164" s="289">
        <v>0.25</v>
      </c>
      <c r="O164" s="233">
        <v>6</v>
      </c>
      <c r="P164" s="280">
        <v>124</v>
      </c>
    </row>
    <row r="165" spans="1:16" customFormat="1" x14ac:dyDescent="0.2">
      <c r="A165" s="149" t="s">
        <v>36</v>
      </c>
      <c r="B165" s="150" t="s">
        <v>13</v>
      </c>
      <c r="C165" s="151">
        <v>32</v>
      </c>
      <c r="D165" s="171">
        <v>0.65</v>
      </c>
      <c r="E165" s="218">
        <v>-1.58</v>
      </c>
      <c r="F165" s="218">
        <v>3.51</v>
      </c>
      <c r="G165" s="218">
        <v>-1.55</v>
      </c>
      <c r="H165" s="218">
        <v>5.28</v>
      </c>
      <c r="I165" s="172">
        <v>-1.29</v>
      </c>
      <c r="J165" s="219">
        <v>5.66</v>
      </c>
      <c r="K165" s="220">
        <v>-3.21</v>
      </c>
      <c r="L165" s="236">
        <v>8.4600000000000005E-3</v>
      </c>
      <c r="M165" s="41">
        <v>5.0659999999999997E-2</v>
      </c>
      <c r="N165" s="290">
        <v>0.25</v>
      </c>
      <c r="O165" s="233">
        <v>6</v>
      </c>
      <c r="P165" s="280">
        <v>124</v>
      </c>
    </row>
    <row r="166" spans="1:16" customFormat="1" x14ac:dyDescent="0.2">
      <c r="A166" s="149" t="s">
        <v>35</v>
      </c>
      <c r="B166" s="150" t="s">
        <v>12</v>
      </c>
      <c r="C166" s="151">
        <v>1</v>
      </c>
      <c r="D166" s="171">
        <v>0.17</v>
      </c>
      <c r="E166" s="218">
        <v>-1.18</v>
      </c>
      <c r="F166" s="218">
        <v>2.57</v>
      </c>
      <c r="G166" s="218">
        <v>-1.53</v>
      </c>
      <c r="H166" s="218">
        <v>2.92</v>
      </c>
      <c r="I166" s="172">
        <v>-1.22</v>
      </c>
      <c r="J166" s="219">
        <v>9.14</v>
      </c>
      <c r="K166" s="220">
        <v>-4.96</v>
      </c>
      <c r="L166" s="49">
        <v>1.66E-3</v>
      </c>
      <c r="M166" s="21">
        <v>1.435E-2</v>
      </c>
      <c r="N166" s="291">
        <v>7.2999999999999995E-2</v>
      </c>
      <c r="O166" s="233">
        <v>6</v>
      </c>
      <c r="P166" s="281">
        <v>86.1</v>
      </c>
    </row>
    <row r="167" spans="1:16" customFormat="1" x14ac:dyDescent="0.2">
      <c r="A167" s="149" t="s">
        <v>35</v>
      </c>
      <c r="B167" s="150" t="s">
        <v>12</v>
      </c>
      <c r="C167" s="151">
        <v>2</v>
      </c>
      <c r="D167" s="171">
        <v>0.09</v>
      </c>
      <c r="E167" s="218">
        <v>-1.22</v>
      </c>
      <c r="F167" s="218">
        <v>1.31</v>
      </c>
      <c r="G167" s="218">
        <v>-1.69</v>
      </c>
      <c r="H167" s="218">
        <v>1.51</v>
      </c>
      <c r="I167" s="172">
        <v>-1.29</v>
      </c>
      <c r="J167" s="219">
        <v>2.93</v>
      </c>
      <c r="K167" s="220">
        <v>-4.4400000000000004</v>
      </c>
      <c r="L167" s="49">
        <v>1.9E-3</v>
      </c>
      <c r="M167" s="21">
        <v>1.4290000000000001E-2</v>
      </c>
      <c r="N167" s="291">
        <v>7.2999999999999995E-2</v>
      </c>
      <c r="O167" s="233">
        <v>6</v>
      </c>
      <c r="P167" s="281">
        <v>86.1</v>
      </c>
    </row>
    <row r="168" spans="1:16" customFormat="1" x14ac:dyDescent="0.2">
      <c r="A168" s="149" t="s">
        <v>35</v>
      </c>
      <c r="B168" s="150" t="s">
        <v>12</v>
      </c>
      <c r="C168" s="151">
        <v>3</v>
      </c>
      <c r="D168" s="171">
        <v>0.16</v>
      </c>
      <c r="E168" s="218">
        <v>-1.27</v>
      </c>
      <c r="F168" s="218">
        <v>1.97</v>
      </c>
      <c r="G168" s="218">
        <v>-1.75</v>
      </c>
      <c r="H168" s="218">
        <v>2.73</v>
      </c>
      <c r="I168" s="172">
        <v>-1.51</v>
      </c>
      <c r="J168" s="219">
        <v>7.1</v>
      </c>
      <c r="K168" s="220">
        <v>-4.6900000000000004</v>
      </c>
      <c r="L168" s="49">
        <v>1.6100000000000001E-3</v>
      </c>
      <c r="M168" s="21">
        <v>1.4760000000000001E-2</v>
      </c>
      <c r="N168" s="291">
        <v>7.2999999999999995E-2</v>
      </c>
      <c r="O168" s="233">
        <v>6</v>
      </c>
      <c r="P168" s="281">
        <v>86.1</v>
      </c>
    </row>
    <row r="169" spans="1:16" customFormat="1" x14ac:dyDescent="0.2">
      <c r="A169" s="149" t="s">
        <v>35</v>
      </c>
      <c r="B169" s="150" t="s">
        <v>12</v>
      </c>
      <c r="C169" s="151">
        <v>4</v>
      </c>
      <c r="D169" s="171">
        <v>0.17</v>
      </c>
      <c r="E169" s="218">
        <v>-0.28000000000000003</v>
      </c>
      <c r="F169" s="218">
        <v>1.59</v>
      </c>
      <c r="G169" s="218">
        <v>-1.58</v>
      </c>
      <c r="H169" s="218">
        <v>1.58</v>
      </c>
      <c r="I169" s="172">
        <v>-1.58</v>
      </c>
      <c r="J169" s="219">
        <v>0.44</v>
      </c>
      <c r="K169" s="220">
        <v>-1.48</v>
      </c>
      <c r="L169" s="49">
        <v>2.4599999999999999E-3</v>
      </c>
      <c r="M169" s="21">
        <v>1.583E-2</v>
      </c>
      <c r="N169" s="291">
        <v>7.2999999999999995E-2</v>
      </c>
      <c r="O169" s="233">
        <v>6</v>
      </c>
      <c r="P169" s="281">
        <v>86.1</v>
      </c>
    </row>
    <row r="170" spans="1:16" customFormat="1" x14ac:dyDescent="0.2">
      <c r="A170" s="149" t="s">
        <v>35</v>
      </c>
      <c r="B170" s="150" t="s">
        <v>12</v>
      </c>
      <c r="C170" s="151">
        <v>5</v>
      </c>
      <c r="D170" s="171">
        <v>0.17</v>
      </c>
      <c r="E170" s="218">
        <v>-1.19</v>
      </c>
      <c r="F170" s="218">
        <v>2.75</v>
      </c>
      <c r="G170" s="218">
        <v>-1.54</v>
      </c>
      <c r="H170" s="218">
        <v>2.98</v>
      </c>
      <c r="I170" s="172">
        <v>-1.31</v>
      </c>
      <c r="J170" s="219">
        <v>7.23</v>
      </c>
      <c r="K170" s="220">
        <v>-4.6100000000000003</v>
      </c>
      <c r="L170" s="49">
        <v>1.6900000000000001E-3</v>
      </c>
      <c r="M170" s="21">
        <v>1.6289999999999999E-2</v>
      </c>
      <c r="N170" s="291">
        <v>7.2999999999999995E-2</v>
      </c>
      <c r="O170" s="233">
        <v>6</v>
      </c>
      <c r="P170" s="281">
        <v>86.1</v>
      </c>
    </row>
    <row r="171" spans="1:16" customFormat="1" x14ac:dyDescent="0.2">
      <c r="A171" s="149" t="s">
        <v>35</v>
      </c>
      <c r="B171" s="150" t="s">
        <v>12</v>
      </c>
      <c r="C171" s="151">
        <v>6</v>
      </c>
      <c r="D171" s="171">
        <v>0.11</v>
      </c>
      <c r="E171" s="218">
        <v>-1.24</v>
      </c>
      <c r="F171" s="218">
        <v>1.81</v>
      </c>
      <c r="G171" s="218">
        <v>-1.61</v>
      </c>
      <c r="H171" s="218">
        <v>1.91</v>
      </c>
      <c r="I171" s="172">
        <v>-1.34</v>
      </c>
      <c r="J171" s="219">
        <v>3.25</v>
      </c>
      <c r="K171" s="220">
        <v>-4.25</v>
      </c>
      <c r="L171" s="49">
        <v>2.4299999999999999E-3</v>
      </c>
      <c r="M171" s="21">
        <v>1.8319999999999999E-2</v>
      </c>
      <c r="N171" s="291">
        <v>7.2999999999999995E-2</v>
      </c>
      <c r="O171" s="233">
        <v>6</v>
      </c>
      <c r="P171" s="281">
        <v>86.1</v>
      </c>
    </row>
    <row r="172" spans="1:16" customFormat="1" x14ac:dyDescent="0.2">
      <c r="A172" s="149" t="s">
        <v>35</v>
      </c>
      <c r="B172" s="150" t="s">
        <v>12</v>
      </c>
      <c r="C172" s="151">
        <v>7</v>
      </c>
      <c r="D172" s="171">
        <v>0.2</v>
      </c>
      <c r="E172" s="218">
        <v>-1.3</v>
      </c>
      <c r="F172" s="218">
        <v>3.34</v>
      </c>
      <c r="G172" s="218">
        <v>-1.47</v>
      </c>
      <c r="H172" s="218">
        <v>3.36</v>
      </c>
      <c r="I172" s="172">
        <v>-1.37</v>
      </c>
      <c r="J172" s="219">
        <v>9.4600000000000009</v>
      </c>
      <c r="K172" s="220">
        <v>-4.75</v>
      </c>
      <c r="L172" s="49">
        <v>1.9499999999999999E-3</v>
      </c>
      <c r="M172" s="21">
        <v>1.9369999999999998E-2</v>
      </c>
      <c r="N172" s="291">
        <v>7.2999999999999995E-2</v>
      </c>
      <c r="O172" s="233">
        <v>6</v>
      </c>
      <c r="P172" s="281">
        <v>86.1</v>
      </c>
    </row>
    <row r="173" spans="1:16" customFormat="1" x14ac:dyDescent="0.2">
      <c r="A173" s="149" t="s">
        <v>35</v>
      </c>
      <c r="B173" s="150" t="s">
        <v>12</v>
      </c>
      <c r="C173" s="151">
        <v>8</v>
      </c>
      <c r="D173" s="171">
        <v>0.13</v>
      </c>
      <c r="E173" s="218">
        <v>-1.36</v>
      </c>
      <c r="F173" s="218">
        <v>2.15</v>
      </c>
      <c r="G173" s="218">
        <v>-1.56</v>
      </c>
      <c r="H173" s="218">
        <v>2.1800000000000002</v>
      </c>
      <c r="I173" s="172">
        <v>-1.46</v>
      </c>
      <c r="J173" s="219">
        <v>4.6500000000000004</v>
      </c>
      <c r="K173" s="220">
        <v>-4.54</v>
      </c>
      <c r="L173" s="49">
        <v>2.7699999999999999E-3</v>
      </c>
      <c r="M173" s="21">
        <v>2.1309999999999999E-2</v>
      </c>
      <c r="N173" s="291">
        <v>7.2999999999999995E-2</v>
      </c>
      <c r="O173" s="233">
        <v>6</v>
      </c>
      <c r="P173" s="281">
        <v>86.1</v>
      </c>
    </row>
    <row r="174" spans="1:16" customFormat="1" x14ac:dyDescent="0.2">
      <c r="A174" s="149" t="s">
        <v>35</v>
      </c>
      <c r="B174" s="150" t="s">
        <v>12</v>
      </c>
      <c r="C174" s="151">
        <v>9</v>
      </c>
      <c r="D174" s="171">
        <v>0.2</v>
      </c>
      <c r="E174" s="218">
        <v>-1.26</v>
      </c>
      <c r="F174" s="218">
        <v>3.31</v>
      </c>
      <c r="G174" s="218">
        <v>-1.53</v>
      </c>
      <c r="H174" s="218">
        <v>3.55</v>
      </c>
      <c r="I174" s="172">
        <v>-1.52</v>
      </c>
      <c r="J174" s="219">
        <v>10.24</v>
      </c>
      <c r="K174" s="220">
        <v>-4.8499999999999996</v>
      </c>
      <c r="L174" s="49">
        <v>1.9300000000000001E-3</v>
      </c>
      <c r="M174" s="21">
        <v>2.1350000000000001E-2</v>
      </c>
      <c r="N174" s="291">
        <v>7.2999999999999995E-2</v>
      </c>
      <c r="O174" s="233">
        <v>6</v>
      </c>
      <c r="P174" s="281">
        <v>86.1</v>
      </c>
    </row>
    <row r="175" spans="1:16" customFormat="1" x14ac:dyDescent="0.2">
      <c r="A175" s="149" t="s">
        <v>35</v>
      </c>
      <c r="B175" s="150" t="s">
        <v>12</v>
      </c>
      <c r="C175" s="151">
        <v>10</v>
      </c>
      <c r="D175" s="171">
        <v>0.13</v>
      </c>
      <c r="E175" s="218">
        <v>-1.29</v>
      </c>
      <c r="F175" s="218">
        <v>2.25</v>
      </c>
      <c r="G175" s="218">
        <v>-1.57</v>
      </c>
      <c r="H175" s="218">
        <v>2.31</v>
      </c>
      <c r="I175" s="172">
        <v>-1.52</v>
      </c>
      <c r="J175" s="219">
        <v>5.49</v>
      </c>
      <c r="K175" s="220">
        <v>-4.72</v>
      </c>
      <c r="L175" s="49">
        <v>2.8600000000000001E-3</v>
      </c>
      <c r="M175" s="21">
        <v>2.2749999999999999E-2</v>
      </c>
      <c r="N175" s="291">
        <v>7.2999999999999995E-2</v>
      </c>
      <c r="O175" s="233">
        <v>6</v>
      </c>
      <c r="P175" s="281">
        <v>86.1</v>
      </c>
    </row>
    <row r="176" spans="1:16" customFormat="1" x14ac:dyDescent="0.2">
      <c r="A176" s="149" t="s">
        <v>35</v>
      </c>
      <c r="B176" s="150" t="s">
        <v>12</v>
      </c>
      <c r="C176" s="151">
        <v>11</v>
      </c>
      <c r="D176" s="171">
        <v>0.19</v>
      </c>
      <c r="E176" s="218">
        <v>-1.23</v>
      </c>
      <c r="F176" s="218">
        <v>3.48</v>
      </c>
      <c r="G176" s="218">
        <v>-1.43</v>
      </c>
      <c r="H176" s="218">
        <v>3.41</v>
      </c>
      <c r="I176" s="172">
        <v>-1.4</v>
      </c>
      <c r="J176" s="219">
        <v>10.65</v>
      </c>
      <c r="K176" s="220">
        <v>-4.9000000000000004</v>
      </c>
      <c r="L176" s="49">
        <v>1.89E-3</v>
      </c>
      <c r="M176" s="21">
        <v>2.068E-2</v>
      </c>
      <c r="N176" s="291">
        <v>7.2999999999999995E-2</v>
      </c>
      <c r="O176" s="233">
        <v>6</v>
      </c>
      <c r="P176" s="281">
        <v>86.1</v>
      </c>
    </row>
    <row r="177" spans="1:16" customFormat="1" x14ac:dyDescent="0.2">
      <c r="A177" s="149" t="s">
        <v>35</v>
      </c>
      <c r="B177" s="150" t="s">
        <v>12</v>
      </c>
      <c r="C177" s="151">
        <v>12</v>
      </c>
      <c r="D177" s="171">
        <v>0.13</v>
      </c>
      <c r="E177" s="218">
        <v>-1.18</v>
      </c>
      <c r="F177" s="218">
        <v>2.29</v>
      </c>
      <c r="G177" s="218">
        <v>-1.53</v>
      </c>
      <c r="H177" s="218">
        <v>2.25</v>
      </c>
      <c r="I177" s="172">
        <v>-1.41</v>
      </c>
      <c r="J177" s="219">
        <v>4.82</v>
      </c>
      <c r="K177" s="220">
        <v>-4.51</v>
      </c>
      <c r="L177" s="49">
        <v>2.8300000000000001E-3</v>
      </c>
      <c r="M177" s="21">
        <v>2.1819999999999999E-2</v>
      </c>
      <c r="N177" s="291">
        <v>7.2999999999999995E-2</v>
      </c>
      <c r="O177" s="233">
        <v>6</v>
      </c>
      <c r="P177" s="281">
        <v>86.1</v>
      </c>
    </row>
    <row r="178" spans="1:16" customFormat="1" x14ac:dyDescent="0.2">
      <c r="A178" s="149" t="s">
        <v>35</v>
      </c>
      <c r="B178" s="150" t="s">
        <v>12</v>
      </c>
      <c r="C178" s="151">
        <v>13</v>
      </c>
      <c r="D178" s="171">
        <v>0.18</v>
      </c>
      <c r="E178" s="218">
        <v>-1.34</v>
      </c>
      <c r="F178" s="218">
        <v>3.3</v>
      </c>
      <c r="G178" s="218">
        <v>-1.45</v>
      </c>
      <c r="H178" s="218">
        <v>3.32</v>
      </c>
      <c r="I178" s="172">
        <v>-1.51</v>
      </c>
      <c r="J178" s="219">
        <v>8.67</v>
      </c>
      <c r="K178" s="220">
        <v>-4.74</v>
      </c>
      <c r="L178" s="49">
        <v>1.75E-3</v>
      </c>
      <c r="M178" s="21">
        <v>2.1049999999999999E-2</v>
      </c>
      <c r="N178" s="291">
        <v>7.2999999999999995E-2</v>
      </c>
      <c r="O178" s="233">
        <v>6</v>
      </c>
      <c r="P178" s="281">
        <v>86.1</v>
      </c>
    </row>
    <row r="179" spans="1:16" customFormat="1" x14ac:dyDescent="0.2">
      <c r="A179" s="149" t="s">
        <v>35</v>
      </c>
      <c r="B179" s="150" t="s">
        <v>12</v>
      </c>
      <c r="C179" s="151">
        <v>14</v>
      </c>
      <c r="D179" s="171">
        <v>0.13</v>
      </c>
      <c r="E179" s="218">
        <v>-1.33</v>
      </c>
      <c r="F179" s="218">
        <v>2.23</v>
      </c>
      <c r="G179" s="218">
        <v>-1.58</v>
      </c>
      <c r="H179" s="218">
        <v>2.29</v>
      </c>
      <c r="I179" s="172">
        <v>-1.39</v>
      </c>
      <c r="J179" s="219">
        <v>4.7</v>
      </c>
      <c r="K179" s="220">
        <v>-4.4000000000000004</v>
      </c>
      <c r="L179" s="49">
        <v>2.82E-3</v>
      </c>
      <c r="M179" s="21">
        <v>2.2190000000000001E-2</v>
      </c>
      <c r="N179" s="291">
        <v>7.2999999999999995E-2</v>
      </c>
      <c r="O179" s="233">
        <v>6</v>
      </c>
      <c r="P179" s="281">
        <v>86.1</v>
      </c>
    </row>
    <row r="180" spans="1:16" customFormat="1" x14ac:dyDescent="0.2">
      <c r="A180" s="149" t="s">
        <v>35</v>
      </c>
      <c r="B180" s="150" t="s">
        <v>12</v>
      </c>
      <c r="C180" s="151">
        <v>15</v>
      </c>
      <c r="D180" s="171">
        <v>0.17</v>
      </c>
      <c r="E180" s="218">
        <v>-1.31</v>
      </c>
      <c r="F180" s="218">
        <v>3.27</v>
      </c>
      <c r="G180" s="218">
        <v>-1.43</v>
      </c>
      <c r="H180" s="218">
        <v>3.29</v>
      </c>
      <c r="I180" s="172">
        <v>-1.52</v>
      </c>
      <c r="J180" s="219">
        <v>10.55</v>
      </c>
      <c r="K180" s="220">
        <v>-4.97</v>
      </c>
      <c r="L180" s="49">
        <v>1.74E-3</v>
      </c>
      <c r="M180" s="21">
        <v>2.1389999999999999E-2</v>
      </c>
      <c r="N180" s="291">
        <v>7.2999999999999995E-2</v>
      </c>
      <c r="O180" s="233">
        <v>6</v>
      </c>
      <c r="P180" s="281">
        <v>86.1</v>
      </c>
    </row>
    <row r="181" spans="1:16" customFormat="1" x14ac:dyDescent="0.2">
      <c r="A181" s="149" t="s">
        <v>35</v>
      </c>
      <c r="B181" s="150" t="s">
        <v>12</v>
      </c>
      <c r="C181" s="151">
        <v>16</v>
      </c>
      <c r="D181" s="171">
        <v>0.14000000000000001</v>
      </c>
      <c r="E181" s="218">
        <v>-1.37</v>
      </c>
      <c r="F181" s="218">
        <v>2.2599999999999998</v>
      </c>
      <c r="G181" s="218">
        <v>-1.59</v>
      </c>
      <c r="H181" s="218">
        <v>2.37</v>
      </c>
      <c r="I181" s="172">
        <v>-1.41</v>
      </c>
      <c r="J181" s="219">
        <v>7.01</v>
      </c>
      <c r="K181" s="220">
        <v>-4.92</v>
      </c>
      <c r="L181" s="49">
        <v>2.8600000000000001E-3</v>
      </c>
      <c r="M181" s="21">
        <v>2.298E-2</v>
      </c>
      <c r="N181" s="291">
        <v>7.2999999999999995E-2</v>
      </c>
      <c r="O181" s="233">
        <v>6</v>
      </c>
      <c r="P181" s="281">
        <v>86.1</v>
      </c>
    </row>
    <row r="182" spans="1:16" customFormat="1" x14ac:dyDescent="0.2">
      <c r="A182" s="149" t="s">
        <v>35</v>
      </c>
      <c r="B182" s="150" t="s">
        <v>12</v>
      </c>
      <c r="C182" s="151">
        <v>17</v>
      </c>
      <c r="D182" s="171">
        <v>0.18</v>
      </c>
      <c r="E182" s="218">
        <v>-1.31</v>
      </c>
      <c r="F182" s="218">
        <v>3.2</v>
      </c>
      <c r="G182" s="218">
        <v>-1.46</v>
      </c>
      <c r="H182" s="218">
        <v>3.25</v>
      </c>
      <c r="I182" s="172">
        <v>-1.42</v>
      </c>
      <c r="J182" s="219">
        <v>14.85</v>
      </c>
      <c r="K182" s="220">
        <v>-5.35</v>
      </c>
      <c r="L182" s="49">
        <v>1.8E-3</v>
      </c>
      <c r="M182" s="21">
        <v>2.129E-2</v>
      </c>
      <c r="N182" s="291">
        <v>7.2999999999999995E-2</v>
      </c>
      <c r="O182" s="233">
        <v>6</v>
      </c>
      <c r="P182" s="281">
        <v>86.1</v>
      </c>
    </row>
    <row r="183" spans="1:16" customFormat="1" x14ac:dyDescent="0.2">
      <c r="A183" s="149" t="s">
        <v>35</v>
      </c>
      <c r="B183" s="150" t="s">
        <v>12</v>
      </c>
      <c r="C183" s="151">
        <v>18</v>
      </c>
      <c r="D183" s="171">
        <v>0.14000000000000001</v>
      </c>
      <c r="E183" s="218">
        <v>-1.33</v>
      </c>
      <c r="F183" s="218">
        <v>2.37</v>
      </c>
      <c r="G183" s="218">
        <v>-1.55</v>
      </c>
      <c r="H183" s="218">
        <v>2.4300000000000002</v>
      </c>
      <c r="I183" s="172">
        <v>-1.38</v>
      </c>
      <c r="J183" s="219">
        <v>5.12</v>
      </c>
      <c r="K183" s="220">
        <v>-4.47</v>
      </c>
      <c r="L183" s="49">
        <v>2.9499999999999999E-3</v>
      </c>
      <c r="M183" s="21">
        <v>2.3470000000000001E-2</v>
      </c>
      <c r="N183" s="291">
        <v>7.2999999999999995E-2</v>
      </c>
      <c r="O183" s="233">
        <v>6</v>
      </c>
      <c r="P183" s="281">
        <v>86.1</v>
      </c>
    </row>
    <row r="184" spans="1:16" customFormat="1" x14ac:dyDescent="0.2">
      <c r="A184" s="149" t="s">
        <v>35</v>
      </c>
      <c r="B184" s="150" t="s">
        <v>12</v>
      </c>
      <c r="C184" s="151">
        <v>19</v>
      </c>
      <c r="D184" s="171">
        <v>0.18</v>
      </c>
      <c r="E184" s="218">
        <v>-1.4</v>
      </c>
      <c r="F184" s="218">
        <v>3.12</v>
      </c>
      <c r="G184" s="218">
        <v>-1.46</v>
      </c>
      <c r="H184" s="218">
        <v>3.26</v>
      </c>
      <c r="I184" s="172">
        <v>-1.51</v>
      </c>
      <c r="J184" s="219">
        <v>10.039999999999999</v>
      </c>
      <c r="K184" s="220">
        <v>-4.87</v>
      </c>
      <c r="L184" s="49">
        <v>1.8E-3</v>
      </c>
      <c r="M184" s="21">
        <v>2.2040000000000001E-2</v>
      </c>
      <c r="N184" s="291">
        <v>7.2999999999999995E-2</v>
      </c>
      <c r="O184" s="233">
        <v>6</v>
      </c>
      <c r="P184" s="281">
        <v>86.1</v>
      </c>
    </row>
    <row r="185" spans="1:16" customFormat="1" x14ac:dyDescent="0.2">
      <c r="A185" s="149" t="s">
        <v>35</v>
      </c>
      <c r="B185" s="150" t="s">
        <v>12</v>
      </c>
      <c r="C185" s="151">
        <v>20</v>
      </c>
      <c r="D185" s="171">
        <v>0.14000000000000001</v>
      </c>
      <c r="E185" s="218">
        <v>-1.34</v>
      </c>
      <c r="F185" s="218">
        <v>2.2999999999999998</v>
      </c>
      <c r="G185" s="218">
        <v>-1.59</v>
      </c>
      <c r="H185" s="218">
        <v>2.42</v>
      </c>
      <c r="I185" s="172">
        <v>-1.37</v>
      </c>
      <c r="J185" s="219">
        <v>6.38</v>
      </c>
      <c r="K185" s="220">
        <v>-4.8099999999999996</v>
      </c>
      <c r="L185" s="49">
        <v>2.8900000000000002E-3</v>
      </c>
      <c r="M185" s="21">
        <v>2.3400000000000001E-2</v>
      </c>
      <c r="N185" s="291">
        <v>7.2999999999999995E-2</v>
      </c>
      <c r="O185" s="233">
        <v>6</v>
      </c>
      <c r="P185" s="281">
        <v>86.1</v>
      </c>
    </row>
    <row r="186" spans="1:16" customFormat="1" x14ac:dyDescent="0.2">
      <c r="A186" s="149" t="s">
        <v>35</v>
      </c>
      <c r="B186" s="150" t="s">
        <v>12</v>
      </c>
      <c r="C186" s="151">
        <v>21</v>
      </c>
      <c r="D186" s="171">
        <v>0.18</v>
      </c>
      <c r="E186" s="218">
        <v>-1.38</v>
      </c>
      <c r="F186" s="218">
        <v>2.98</v>
      </c>
      <c r="G186" s="218">
        <v>-1.48</v>
      </c>
      <c r="H186" s="218">
        <v>3.13</v>
      </c>
      <c r="I186" s="172">
        <v>-1.38</v>
      </c>
      <c r="J186" s="219">
        <v>8.16</v>
      </c>
      <c r="K186" s="220">
        <v>-4.67</v>
      </c>
      <c r="L186" s="49">
        <v>1.7899999999999999E-3</v>
      </c>
      <c r="M186" s="21">
        <v>2.1270000000000001E-2</v>
      </c>
      <c r="N186" s="291">
        <v>7.2999999999999995E-2</v>
      </c>
      <c r="O186" s="233">
        <v>6</v>
      </c>
      <c r="P186" s="281">
        <v>86.1</v>
      </c>
    </row>
    <row r="187" spans="1:16" customFormat="1" x14ac:dyDescent="0.2">
      <c r="A187" s="149" t="s">
        <v>35</v>
      </c>
      <c r="B187" s="150" t="s">
        <v>12</v>
      </c>
      <c r="C187" s="151">
        <v>22</v>
      </c>
      <c r="D187" s="171">
        <v>0.14000000000000001</v>
      </c>
      <c r="E187" s="218">
        <v>-1.32</v>
      </c>
      <c r="F187" s="218">
        <v>2.23</v>
      </c>
      <c r="G187" s="218">
        <v>-1.61</v>
      </c>
      <c r="H187" s="218">
        <v>2.4</v>
      </c>
      <c r="I187" s="172">
        <v>-1.37</v>
      </c>
      <c r="J187" s="219">
        <v>4.8</v>
      </c>
      <c r="K187" s="220">
        <v>-4.3099999999999996</v>
      </c>
      <c r="L187" s="49">
        <v>2.8400000000000001E-3</v>
      </c>
      <c r="M187" s="21">
        <v>2.3210000000000001E-2</v>
      </c>
      <c r="N187" s="291">
        <v>7.2999999999999995E-2</v>
      </c>
      <c r="O187" s="233">
        <v>6</v>
      </c>
      <c r="P187" s="281">
        <v>86.1</v>
      </c>
    </row>
    <row r="188" spans="1:16" customFormat="1" x14ac:dyDescent="0.2">
      <c r="A188" s="149" t="s">
        <v>35</v>
      </c>
      <c r="B188" s="150" t="s">
        <v>12</v>
      </c>
      <c r="C188" s="151">
        <v>23</v>
      </c>
      <c r="D188" s="171">
        <v>0.18</v>
      </c>
      <c r="E188" s="218">
        <v>-1.33</v>
      </c>
      <c r="F188" s="218">
        <v>2.87</v>
      </c>
      <c r="G188" s="218">
        <v>-1.48</v>
      </c>
      <c r="H188" s="218">
        <v>3.06</v>
      </c>
      <c r="I188" s="172">
        <v>-1.34</v>
      </c>
      <c r="J188" s="219">
        <v>8.16</v>
      </c>
      <c r="K188" s="220">
        <v>-4.71</v>
      </c>
      <c r="L188" s="49">
        <v>1.75E-3</v>
      </c>
      <c r="M188" s="21">
        <v>2.1100000000000001E-2</v>
      </c>
      <c r="N188" s="291">
        <v>7.2999999999999995E-2</v>
      </c>
      <c r="O188" s="233">
        <v>6</v>
      </c>
      <c r="P188" s="281">
        <v>86.1</v>
      </c>
    </row>
    <row r="189" spans="1:16" customFormat="1" x14ac:dyDescent="0.2">
      <c r="A189" s="149" t="s">
        <v>35</v>
      </c>
      <c r="B189" s="150" t="s">
        <v>12</v>
      </c>
      <c r="C189" s="151">
        <v>24</v>
      </c>
      <c r="D189" s="171">
        <v>0.14000000000000001</v>
      </c>
      <c r="E189" s="218">
        <v>-1.27</v>
      </c>
      <c r="F189" s="218">
        <v>2.13</v>
      </c>
      <c r="G189" s="218">
        <v>-1.66</v>
      </c>
      <c r="H189" s="218">
        <v>2.41</v>
      </c>
      <c r="I189" s="172">
        <v>-1.37</v>
      </c>
      <c r="J189" s="219">
        <v>4.91</v>
      </c>
      <c r="K189" s="220">
        <v>-4.41</v>
      </c>
      <c r="L189" s="49">
        <v>2.7699999999999999E-3</v>
      </c>
      <c r="M189" s="21">
        <v>2.3230000000000001E-2</v>
      </c>
      <c r="N189" s="291">
        <v>7.2999999999999995E-2</v>
      </c>
      <c r="O189" s="233">
        <v>6</v>
      </c>
      <c r="P189" s="281">
        <v>86.1</v>
      </c>
    </row>
    <row r="190" spans="1:16" customFormat="1" x14ac:dyDescent="0.2">
      <c r="A190" s="149" t="s">
        <v>35</v>
      </c>
      <c r="B190" s="150" t="s">
        <v>12</v>
      </c>
      <c r="C190" s="151">
        <v>25</v>
      </c>
      <c r="D190" s="171">
        <v>0.17</v>
      </c>
      <c r="E190" s="218">
        <v>-1.3</v>
      </c>
      <c r="F190" s="218">
        <v>2.78</v>
      </c>
      <c r="G190" s="218">
        <v>-1.5</v>
      </c>
      <c r="H190" s="218">
        <v>3.11</v>
      </c>
      <c r="I190" s="172">
        <v>-1.55</v>
      </c>
      <c r="J190" s="219">
        <v>7.88</v>
      </c>
      <c r="K190" s="220">
        <v>-4.6500000000000004</v>
      </c>
      <c r="L190" s="49">
        <v>1.66E-3</v>
      </c>
      <c r="M190" s="21">
        <v>2.2280000000000001E-2</v>
      </c>
      <c r="N190" s="291">
        <v>7.2999999999999995E-2</v>
      </c>
      <c r="O190" s="233">
        <v>6</v>
      </c>
      <c r="P190" s="281">
        <v>86.1</v>
      </c>
    </row>
    <row r="191" spans="1:16" customFormat="1" x14ac:dyDescent="0.2">
      <c r="A191" s="149" t="s">
        <v>35</v>
      </c>
      <c r="B191" s="150" t="s">
        <v>12</v>
      </c>
      <c r="C191" s="151">
        <v>26</v>
      </c>
      <c r="D191" s="171">
        <v>0.15</v>
      </c>
      <c r="E191" s="218">
        <v>-1.35</v>
      </c>
      <c r="F191" s="218">
        <v>2.16</v>
      </c>
      <c r="G191" s="218">
        <v>-1.62</v>
      </c>
      <c r="H191" s="218">
        <v>2.42</v>
      </c>
      <c r="I191" s="172">
        <v>-1.31</v>
      </c>
      <c r="J191" s="219">
        <v>5.6</v>
      </c>
      <c r="K191" s="220">
        <v>-4.5999999999999996</v>
      </c>
      <c r="L191" s="49">
        <v>2.7899999999999999E-3</v>
      </c>
      <c r="M191" s="21">
        <v>2.3140000000000001E-2</v>
      </c>
      <c r="N191" s="291">
        <v>7.2999999999999995E-2</v>
      </c>
      <c r="O191" s="233">
        <v>6</v>
      </c>
      <c r="P191" s="281">
        <v>86.1</v>
      </c>
    </row>
    <row r="192" spans="1:16" customFormat="1" x14ac:dyDescent="0.2">
      <c r="A192" s="149" t="s">
        <v>35</v>
      </c>
      <c r="B192" s="150" t="s">
        <v>12</v>
      </c>
      <c r="C192" s="151">
        <v>27</v>
      </c>
      <c r="D192" s="171">
        <v>0.18</v>
      </c>
      <c r="E192" s="218">
        <v>-1.33</v>
      </c>
      <c r="F192" s="218">
        <v>2.7</v>
      </c>
      <c r="G192" s="218">
        <v>-1.5</v>
      </c>
      <c r="H192" s="218">
        <v>3.04</v>
      </c>
      <c r="I192" s="172">
        <v>-1.3</v>
      </c>
      <c r="J192" s="219">
        <v>9.17</v>
      </c>
      <c r="K192" s="220">
        <v>-4.95</v>
      </c>
      <c r="L192" s="49">
        <v>1.74E-3</v>
      </c>
      <c r="M192" s="21">
        <v>2.1409999999999998E-2</v>
      </c>
      <c r="N192" s="291">
        <v>7.2999999999999995E-2</v>
      </c>
      <c r="O192" s="233">
        <v>6</v>
      </c>
      <c r="P192" s="281">
        <v>86.1</v>
      </c>
    </row>
    <row r="193" spans="1:16" customFormat="1" x14ac:dyDescent="0.2">
      <c r="A193" s="149" t="s">
        <v>35</v>
      </c>
      <c r="B193" s="150" t="s">
        <v>12</v>
      </c>
      <c r="C193" s="151">
        <v>28</v>
      </c>
      <c r="D193" s="171">
        <v>0.14000000000000001</v>
      </c>
      <c r="E193" s="218">
        <v>-1.24</v>
      </c>
      <c r="F193" s="218">
        <v>1.96</v>
      </c>
      <c r="G193" s="218">
        <v>-1.71</v>
      </c>
      <c r="H193" s="218">
        <v>2.4300000000000002</v>
      </c>
      <c r="I193" s="172">
        <v>-1.26</v>
      </c>
      <c r="J193" s="219">
        <v>4.88</v>
      </c>
      <c r="K193" s="220">
        <v>-4.42</v>
      </c>
      <c r="L193" s="49">
        <v>2.6800000000000001E-3</v>
      </c>
      <c r="M193" s="21">
        <v>2.317E-2</v>
      </c>
      <c r="N193" s="291">
        <v>7.2999999999999995E-2</v>
      </c>
      <c r="O193" s="233">
        <v>6</v>
      </c>
      <c r="P193" s="281">
        <v>86.1</v>
      </c>
    </row>
    <row r="194" spans="1:16" customFormat="1" x14ac:dyDescent="0.2">
      <c r="A194" s="149" t="s">
        <v>35</v>
      </c>
      <c r="B194" s="150" t="s">
        <v>12</v>
      </c>
      <c r="C194" s="151">
        <v>29</v>
      </c>
      <c r="D194" s="171">
        <v>0.17</v>
      </c>
      <c r="E194" s="218">
        <v>-1.2</v>
      </c>
      <c r="F194" s="218">
        <v>2.62</v>
      </c>
      <c r="G194" s="218">
        <v>-1.51</v>
      </c>
      <c r="H194" s="218">
        <v>3.16</v>
      </c>
      <c r="I194" s="172">
        <v>-1.47</v>
      </c>
      <c r="J194" s="219">
        <v>7.73</v>
      </c>
      <c r="K194" s="220">
        <v>-4.7</v>
      </c>
      <c r="L194" s="49">
        <v>1.6299999999999999E-3</v>
      </c>
      <c r="M194" s="21">
        <v>2.3099999999999999E-2</v>
      </c>
      <c r="N194" s="291">
        <v>7.2999999999999995E-2</v>
      </c>
      <c r="O194" s="233">
        <v>6</v>
      </c>
      <c r="P194" s="281">
        <v>86.1</v>
      </c>
    </row>
    <row r="195" spans="1:16" customFormat="1" x14ac:dyDescent="0.2">
      <c r="A195" s="149" t="s">
        <v>35</v>
      </c>
      <c r="B195" s="150" t="s">
        <v>12</v>
      </c>
      <c r="C195" s="151">
        <v>30</v>
      </c>
      <c r="D195" s="171">
        <v>0.15</v>
      </c>
      <c r="E195" s="218">
        <v>-1.31</v>
      </c>
      <c r="F195" s="218">
        <v>2.0699999999999998</v>
      </c>
      <c r="G195" s="218">
        <v>-1.62</v>
      </c>
      <c r="H195" s="218">
        <v>2.4500000000000002</v>
      </c>
      <c r="I195" s="172">
        <v>-1.25</v>
      </c>
      <c r="J195" s="219">
        <v>4.55</v>
      </c>
      <c r="K195" s="220">
        <v>-4.29</v>
      </c>
      <c r="L195" s="49">
        <v>2.7699999999999999E-3</v>
      </c>
      <c r="M195" s="21">
        <v>2.3259999999999999E-2</v>
      </c>
      <c r="N195" s="291">
        <v>7.2999999999999995E-2</v>
      </c>
      <c r="O195" s="233">
        <v>6</v>
      </c>
      <c r="P195" s="281">
        <v>86.1</v>
      </c>
    </row>
    <row r="196" spans="1:16" customFormat="1" x14ac:dyDescent="0.2">
      <c r="A196" s="149" t="s">
        <v>35</v>
      </c>
      <c r="B196" s="150" t="s">
        <v>12</v>
      </c>
      <c r="C196" s="151">
        <v>31</v>
      </c>
      <c r="D196" s="171">
        <v>0.18</v>
      </c>
      <c r="E196" s="218">
        <v>-1.18</v>
      </c>
      <c r="F196" s="218">
        <v>2.42</v>
      </c>
      <c r="G196" s="218">
        <v>-1.56</v>
      </c>
      <c r="H196" s="218">
        <v>3.08</v>
      </c>
      <c r="I196" s="172">
        <v>-1.2</v>
      </c>
      <c r="J196" s="219">
        <v>6.76</v>
      </c>
      <c r="K196" s="220">
        <v>-4.47</v>
      </c>
      <c r="L196" s="49">
        <v>1.7099999999999999E-3</v>
      </c>
      <c r="M196" s="21">
        <v>2.197E-2</v>
      </c>
      <c r="N196" s="291">
        <v>7.2999999999999995E-2</v>
      </c>
      <c r="O196" s="233">
        <v>6</v>
      </c>
      <c r="P196" s="281">
        <v>86.1</v>
      </c>
    </row>
    <row r="197" spans="1:16" customFormat="1" x14ac:dyDescent="0.2">
      <c r="A197" s="149" t="s">
        <v>35</v>
      </c>
      <c r="B197" s="150" t="s">
        <v>12</v>
      </c>
      <c r="C197" s="151">
        <v>32</v>
      </c>
      <c r="D197" s="171">
        <v>0.15</v>
      </c>
      <c r="E197" s="218">
        <v>-1.2</v>
      </c>
      <c r="F197" s="218">
        <v>2.0299999999999998</v>
      </c>
      <c r="G197" s="218">
        <v>-1.59</v>
      </c>
      <c r="H197" s="218">
        <v>2.5099999999999998</v>
      </c>
      <c r="I197" s="172">
        <v>-1.17</v>
      </c>
      <c r="J197" s="219">
        <v>3.62</v>
      </c>
      <c r="K197" s="220">
        <v>-4.03</v>
      </c>
      <c r="L197" s="49">
        <v>2.7200000000000002E-3</v>
      </c>
      <c r="M197" s="21">
        <v>2.3539999999999998E-2</v>
      </c>
      <c r="N197" s="291">
        <v>7.2999999999999995E-2</v>
      </c>
      <c r="O197" s="233">
        <v>6</v>
      </c>
      <c r="P197" s="281">
        <v>86.1</v>
      </c>
    </row>
    <row r="198" spans="1:16" customFormat="1" x14ac:dyDescent="0.2">
      <c r="A198" s="149" t="s">
        <v>35</v>
      </c>
      <c r="B198" s="150" t="s">
        <v>13</v>
      </c>
      <c r="C198" s="151">
        <v>1</v>
      </c>
      <c r="D198" s="171">
        <v>0.15</v>
      </c>
      <c r="E198" s="218">
        <v>-1.23</v>
      </c>
      <c r="F198" s="218">
        <v>2.19</v>
      </c>
      <c r="G198" s="218">
        <v>-1.55</v>
      </c>
      <c r="H198" s="218">
        <v>2.5499999999999998</v>
      </c>
      <c r="I198" s="172">
        <v>-1.25</v>
      </c>
      <c r="J198" s="219">
        <v>8.51</v>
      </c>
      <c r="K198" s="220">
        <v>-5.01</v>
      </c>
      <c r="L198" s="49">
        <v>2.0200000000000001E-3</v>
      </c>
      <c r="M198" s="21">
        <v>1.4069999999999999E-2</v>
      </c>
      <c r="N198" s="291">
        <v>7.2999999999999995E-2</v>
      </c>
      <c r="O198" s="233">
        <v>6</v>
      </c>
      <c r="P198" s="281">
        <v>86.1</v>
      </c>
    </row>
    <row r="199" spans="1:16" customFormat="1" x14ac:dyDescent="0.2">
      <c r="A199" s="149" t="s">
        <v>35</v>
      </c>
      <c r="B199" s="150" t="s">
        <v>13</v>
      </c>
      <c r="C199" s="151">
        <v>2</v>
      </c>
      <c r="D199" s="171">
        <v>0.09</v>
      </c>
      <c r="E199" s="218">
        <v>-1.23</v>
      </c>
      <c r="F199" s="218">
        <v>1.29</v>
      </c>
      <c r="G199" s="218">
        <v>-1.69</v>
      </c>
      <c r="H199" s="218">
        <v>1.5</v>
      </c>
      <c r="I199" s="172">
        <v>-1.27</v>
      </c>
      <c r="J199" s="219">
        <v>3.19</v>
      </c>
      <c r="K199" s="220">
        <v>-4.54</v>
      </c>
      <c r="L199" s="49">
        <v>1.9499999999999999E-3</v>
      </c>
      <c r="M199" s="21">
        <v>1.379E-2</v>
      </c>
      <c r="N199" s="291">
        <v>7.2999999999999995E-2</v>
      </c>
      <c r="O199" s="233">
        <v>6</v>
      </c>
      <c r="P199" s="281">
        <v>86.1</v>
      </c>
    </row>
    <row r="200" spans="1:16" customFormat="1" x14ac:dyDescent="0.2">
      <c r="A200" s="149" t="s">
        <v>35</v>
      </c>
      <c r="B200" s="150" t="s">
        <v>13</v>
      </c>
      <c r="C200" s="151">
        <v>3</v>
      </c>
      <c r="D200" s="171">
        <v>0.15</v>
      </c>
      <c r="E200" s="218">
        <v>-1.27</v>
      </c>
      <c r="F200" s="218">
        <v>1.73</v>
      </c>
      <c r="G200" s="218">
        <v>-1.81</v>
      </c>
      <c r="H200" s="218">
        <v>2.54</v>
      </c>
      <c r="I200" s="172">
        <v>-1.28</v>
      </c>
      <c r="J200" s="219">
        <v>9.11</v>
      </c>
      <c r="K200" s="220">
        <v>-5.0999999999999996</v>
      </c>
      <c r="L200" s="49">
        <v>1.8500000000000001E-3</v>
      </c>
      <c r="M200" s="21">
        <v>1.3559999999999999E-2</v>
      </c>
      <c r="N200" s="291">
        <v>7.2999999999999995E-2</v>
      </c>
      <c r="O200" s="233">
        <v>6</v>
      </c>
      <c r="P200" s="281">
        <v>86.1</v>
      </c>
    </row>
    <row r="201" spans="1:16" customFormat="1" x14ac:dyDescent="0.2">
      <c r="A201" s="149" t="s">
        <v>35</v>
      </c>
      <c r="B201" s="150" t="s">
        <v>13</v>
      </c>
      <c r="C201" s="151">
        <v>4</v>
      </c>
      <c r="D201" s="171">
        <v>0.22</v>
      </c>
      <c r="E201" s="218">
        <v>-0.72</v>
      </c>
      <c r="F201" s="218">
        <v>1.31</v>
      </c>
      <c r="G201" s="218">
        <v>-1.74</v>
      </c>
      <c r="H201" s="218">
        <v>1.58</v>
      </c>
      <c r="I201" s="172">
        <v>-1.69</v>
      </c>
      <c r="J201" s="219">
        <v>0.47</v>
      </c>
      <c r="K201" s="220">
        <v>-1.74</v>
      </c>
      <c r="L201" s="49">
        <v>2.9299999999999999E-3</v>
      </c>
      <c r="M201" s="21">
        <v>1.5720000000000001E-2</v>
      </c>
      <c r="N201" s="291">
        <v>7.2999999999999995E-2</v>
      </c>
      <c r="O201" s="233">
        <v>6</v>
      </c>
      <c r="P201" s="281">
        <v>86.1</v>
      </c>
    </row>
    <row r="202" spans="1:16" customFormat="1" x14ac:dyDescent="0.2">
      <c r="A202" s="149" t="s">
        <v>35</v>
      </c>
      <c r="B202" s="150" t="s">
        <v>13</v>
      </c>
      <c r="C202" s="151">
        <v>5</v>
      </c>
      <c r="D202" s="171">
        <v>0.18</v>
      </c>
      <c r="E202" s="218">
        <v>-1.27</v>
      </c>
      <c r="F202" s="218">
        <v>2.79</v>
      </c>
      <c r="G202" s="218">
        <v>-1.54</v>
      </c>
      <c r="H202" s="218">
        <v>3.04</v>
      </c>
      <c r="I202" s="172">
        <v>-1.36</v>
      </c>
      <c r="J202" s="219">
        <v>9.74</v>
      </c>
      <c r="K202" s="220">
        <v>-4.95</v>
      </c>
      <c r="L202" s="49">
        <v>2E-3</v>
      </c>
      <c r="M202" s="21">
        <v>1.5779999999999999E-2</v>
      </c>
      <c r="N202" s="291">
        <v>7.2999999999999995E-2</v>
      </c>
      <c r="O202" s="233">
        <v>6</v>
      </c>
      <c r="P202" s="281">
        <v>86.1</v>
      </c>
    </row>
    <row r="203" spans="1:16" customFormat="1" x14ac:dyDescent="0.2">
      <c r="A203" s="149" t="s">
        <v>35</v>
      </c>
      <c r="B203" s="150" t="s">
        <v>13</v>
      </c>
      <c r="C203" s="151">
        <v>6</v>
      </c>
      <c r="D203" s="171">
        <v>0.11</v>
      </c>
      <c r="E203" s="218">
        <v>-1.24</v>
      </c>
      <c r="F203" s="218">
        <v>1.6</v>
      </c>
      <c r="G203" s="218">
        <v>-1.71</v>
      </c>
      <c r="H203" s="218">
        <v>1.86</v>
      </c>
      <c r="I203" s="172">
        <v>-1.35</v>
      </c>
      <c r="J203" s="219">
        <v>3.63</v>
      </c>
      <c r="K203" s="220">
        <v>-4.3499999999999996</v>
      </c>
      <c r="L203" s="49">
        <v>2.3900000000000002E-3</v>
      </c>
      <c r="M203" s="21">
        <v>1.7579999999999998E-2</v>
      </c>
      <c r="N203" s="291">
        <v>7.2999999999999995E-2</v>
      </c>
      <c r="O203" s="233">
        <v>6</v>
      </c>
      <c r="P203" s="281">
        <v>86.1</v>
      </c>
    </row>
    <row r="204" spans="1:16" customFormat="1" x14ac:dyDescent="0.2">
      <c r="A204" s="149" t="s">
        <v>35</v>
      </c>
      <c r="B204" s="150" t="s">
        <v>13</v>
      </c>
      <c r="C204" s="151">
        <v>7</v>
      </c>
      <c r="D204" s="171">
        <v>0.22</v>
      </c>
      <c r="E204" s="218">
        <v>-1.24</v>
      </c>
      <c r="F204" s="218">
        <v>3.72</v>
      </c>
      <c r="G204" s="218">
        <v>-1.46</v>
      </c>
      <c r="H204" s="218">
        <v>3.75</v>
      </c>
      <c r="I204" s="172">
        <v>-1.38</v>
      </c>
      <c r="J204" s="219">
        <v>10.58</v>
      </c>
      <c r="K204" s="220">
        <v>-4.8</v>
      </c>
      <c r="L204" s="49">
        <v>2.31E-3</v>
      </c>
      <c r="M204" s="21">
        <v>1.8800000000000001E-2</v>
      </c>
      <c r="N204" s="291">
        <v>7.2999999999999995E-2</v>
      </c>
      <c r="O204" s="233">
        <v>6</v>
      </c>
      <c r="P204" s="281">
        <v>86.1</v>
      </c>
    </row>
    <row r="205" spans="1:16" customFormat="1" x14ac:dyDescent="0.2">
      <c r="A205" s="149" t="s">
        <v>35</v>
      </c>
      <c r="B205" s="150" t="s">
        <v>13</v>
      </c>
      <c r="C205" s="151">
        <v>8</v>
      </c>
      <c r="D205" s="171">
        <v>0.12</v>
      </c>
      <c r="E205" s="218">
        <v>-1.24</v>
      </c>
      <c r="F205" s="218">
        <v>2</v>
      </c>
      <c r="G205" s="218">
        <v>-1.6</v>
      </c>
      <c r="H205" s="218">
        <v>2.09</v>
      </c>
      <c r="I205" s="172">
        <v>-1.37</v>
      </c>
      <c r="J205" s="219">
        <v>4.22</v>
      </c>
      <c r="K205" s="220">
        <v>-4.43</v>
      </c>
      <c r="L205" s="49">
        <v>2.7399999999999998E-3</v>
      </c>
      <c r="M205" s="21">
        <v>1.9910000000000001E-2</v>
      </c>
      <c r="N205" s="291">
        <v>7.2999999999999995E-2</v>
      </c>
      <c r="O205" s="233">
        <v>6</v>
      </c>
      <c r="P205" s="281">
        <v>86.1</v>
      </c>
    </row>
    <row r="206" spans="1:16" customFormat="1" x14ac:dyDescent="0.2">
      <c r="A206" s="149" t="s">
        <v>35</v>
      </c>
      <c r="B206" s="150" t="s">
        <v>13</v>
      </c>
      <c r="C206" s="151">
        <v>9</v>
      </c>
      <c r="D206" s="171">
        <v>0.22</v>
      </c>
      <c r="E206" s="218">
        <v>-1.3</v>
      </c>
      <c r="F206" s="218">
        <v>4.09</v>
      </c>
      <c r="G206" s="218">
        <v>-1.46</v>
      </c>
      <c r="H206" s="218">
        <v>4.13</v>
      </c>
      <c r="I206" s="172">
        <v>-1.49</v>
      </c>
      <c r="J206" s="219">
        <v>13.12</v>
      </c>
      <c r="K206" s="220">
        <v>-5.0199999999999996</v>
      </c>
      <c r="L206" s="49">
        <v>2.2100000000000002E-3</v>
      </c>
      <c r="M206" s="21">
        <v>2.0729999999999998E-2</v>
      </c>
      <c r="N206" s="291">
        <v>7.2999999999999995E-2</v>
      </c>
      <c r="O206" s="233">
        <v>6</v>
      </c>
      <c r="P206" s="281">
        <v>86.1</v>
      </c>
    </row>
    <row r="207" spans="1:16" customFormat="1" x14ac:dyDescent="0.2">
      <c r="A207" s="149" t="s">
        <v>35</v>
      </c>
      <c r="B207" s="150" t="s">
        <v>13</v>
      </c>
      <c r="C207" s="151">
        <v>10</v>
      </c>
      <c r="D207" s="171">
        <v>0.13</v>
      </c>
      <c r="E207" s="218">
        <v>-1.31</v>
      </c>
      <c r="F207" s="218">
        <v>2.0299999999999998</v>
      </c>
      <c r="G207" s="218">
        <v>-1.63</v>
      </c>
      <c r="H207" s="218">
        <v>2.1800000000000002</v>
      </c>
      <c r="I207" s="172">
        <v>-1.39</v>
      </c>
      <c r="J207" s="219">
        <v>4.95</v>
      </c>
      <c r="K207" s="220">
        <v>-4.63</v>
      </c>
      <c r="L207" s="49">
        <v>2.82E-3</v>
      </c>
      <c r="M207" s="21">
        <v>2.0760000000000001E-2</v>
      </c>
      <c r="N207" s="291">
        <v>7.2999999999999995E-2</v>
      </c>
      <c r="O207" s="233">
        <v>6</v>
      </c>
      <c r="P207" s="281">
        <v>86.1</v>
      </c>
    </row>
    <row r="208" spans="1:16" customFormat="1" x14ac:dyDescent="0.2">
      <c r="A208" s="149" t="s">
        <v>35</v>
      </c>
      <c r="B208" s="150" t="s">
        <v>13</v>
      </c>
      <c r="C208" s="151">
        <v>11</v>
      </c>
      <c r="D208" s="171">
        <v>0.22</v>
      </c>
      <c r="E208" s="218">
        <v>-1.24</v>
      </c>
      <c r="F208" s="218">
        <v>3.73</v>
      </c>
      <c r="G208" s="218">
        <v>-1.51</v>
      </c>
      <c r="H208" s="218">
        <v>3.99</v>
      </c>
      <c r="I208" s="172">
        <v>-1.52</v>
      </c>
      <c r="J208" s="219">
        <v>13.59</v>
      </c>
      <c r="K208" s="220">
        <v>-4.96</v>
      </c>
      <c r="L208" s="49">
        <v>2.2200000000000002E-3</v>
      </c>
      <c r="M208" s="21">
        <v>2.019E-2</v>
      </c>
      <c r="N208" s="291">
        <v>7.2999999999999995E-2</v>
      </c>
      <c r="O208" s="233">
        <v>6</v>
      </c>
      <c r="P208" s="281">
        <v>86.1</v>
      </c>
    </row>
    <row r="209" spans="1:16" customFormat="1" x14ac:dyDescent="0.2">
      <c r="A209" s="149" t="s">
        <v>35</v>
      </c>
      <c r="B209" s="150" t="s">
        <v>13</v>
      </c>
      <c r="C209" s="151">
        <v>12</v>
      </c>
      <c r="D209" s="171">
        <v>0.13</v>
      </c>
      <c r="E209" s="218">
        <v>-1.27</v>
      </c>
      <c r="F209" s="218">
        <v>2.0499999999999998</v>
      </c>
      <c r="G209" s="218">
        <v>-1.61</v>
      </c>
      <c r="H209" s="218">
        <v>2.16</v>
      </c>
      <c r="I209" s="172">
        <v>-1.41</v>
      </c>
      <c r="J209" s="219">
        <v>4.28</v>
      </c>
      <c r="K209" s="220">
        <v>-4.3499999999999996</v>
      </c>
      <c r="L209" s="49">
        <v>2.8300000000000001E-3</v>
      </c>
      <c r="M209" s="21">
        <v>2.0729999999999998E-2</v>
      </c>
      <c r="N209" s="291">
        <v>7.2999999999999995E-2</v>
      </c>
      <c r="O209" s="233">
        <v>6</v>
      </c>
      <c r="P209" s="281">
        <v>86.1</v>
      </c>
    </row>
    <row r="210" spans="1:16" customFormat="1" x14ac:dyDescent="0.2">
      <c r="A210" s="149" t="s">
        <v>35</v>
      </c>
      <c r="B210" s="150" t="s">
        <v>13</v>
      </c>
      <c r="C210" s="151">
        <v>13</v>
      </c>
      <c r="D210" s="171">
        <v>0.21</v>
      </c>
      <c r="E210" s="218">
        <v>-1.31</v>
      </c>
      <c r="F210" s="218">
        <v>3.84</v>
      </c>
      <c r="G210" s="218">
        <v>-1.42</v>
      </c>
      <c r="H210" s="218">
        <v>3.75</v>
      </c>
      <c r="I210" s="172">
        <v>-1.42</v>
      </c>
      <c r="J210" s="219">
        <v>14.14</v>
      </c>
      <c r="K210" s="220">
        <v>-5.19</v>
      </c>
      <c r="L210" s="49">
        <v>2.0699999999999998E-3</v>
      </c>
      <c r="M210" s="21">
        <v>1.9890000000000001E-2</v>
      </c>
      <c r="N210" s="291">
        <v>7.2999999999999995E-2</v>
      </c>
      <c r="O210" s="233">
        <v>6</v>
      </c>
      <c r="P210" s="281">
        <v>86.1</v>
      </c>
    </row>
    <row r="211" spans="1:16" customFormat="1" x14ac:dyDescent="0.2">
      <c r="A211" s="149" t="s">
        <v>35</v>
      </c>
      <c r="B211" s="150" t="s">
        <v>13</v>
      </c>
      <c r="C211" s="151">
        <v>14</v>
      </c>
      <c r="D211" s="171">
        <v>0.13</v>
      </c>
      <c r="E211" s="218">
        <v>-1.29</v>
      </c>
      <c r="F211" s="218">
        <v>2.2000000000000002</v>
      </c>
      <c r="G211" s="218">
        <v>-1.53</v>
      </c>
      <c r="H211" s="218">
        <v>2.1800000000000002</v>
      </c>
      <c r="I211" s="172">
        <v>-1.42</v>
      </c>
      <c r="J211" s="219">
        <v>5.26</v>
      </c>
      <c r="K211" s="220">
        <v>-4.63</v>
      </c>
      <c r="L211" s="49">
        <v>2.8400000000000001E-3</v>
      </c>
      <c r="M211" s="21">
        <v>2.0899999999999998E-2</v>
      </c>
      <c r="N211" s="291">
        <v>7.2999999999999995E-2</v>
      </c>
      <c r="O211" s="233">
        <v>6</v>
      </c>
      <c r="P211" s="281">
        <v>86.1</v>
      </c>
    </row>
    <row r="212" spans="1:16" customFormat="1" x14ac:dyDescent="0.2">
      <c r="A212" s="149" t="s">
        <v>35</v>
      </c>
      <c r="B212" s="150" t="s">
        <v>13</v>
      </c>
      <c r="C212" s="151">
        <v>15</v>
      </c>
      <c r="D212" s="171">
        <v>0.21</v>
      </c>
      <c r="E212" s="218">
        <v>-1.32</v>
      </c>
      <c r="F212" s="218">
        <v>3.45</v>
      </c>
      <c r="G212" s="218">
        <v>-1.51</v>
      </c>
      <c r="H212" s="218">
        <v>3.76</v>
      </c>
      <c r="I212" s="172">
        <v>-1.57</v>
      </c>
      <c r="J212" s="219">
        <v>12.15</v>
      </c>
      <c r="K212" s="220">
        <v>-5</v>
      </c>
      <c r="L212" s="49">
        <v>2.0600000000000002E-3</v>
      </c>
      <c r="M212" s="21">
        <v>2.1069999999999998E-2</v>
      </c>
      <c r="N212" s="291">
        <v>7.2999999999999995E-2</v>
      </c>
      <c r="O212" s="233">
        <v>6</v>
      </c>
      <c r="P212" s="281">
        <v>86.1</v>
      </c>
    </row>
    <row r="213" spans="1:16" customFormat="1" x14ac:dyDescent="0.2">
      <c r="A213" s="149" t="s">
        <v>35</v>
      </c>
      <c r="B213" s="150" t="s">
        <v>13</v>
      </c>
      <c r="C213" s="151">
        <v>16</v>
      </c>
      <c r="D213" s="171">
        <v>0.13</v>
      </c>
      <c r="E213" s="218">
        <v>-1.27</v>
      </c>
      <c r="F213" s="218">
        <v>2.2599999999999998</v>
      </c>
      <c r="G213" s="218">
        <v>-1.53</v>
      </c>
      <c r="H213" s="218">
        <v>2.2400000000000002</v>
      </c>
      <c r="I213" s="172">
        <v>-1.44</v>
      </c>
      <c r="J213" s="219">
        <v>6.16</v>
      </c>
      <c r="K213" s="220">
        <v>-4.8</v>
      </c>
      <c r="L213" s="49">
        <v>2.8700000000000002E-3</v>
      </c>
      <c r="M213" s="21">
        <v>2.1590000000000002E-2</v>
      </c>
      <c r="N213" s="291">
        <v>7.2999999999999995E-2</v>
      </c>
      <c r="O213" s="233">
        <v>6</v>
      </c>
      <c r="P213" s="281">
        <v>86.1</v>
      </c>
    </row>
    <row r="214" spans="1:16" customFormat="1" x14ac:dyDescent="0.2">
      <c r="A214" s="149" t="s">
        <v>35</v>
      </c>
      <c r="B214" s="150" t="s">
        <v>13</v>
      </c>
      <c r="C214" s="151">
        <v>17</v>
      </c>
      <c r="D214" s="171">
        <v>0.21</v>
      </c>
      <c r="E214" s="218">
        <v>-1.25</v>
      </c>
      <c r="F214" s="218">
        <v>3.6</v>
      </c>
      <c r="G214" s="218">
        <v>-1.46</v>
      </c>
      <c r="H214" s="218">
        <v>3.78</v>
      </c>
      <c r="I214" s="172">
        <v>-1.57</v>
      </c>
      <c r="J214" s="219">
        <v>11.42</v>
      </c>
      <c r="K214" s="220">
        <v>-4.83</v>
      </c>
      <c r="L214" s="49">
        <v>2.0500000000000002E-3</v>
      </c>
      <c r="M214" s="21">
        <v>2.1360000000000001E-2</v>
      </c>
      <c r="N214" s="291">
        <v>7.2999999999999995E-2</v>
      </c>
      <c r="O214" s="233">
        <v>6</v>
      </c>
      <c r="P214" s="281">
        <v>86.1</v>
      </c>
    </row>
    <row r="215" spans="1:16" customFormat="1" x14ac:dyDescent="0.2">
      <c r="A215" s="149" t="s">
        <v>35</v>
      </c>
      <c r="B215" s="150" t="s">
        <v>13</v>
      </c>
      <c r="C215" s="151">
        <v>18</v>
      </c>
      <c r="D215" s="171">
        <v>0.13</v>
      </c>
      <c r="E215" s="218">
        <v>-1.35</v>
      </c>
      <c r="F215" s="218">
        <v>2.25</v>
      </c>
      <c r="G215" s="218">
        <v>-1.55</v>
      </c>
      <c r="H215" s="218">
        <v>2.29</v>
      </c>
      <c r="I215" s="172">
        <v>-1.41</v>
      </c>
      <c r="J215" s="219">
        <v>5</v>
      </c>
      <c r="K215" s="220">
        <v>-4.5199999999999996</v>
      </c>
      <c r="L215" s="49">
        <v>2.8999999999999998E-3</v>
      </c>
      <c r="M215" s="21">
        <v>2.2020000000000001E-2</v>
      </c>
      <c r="N215" s="291">
        <v>7.2999999999999995E-2</v>
      </c>
      <c r="O215" s="233">
        <v>6</v>
      </c>
      <c r="P215" s="281">
        <v>86.1</v>
      </c>
    </row>
    <row r="216" spans="1:16" customFormat="1" x14ac:dyDescent="0.2">
      <c r="A216" s="149" t="s">
        <v>35</v>
      </c>
      <c r="B216" s="150" t="s">
        <v>13</v>
      </c>
      <c r="C216" s="151">
        <v>19</v>
      </c>
      <c r="D216" s="171">
        <v>0.21</v>
      </c>
      <c r="E216" s="218">
        <v>-1.32</v>
      </c>
      <c r="F216" s="218">
        <v>3.51</v>
      </c>
      <c r="G216" s="218">
        <v>-1.46</v>
      </c>
      <c r="H216" s="218">
        <v>3.68</v>
      </c>
      <c r="I216" s="172">
        <v>-1.51</v>
      </c>
      <c r="J216" s="219">
        <v>13.58</v>
      </c>
      <c r="K216" s="220">
        <v>-5.07</v>
      </c>
      <c r="L216" s="49">
        <v>2.0799999999999998E-3</v>
      </c>
      <c r="M216" s="21">
        <v>2.1350000000000001E-2</v>
      </c>
      <c r="N216" s="291">
        <v>7.2999999999999995E-2</v>
      </c>
      <c r="O216" s="233">
        <v>6</v>
      </c>
      <c r="P216" s="281">
        <v>86.1</v>
      </c>
    </row>
    <row r="217" spans="1:16" customFormat="1" x14ac:dyDescent="0.2">
      <c r="A217" s="149" t="s">
        <v>35</v>
      </c>
      <c r="B217" s="150" t="s">
        <v>13</v>
      </c>
      <c r="C217" s="151">
        <v>20</v>
      </c>
      <c r="D217" s="171">
        <v>0.14000000000000001</v>
      </c>
      <c r="E217" s="218">
        <v>-1.31</v>
      </c>
      <c r="F217" s="218">
        <v>2.16</v>
      </c>
      <c r="G217" s="218">
        <v>-1.58</v>
      </c>
      <c r="H217" s="218">
        <v>2.27</v>
      </c>
      <c r="I217" s="172">
        <v>-1.41</v>
      </c>
      <c r="J217" s="219">
        <v>4.97</v>
      </c>
      <c r="K217" s="220">
        <v>-4.5199999999999996</v>
      </c>
      <c r="L217" s="49">
        <v>2.8600000000000001E-3</v>
      </c>
      <c r="M217" s="21">
        <v>2.1899999999999999E-2</v>
      </c>
      <c r="N217" s="291">
        <v>7.2999999999999995E-2</v>
      </c>
      <c r="O217" s="233">
        <v>6</v>
      </c>
      <c r="P217" s="281">
        <v>86.1</v>
      </c>
    </row>
    <row r="218" spans="1:16" customFormat="1" x14ac:dyDescent="0.2">
      <c r="A218" s="149" t="s">
        <v>35</v>
      </c>
      <c r="B218" s="150" t="s">
        <v>13</v>
      </c>
      <c r="C218" s="151">
        <v>21</v>
      </c>
      <c r="D218" s="171">
        <v>0.2</v>
      </c>
      <c r="E218" s="218">
        <v>-1.42</v>
      </c>
      <c r="F218" s="218">
        <v>3.38</v>
      </c>
      <c r="G218" s="218">
        <v>-1.47</v>
      </c>
      <c r="H218" s="218">
        <v>3.56</v>
      </c>
      <c r="I218" s="172">
        <v>-1.36</v>
      </c>
      <c r="J218" s="219">
        <v>11.47</v>
      </c>
      <c r="K218" s="220">
        <v>-4.8899999999999997</v>
      </c>
      <c r="L218" s="49">
        <v>2.0600000000000002E-3</v>
      </c>
      <c r="M218" s="21">
        <v>2.0830000000000001E-2</v>
      </c>
      <c r="N218" s="291">
        <v>7.2999999999999995E-2</v>
      </c>
      <c r="O218" s="233">
        <v>6</v>
      </c>
      <c r="P218" s="281">
        <v>86.1</v>
      </c>
    </row>
    <row r="219" spans="1:16" customFormat="1" x14ac:dyDescent="0.2">
      <c r="A219" s="149" t="s">
        <v>35</v>
      </c>
      <c r="B219" s="150" t="s">
        <v>13</v>
      </c>
      <c r="C219" s="151">
        <v>22</v>
      </c>
      <c r="D219" s="171">
        <v>0.14000000000000001</v>
      </c>
      <c r="E219" s="218">
        <v>-1.38</v>
      </c>
      <c r="F219" s="218">
        <v>2.0499999999999998</v>
      </c>
      <c r="G219" s="218">
        <v>-1.63</v>
      </c>
      <c r="H219" s="218">
        <v>2.2799999999999998</v>
      </c>
      <c r="I219" s="172">
        <v>-1.36</v>
      </c>
      <c r="J219" s="219">
        <v>4.84</v>
      </c>
      <c r="K219" s="220">
        <v>-4.49</v>
      </c>
      <c r="L219" s="49">
        <v>2.82E-3</v>
      </c>
      <c r="M219" s="21">
        <v>2.1829999999999999E-2</v>
      </c>
      <c r="N219" s="291">
        <v>7.2999999999999995E-2</v>
      </c>
      <c r="O219" s="233">
        <v>6</v>
      </c>
      <c r="P219" s="281">
        <v>86.1</v>
      </c>
    </row>
    <row r="220" spans="1:16" customFormat="1" x14ac:dyDescent="0.2">
      <c r="A220" s="149" t="s">
        <v>35</v>
      </c>
      <c r="B220" s="150" t="s">
        <v>13</v>
      </c>
      <c r="C220" s="151">
        <v>23</v>
      </c>
      <c r="D220" s="171">
        <v>0.2</v>
      </c>
      <c r="E220" s="218">
        <v>-1.3</v>
      </c>
      <c r="F220" s="218">
        <v>2.99</v>
      </c>
      <c r="G220" s="218">
        <v>-1.57</v>
      </c>
      <c r="H220" s="218">
        <v>3.47</v>
      </c>
      <c r="I220" s="172">
        <v>-1.37</v>
      </c>
      <c r="J220" s="219">
        <v>9.2100000000000009</v>
      </c>
      <c r="K220" s="220">
        <v>-4.6399999999999997</v>
      </c>
      <c r="L220" s="49">
        <v>1.99E-3</v>
      </c>
      <c r="M220" s="21">
        <v>2.0650000000000002E-2</v>
      </c>
      <c r="N220" s="291">
        <v>7.2999999999999995E-2</v>
      </c>
      <c r="O220" s="233">
        <v>6</v>
      </c>
      <c r="P220" s="281">
        <v>86.1</v>
      </c>
    </row>
    <row r="221" spans="1:16" customFormat="1" x14ac:dyDescent="0.2">
      <c r="A221" s="149" t="s">
        <v>35</v>
      </c>
      <c r="B221" s="150" t="s">
        <v>13</v>
      </c>
      <c r="C221" s="151">
        <v>24</v>
      </c>
      <c r="D221" s="171">
        <v>0.13</v>
      </c>
      <c r="E221" s="218">
        <v>-1.28</v>
      </c>
      <c r="F221" s="218">
        <v>2.08</v>
      </c>
      <c r="G221" s="218">
        <v>-1.6</v>
      </c>
      <c r="H221" s="218">
        <v>2.27</v>
      </c>
      <c r="I221" s="172">
        <v>-1.36</v>
      </c>
      <c r="J221" s="219">
        <v>4.4000000000000004</v>
      </c>
      <c r="K221" s="220">
        <v>-4.37</v>
      </c>
      <c r="L221" s="49">
        <v>2.7499999999999998E-3</v>
      </c>
      <c r="M221" s="21">
        <v>2.179E-2</v>
      </c>
      <c r="N221" s="291">
        <v>7.2999999999999995E-2</v>
      </c>
      <c r="O221" s="233">
        <v>6</v>
      </c>
      <c r="P221" s="281">
        <v>86.1</v>
      </c>
    </row>
    <row r="222" spans="1:16" customFormat="1" x14ac:dyDescent="0.2">
      <c r="A222" s="149" t="s">
        <v>35</v>
      </c>
      <c r="B222" s="150" t="s">
        <v>13</v>
      </c>
      <c r="C222" s="151">
        <v>25</v>
      </c>
      <c r="D222" s="171">
        <v>0.19</v>
      </c>
      <c r="E222" s="218">
        <v>-1.35</v>
      </c>
      <c r="F222" s="218">
        <v>3.14</v>
      </c>
      <c r="G222" s="218">
        <v>-1.5</v>
      </c>
      <c r="H222" s="218">
        <v>3.51</v>
      </c>
      <c r="I222" s="172">
        <v>-1.46</v>
      </c>
      <c r="J222" s="219">
        <v>8.7200000000000006</v>
      </c>
      <c r="K222" s="220">
        <v>-4.63</v>
      </c>
      <c r="L222" s="49">
        <v>1.9E-3</v>
      </c>
      <c r="M222" s="21">
        <v>2.0729999999999998E-2</v>
      </c>
      <c r="N222" s="291">
        <v>7.2999999999999995E-2</v>
      </c>
      <c r="O222" s="233">
        <v>6</v>
      </c>
      <c r="P222" s="281">
        <v>86.1</v>
      </c>
    </row>
    <row r="223" spans="1:16" customFormat="1" x14ac:dyDescent="0.2">
      <c r="A223" s="149" t="s">
        <v>35</v>
      </c>
      <c r="B223" s="150" t="s">
        <v>13</v>
      </c>
      <c r="C223" s="151">
        <v>26</v>
      </c>
      <c r="D223" s="171">
        <v>0.13</v>
      </c>
      <c r="E223" s="218">
        <v>-1.27</v>
      </c>
      <c r="F223" s="218">
        <v>2</v>
      </c>
      <c r="G223" s="218">
        <v>-1.63</v>
      </c>
      <c r="H223" s="218">
        <v>2.2599999999999998</v>
      </c>
      <c r="I223" s="172">
        <v>-1.34</v>
      </c>
      <c r="J223" s="219">
        <v>4.09</v>
      </c>
      <c r="K223" s="220">
        <v>-4.29</v>
      </c>
      <c r="L223" s="49">
        <v>2.7299999999999998E-3</v>
      </c>
      <c r="M223" s="21">
        <v>2.1680000000000001E-2</v>
      </c>
      <c r="N223" s="291">
        <v>7.2999999999999995E-2</v>
      </c>
      <c r="O223" s="233">
        <v>6</v>
      </c>
      <c r="P223" s="281">
        <v>86.1</v>
      </c>
    </row>
    <row r="224" spans="1:16" customFormat="1" x14ac:dyDescent="0.2">
      <c r="A224" s="149" t="s">
        <v>35</v>
      </c>
      <c r="B224" s="150" t="s">
        <v>13</v>
      </c>
      <c r="C224" s="151">
        <v>27</v>
      </c>
      <c r="D224" s="171">
        <v>0.2</v>
      </c>
      <c r="E224" s="218">
        <v>-1.33</v>
      </c>
      <c r="F224" s="218">
        <v>3.04</v>
      </c>
      <c r="G224" s="218">
        <v>-1.51</v>
      </c>
      <c r="H224" s="218">
        <v>3.45</v>
      </c>
      <c r="I224" s="172">
        <v>-1.31</v>
      </c>
      <c r="J224" s="219">
        <v>7.97</v>
      </c>
      <c r="K224" s="220">
        <v>-4.5</v>
      </c>
      <c r="L224" s="49">
        <v>1.99E-3</v>
      </c>
      <c r="M224" s="21">
        <v>2.1010000000000001E-2</v>
      </c>
      <c r="N224" s="291">
        <v>7.2999999999999995E-2</v>
      </c>
      <c r="O224" s="233">
        <v>6</v>
      </c>
      <c r="P224" s="281">
        <v>86.1</v>
      </c>
    </row>
    <row r="225" spans="1:16" customFormat="1" x14ac:dyDescent="0.2">
      <c r="A225" s="149" t="s">
        <v>35</v>
      </c>
      <c r="B225" s="150" t="s">
        <v>13</v>
      </c>
      <c r="C225" s="151">
        <v>28</v>
      </c>
      <c r="D225" s="171">
        <v>0.14000000000000001</v>
      </c>
      <c r="E225" s="218">
        <v>-1.27</v>
      </c>
      <c r="F225" s="218">
        <v>1.97</v>
      </c>
      <c r="G225" s="218">
        <v>-1.62</v>
      </c>
      <c r="H225" s="218">
        <v>2.27</v>
      </c>
      <c r="I225" s="172">
        <v>-1.3</v>
      </c>
      <c r="J225" s="219">
        <v>4.4400000000000004</v>
      </c>
      <c r="K225" s="220">
        <v>-4.3899999999999997</v>
      </c>
      <c r="L225" s="49">
        <v>2.7399999999999998E-3</v>
      </c>
      <c r="M225" s="21">
        <v>2.1680000000000001E-2</v>
      </c>
      <c r="N225" s="291">
        <v>7.2999999999999995E-2</v>
      </c>
      <c r="O225" s="233">
        <v>6</v>
      </c>
      <c r="P225" s="281">
        <v>86.1</v>
      </c>
    </row>
    <row r="226" spans="1:16" customFormat="1" x14ac:dyDescent="0.2">
      <c r="A226" s="149" t="s">
        <v>35</v>
      </c>
      <c r="B226" s="150" t="s">
        <v>13</v>
      </c>
      <c r="C226" s="151">
        <v>29</v>
      </c>
      <c r="D226" s="171">
        <v>0.19</v>
      </c>
      <c r="E226" s="218">
        <v>-1.17</v>
      </c>
      <c r="F226" s="218">
        <v>2.95</v>
      </c>
      <c r="G226" s="218">
        <v>-1.52</v>
      </c>
      <c r="H226" s="218">
        <v>3.47</v>
      </c>
      <c r="I226" s="172">
        <v>-1.27</v>
      </c>
      <c r="J226" s="219">
        <v>8.59</v>
      </c>
      <c r="K226" s="220">
        <v>-4.62</v>
      </c>
      <c r="L226" s="49">
        <v>1.8799999999999999E-3</v>
      </c>
      <c r="M226" s="21">
        <v>2.1319999999999999E-2</v>
      </c>
      <c r="N226" s="291">
        <v>7.2999999999999995E-2</v>
      </c>
      <c r="O226" s="233">
        <v>6</v>
      </c>
      <c r="P226" s="281">
        <v>86.1</v>
      </c>
    </row>
    <row r="227" spans="1:16" customFormat="1" x14ac:dyDescent="0.2">
      <c r="A227" s="149" t="s">
        <v>35</v>
      </c>
      <c r="B227" s="150" t="s">
        <v>13</v>
      </c>
      <c r="C227" s="151">
        <v>30</v>
      </c>
      <c r="D227" s="171">
        <v>0.14000000000000001</v>
      </c>
      <c r="E227" s="218">
        <v>-1.2</v>
      </c>
      <c r="F227" s="218">
        <v>1.94</v>
      </c>
      <c r="G227" s="218">
        <v>-1.61</v>
      </c>
      <c r="H227" s="218">
        <v>2.3199999999999998</v>
      </c>
      <c r="I227" s="172">
        <v>-1.22</v>
      </c>
      <c r="J227" s="219">
        <v>3.96</v>
      </c>
      <c r="K227" s="220">
        <v>-4.1500000000000004</v>
      </c>
      <c r="L227" s="49">
        <v>2.6900000000000001E-3</v>
      </c>
      <c r="M227" s="21">
        <v>2.1850000000000001E-2</v>
      </c>
      <c r="N227" s="291">
        <v>7.2999999999999995E-2</v>
      </c>
      <c r="O227" s="233">
        <v>6</v>
      </c>
      <c r="P227" s="281">
        <v>86.1</v>
      </c>
    </row>
    <row r="228" spans="1:16" customFormat="1" x14ac:dyDescent="0.2">
      <c r="A228" s="149" t="s">
        <v>35</v>
      </c>
      <c r="B228" s="150" t="s">
        <v>13</v>
      </c>
      <c r="C228" s="151">
        <v>31</v>
      </c>
      <c r="D228" s="171">
        <v>0.2</v>
      </c>
      <c r="E228" s="218">
        <v>-1.24</v>
      </c>
      <c r="F228" s="218">
        <v>2.8</v>
      </c>
      <c r="G228" s="218">
        <v>-1.53</v>
      </c>
      <c r="H228" s="218">
        <v>3.57</v>
      </c>
      <c r="I228" s="172">
        <v>-1.37</v>
      </c>
      <c r="J228" s="219">
        <v>8.9</v>
      </c>
      <c r="K228" s="220">
        <v>-4.6500000000000004</v>
      </c>
      <c r="L228" s="49">
        <v>2.0200000000000001E-3</v>
      </c>
      <c r="M228" s="21">
        <v>2.1659999999999999E-2</v>
      </c>
      <c r="N228" s="291">
        <v>7.2999999999999995E-2</v>
      </c>
      <c r="O228" s="233">
        <v>6</v>
      </c>
      <c r="P228" s="281">
        <v>86.1</v>
      </c>
    </row>
    <row r="229" spans="1:16" customFormat="1" x14ac:dyDescent="0.2">
      <c r="A229" s="149" t="s">
        <v>35</v>
      </c>
      <c r="B229" s="150" t="s">
        <v>13</v>
      </c>
      <c r="C229" s="151">
        <v>32</v>
      </c>
      <c r="D229" s="171">
        <v>0.14000000000000001</v>
      </c>
      <c r="E229" s="218">
        <v>-1.2</v>
      </c>
      <c r="F229" s="218">
        <v>1.87</v>
      </c>
      <c r="G229" s="218">
        <v>-1.61</v>
      </c>
      <c r="H229" s="218">
        <v>2.3199999999999998</v>
      </c>
      <c r="I229" s="172">
        <v>-1.21</v>
      </c>
      <c r="J229" s="219">
        <v>4.4800000000000004</v>
      </c>
      <c r="K229" s="220">
        <v>-4.3600000000000003</v>
      </c>
      <c r="L229" s="49">
        <v>2.63E-3</v>
      </c>
      <c r="M229" s="21">
        <v>2.1870000000000001E-2</v>
      </c>
      <c r="N229" s="291">
        <v>7.2999999999999995E-2</v>
      </c>
      <c r="O229" s="233">
        <v>6</v>
      </c>
      <c r="P229" s="281">
        <v>86.1</v>
      </c>
    </row>
    <row r="230" spans="1:16" customFormat="1" x14ac:dyDescent="0.2">
      <c r="A230" s="149" t="s">
        <v>38</v>
      </c>
      <c r="B230" s="150" t="s">
        <v>12</v>
      </c>
      <c r="C230" s="151">
        <v>1</v>
      </c>
      <c r="D230" s="171">
        <v>1.1100000000000001</v>
      </c>
      <c r="E230" s="218">
        <v>-1.36</v>
      </c>
      <c r="F230" s="218">
        <v>0</v>
      </c>
      <c r="G230" s="218">
        <v>-4.88</v>
      </c>
      <c r="H230" s="218">
        <v>17.510000000000002</v>
      </c>
      <c r="I230" s="172">
        <v>-1.17</v>
      </c>
      <c r="J230" s="219">
        <v>32.53</v>
      </c>
      <c r="K230" s="220">
        <v>-4.45</v>
      </c>
      <c r="L230" s="236">
        <v>1.37E-2</v>
      </c>
      <c r="M230" s="41">
        <v>0.18325</v>
      </c>
      <c r="N230" s="290">
        <v>0.44900000000000001</v>
      </c>
      <c r="O230" s="233">
        <v>6</v>
      </c>
      <c r="P230" s="282">
        <v>162</v>
      </c>
    </row>
    <row r="231" spans="1:16" customFormat="1" x14ac:dyDescent="0.2">
      <c r="A231" s="149" t="s">
        <v>38</v>
      </c>
      <c r="B231" s="150" t="s">
        <v>12</v>
      </c>
      <c r="C231" s="151">
        <v>2</v>
      </c>
      <c r="D231" s="171">
        <v>0.98</v>
      </c>
      <c r="E231" s="218">
        <v>-1.43</v>
      </c>
      <c r="F231" s="218">
        <v>0</v>
      </c>
      <c r="G231" s="218">
        <v>-5.12</v>
      </c>
      <c r="H231" s="218">
        <v>13.89</v>
      </c>
      <c r="I231" s="172">
        <v>-1.21</v>
      </c>
      <c r="J231" s="219">
        <v>7.29</v>
      </c>
      <c r="K231" s="220">
        <v>-3.18</v>
      </c>
      <c r="L231" s="236">
        <v>1.2109999999999999E-2</v>
      </c>
      <c r="M231" s="41">
        <v>0.14738999999999999</v>
      </c>
      <c r="N231" s="290">
        <v>0.44900000000000001</v>
      </c>
      <c r="O231" s="233">
        <v>6</v>
      </c>
      <c r="P231" s="282">
        <v>162</v>
      </c>
    </row>
    <row r="232" spans="1:16" customFormat="1" x14ac:dyDescent="0.2">
      <c r="A232" s="149" t="s">
        <v>38</v>
      </c>
      <c r="B232" s="150" t="s">
        <v>12</v>
      </c>
      <c r="C232" s="151">
        <v>3</v>
      </c>
      <c r="D232" s="171">
        <v>0.96</v>
      </c>
      <c r="E232" s="218">
        <v>-1.43</v>
      </c>
      <c r="F232" s="218">
        <v>0</v>
      </c>
      <c r="G232" s="218">
        <v>-5.14</v>
      </c>
      <c r="H232" s="218">
        <v>13.21</v>
      </c>
      <c r="I232" s="172">
        <v>-1.26</v>
      </c>
      <c r="J232" s="219">
        <v>26.58</v>
      </c>
      <c r="K232" s="220">
        <v>-4.82</v>
      </c>
      <c r="L232" s="236">
        <v>1.175E-2</v>
      </c>
      <c r="M232" s="41">
        <v>0.14205999999999999</v>
      </c>
      <c r="N232" s="290">
        <v>0.44900000000000001</v>
      </c>
      <c r="O232" s="233">
        <v>6</v>
      </c>
      <c r="P232" s="282">
        <v>162</v>
      </c>
    </row>
    <row r="233" spans="1:16" customFormat="1" x14ac:dyDescent="0.2">
      <c r="A233" s="149" t="s">
        <v>38</v>
      </c>
      <c r="B233" s="150" t="s">
        <v>12</v>
      </c>
      <c r="C233" s="151">
        <v>4</v>
      </c>
      <c r="D233" s="171">
        <v>1.17</v>
      </c>
      <c r="E233" s="218">
        <v>-1.49</v>
      </c>
      <c r="F233" s="218">
        <v>0</v>
      </c>
      <c r="G233" s="218">
        <v>-5.0999999999999996</v>
      </c>
      <c r="H233" s="218">
        <v>15.01</v>
      </c>
      <c r="I233" s="172">
        <v>-1.23</v>
      </c>
      <c r="J233" s="219">
        <v>8.56</v>
      </c>
      <c r="K233" s="220">
        <v>-3</v>
      </c>
      <c r="L233" s="236">
        <v>1.4420000000000001E-2</v>
      </c>
      <c r="M233" s="41">
        <v>0.16214999999999999</v>
      </c>
      <c r="N233" s="290">
        <v>0.44900000000000001</v>
      </c>
      <c r="O233" s="233">
        <v>6</v>
      </c>
      <c r="P233" s="282">
        <v>162</v>
      </c>
    </row>
    <row r="234" spans="1:16" customFormat="1" x14ac:dyDescent="0.2">
      <c r="A234" s="149" t="s">
        <v>38</v>
      </c>
      <c r="B234" s="150" t="s">
        <v>12</v>
      </c>
      <c r="C234" s="151">
        <v>5</v>
      </c>
      <c r="D234" s="171">
        <v>1.1100000000000001</v>
      </c>
      <c r="E234" s="218">
        <v>-1.56</v>
      </c>
      <c r="F234" s="218">
        <v>0</v>
      </c>
      <c r="G234" s="218">
        <v>-5.0999999999999996</v>
      </c>
      <c r="H234" s="218">
        <v>15.87</v>
      </c>
      <c r="I234" s="172">
        <v>-1.25</v>
      </c>
      <c r="J234" s="219">
        <v>2.76</v>
      </c>
      <c r="K234" s="220">
        <v>-2.2799999999999998</v>
      </c>
      <c r="L234" s="236">
        <v>1.374E-2</v>
      </c>
      <c r="M234" s="41">
        <v>0.17230999999999999</v>
      </c>
      <c r="N234" s="290">
        <v>0.44900000000000001</v>
      </c>
      <c r="O234" s="233">
        <v>6</v>
      </c>
      <c r="P234" s="282">
        <v>162</v>
      </c>
    </row>
    <row r="235" spans="1:16" customFormat="1" x14ac:dyDescent="0.2">
      <c r="A235" s="149" t="s">
        <v>38</v>
      </c>
      <c r="B235" s="150" t="s">
        <v>12</v>
      </c>
      <c r="C235" s="151">
        <v>6</v>
      </c>
      <c r="D235" s="171">
        <v>1.1299999999999999</v>
      </c>
      <c r="E235" s="218">
        <v>-1.44</v>
      </c>
      <c r="F235" s="218">
        <v>0</v>
      </c>
      <c r="G235" s="218">
        <v>-5.22</v>
      </c>
      <c r="H235" s="218">
        <v>14.89</v>
      </c>
      <c r="I235" s="172">
        <v>-1.33</v>
      </c>
      <c r="J235" s="219">
        <v>0.81</v>
      </c>
      <c r="K235" s="220">
        <v>-0.74</v>
      </c>
      <c r="L235" s="236">
        <v>1.3559999999999999E-2</v>
      </c>
      <c r="M235" s="41">
        <v>0.16403999999999999</v>
      </c>
      <c r="N235" s="290">
        <v>0.44900000000000001</v>
      </c>
      <c r="O235" s="233">
        <v>6</v>
      </c>
      <c r="P235" s="282">
        <v>162</v>
      </c>
    </row>
    <row r="236" spans="1:16" customFormat="1" x14ac:dyDescent="0.2">
      <c r="A236" s="149" t="s">
        <v>38</v>
      </c>
      <c r="B236" s="150" t="s">
        <v>12</v>
      </c>
      <c r="C236" s="151">
        <v>7</v>
      </c>
      <c r="D236" s="171">
        <v>1.04</v>
      </c>
      <c r="E236" s="218">
        <v>-1.58</v>
      </c>
      <c r="F236" s="218">
        <v>0</v>
      </c>
      <c r="G236" s="218">
        <v>-5.29</v>
      </c>
      <c r="H236" s="218">
        <v>15.31</v>
      </c>
      <c r="I236" s="172">
        <v>-1.32</v>
      </c>
      <c r="J236" s="219">
        <v>0.25</v>
      </c>
      <c r="K236" s="220">
        <v>0.45</v>
      </c>
      <c r="L236" s="236">
        <v>1.269E-2</v>
      </c>
      <c r="M236" s="41">
        <v>0.16939000000000001</v>
      </c>
      <c r="N236" s="290">
        <v>0.44900000000000001</v>
      </c>
      <c r="O236" s="233">
        <v>6</v>
      </c>
      <c r="P236" s="282">
        <v>162</v>
      </c>
    </row>
    <row r="237" spans="1:16" customFormat="1" x14ac:dyDescent="0.2">
      <c r="A237" s="149" t="s">
        <v>38</v>
      </c>
      <c r="B237" s="150" t="s">
        <v>12</v>
      </c>
      <c r="C237" s="151">
        <v>8</v>
      </c>
      <c r="D237" s="171">
        <v>1.1100000000000001</v>
      </c>
      <c r="E237" s="218">
        <v>-1.57</v>
      </c>
      <c r="F237" s="218">
        <v>0</v>
      </c>
      <c r="G237" s="218">
        <v>-5.37</v>
      </c>
      <c r="H237" s="218">
        <v>15.45</v>
      </c>
      <c r="I237" s="172">
        <v>-1.31</v>
      </c>
      <c r="J237" s="219">
        <v>1.01</v>
      </c>
      <c r="K237" s="220">
        <v>-0.76</v>
      </c>
      <c r="L237" s="236">
        <v>1.349E-2</v>
      </c>
      <c r="M237" s="41">
        <v>0.17194999999999999</v>
      </c>
      <c r="N237" s="290">
        <v>0.44900000000000001</v>
      </c>
      <c r="O237" s="233">
        <v>6</v>
      </c>
      <c r="P237" s="282">
        <v>162</v>
      </c>
    </row>
    <row r="238" spans="1:16" customFormat="1" x14ac:dyDescent="0.2">
      <c r="A238" s="149" t="s">
        <v>38</v>
      </c>
      <c r="B238" s="150" t="s">
        <v>12</v>
      </c>
      <c r="C238" s="151">
        <v>9</v>
      </c>
      <c r="D238" s="171">
        <v>1.1200000000000001</v>
      </c>
      <c r="E238" s="218">
        <v>-1.54</v>
      </c>
      <c r="F238" s="218">
        <v>0</v>
      </c>
      <c r="G238" s="218">
        <v>-5.43</v>
      </c>
      <c r="H238" s="218">
        <v>15.56</v>
      </c>
      <c r="I238" s="172">
        <v>-1.32</v>
      </c>
      <c r="J238" s="219">
        <v>31.88</v>
      </c>
      <c r="K238" s="220">
        <v>-4.5999999999999996</v>
      </c>
      <c r="L238" s="236">
        <v>1.3480000000000001E-2</v>
      </c>
      <c r="M238" s="41">
        <v>0.17408000000000001</v>
      </c>
      <c r="N238" s="290">
        <v>0.44900000000000001</v>
      </c>
      <c r="O238" s="233">
        <v>6</v>
      </c>
      <c r="P238" s="282">
        <v>162</v>
      </c>
    </row>
    <row r="239" spans="1:16" customFormat="1" x14ac:dyDescent="0.2">
      <c r="A239" s="149" t="s">
        <v>38</v>
      </c>
      <c r="B239" s="150" t="s">
        <v>12</v>
      </c>
      <c r="C239" s="151">
        <v>10</v>
      </c>
      <c r="D239" s="171">
        <v>1.2</v>
      </c>
      <c r="E239" s="218">
        <v>-1.47</v>
      </c>
      <c r="F239" s="218">
        <v>0</v>
      </c>
      <c r="G239" s="218">
        <v>-5.45</v>
      </c>
      <c r="H239" s="218">
        <v>15.73</v>
      </c>
      <c r="I239" s="172">
        <v>-1.31</v>
      </c>
      <c r="J239" s="219">
        <v>6.89</v>
      </c>
      <c r="K239" s="220">
        <v>-3.21</v>
      </c>
      <c r="L239" s="236">
        <v>1.426E-2</v>
      </c>
      <c r="M239" s="41">
        <v>0.17635999999999999</v>
      </c>
      <c r="N239" s="290">
        <v>0.44900000000000001</v>
      </c>
      <c r="O239" s="233">
        <v>6</v>
      </c>
      <c r="P239" s="282">
        <v>162</v>
      </c>
    </row>
    <row r="240" spans="1:16" customFormat="1" x14ac:dyDescent="0.2">
      <c r="A240" s="149" t="s">
        <v>38</v>
      </c>
      <c r="B240" s="150" t="s">
        <v>12</v>
      </c>
      <c r="C240" s="151">
        <v>11</v>
      </c>
      <c r="D240" s="171">
        <v>1.1299999999999999</v>
      </c>
      <c r="E240" s="218">
        <v>-1.57</v>
      </c>
      <c r="F240" s="218">
        <v>0</v>
      </c>
      <c r="G240" s="218">
        <v>-5.46</v>
      </c>
      <c r="H240" s="218">
        <v>16.16</v>
      </c>
      <c r="I240" s="172">
        <v>-1.27</v>
      </c>
      <c r="J240" s="219">
        <v>10.72</v>
      </c>
      <c r="K240" s="220">
        <v>-3.62</v>
      </c>
      <c r="L240" s="236">
        <v>1.358E-2</v>
      </c>
      <c r="M240" s="41">
        <v>0.18138000000000001</v>
      </c>
      <c r="N240" s="290">
        <v>0.44900000000000001</v>
      </c>
      <c r="O240" s="233">
        <v>6</v>
      </c>
      <c r="P240" s="282">
        <v>162</v>
      </c>
    </row>
    <row r="241" spans="1:16" customFormat="1" x14ac:dyDescent="0.2">
      <c r="A241" s="149" t="s">
        <v>38</v>
      </c>
      <c r="B241" s="150" t="s">
        <v>12</v>
      </c>
      <c r="C241" s="151">
        <v>12</v>
      </c>
      <c r="D241" s="171">
        <v>1.1399999999999999</v>
      </c>
      <c r="E241" s="218">
        <v>-1.56</v>
      </c>
      <c r="F241" s="218">
        <v>0</v>
      </c>
      <c r="G241" s="218">
        <v>-5.48</v>
      </c>
      <c r="H241" s="218">
        <v>15.52</v>
      </c>
      <c r="I241" s="172">
        <v>-1.27</v>
      </c>
      <c r="J241" s="219">
        <v>1.83</v>
      </c>
      <c r="K241" s="220">
        <v>-1.54</v>
      </c>
      <c r="L241" s="236">
        <v>1.3690000000000001E-2</v>
      </c>
      <c r="M241" s="41">
        <v>0.17535999999999999</v>
      </c>
      <c r="N241" s="290">
        <v>0.44900000000000001</v>
      </c>
      <c r="O241" s="233">
        <v>6</v>
      </c>
      <c r="P241" s="282">
        <v>162</v>
      </c>
    </row>
    <row r="242" spans="1:16" customFormat="1" x14ac:dyDescent="0.2">
      <c r="A242" s="149" t="s">
        <v>38</v>
      </c>
      <c r="B242" s="150" t="s">
        <v>12</v>
      </c>
      <c r="C242" s="151">
        <v>13</v>
      </c>
      <c r="D242" s="171">
        <v>1.08</v>
      </c>
      <c r="E242" s="218">
        <v>-1.62</v>
      </c>
      <c r="F242" s="218">
        <v>0</v>
      </c>
      <c r="G242" s="218">
        <v>-5.53</v>
      </c>
      <c r="H242" s="218">
        <v>14.97</v>
      </c>
      <c r="I242" s="172">
        <v>-1.31</v>
      </c>
      <c r="J242" s="219">
        <v>5.3</v>
      </c>
      <c r="K242" s="220">
        <v>-2.5</v>
      </c>
      <c r="L242" s="236">
        <v>1.307E-2</v>
      </c>
      <c r="M242" s="41">
        <v>0.17108000000000001</v>
      </c>
      <c r="N242" s="290">
        <v>0.44900000000000001</v>
      </c>
      <c r="O242" s="233">
        <v>6</v>
      </c>
      <c r="P242" s="282">
        <v>162</v>
      </c>
    </row>
    <row r="243" spans="1:16" customFormat="1" x14ac:dyDescent="0.2">
      <c r="A243" s="149" t="s">
        <v>38</v>
      </c>
      <c r="B243" s="150" t="s">
        <v>12</v>
      </c>
      <c r="C243" s="151">
        <v>14</v>
      </c>
      <c r="D243" s="171">
        <v>1.2</v>
      </c>
      <c r="E243" s="218">
        <v>-1.5</v>
      </c>
      <c r="F243" s="218">
        <v>0</v>
      </c>
      <c r="G243" s="218">
        <v>-5.5</v>
      </c>
      <c r="H243" s="218">
        <v>15.47</v>
      </c>
      <c r="I243" s="172">
        <v>-1.25</v>
      </c>
      <c r="J243" s="219">
        <v>3.79</v>
      </c>
      <c r="K243" s="220">
        <v>-2.1800000000000002</v>
      </c>
      <c r="L243" s="236">
        <v>1.421E-2</v>
      </c>
      <c r="M243" s="41">
        <v>0.17624000000000001</v>
      </c>
      <c r="N243" s="290">
        <v>0.44900000000000001</v>
      </c>
      <c r="O243" s="233">
        <v>6</v>
      </c>
      <c r="P243" s="282">
        <v>162</v>
      </c>
    </row>
    <row r="244" spans="1:16" customFormat="1" x14ac:dyDescent="0.2">
      <c r="A244" s="149" t="s">
        <v>38</v>
      </c>
      <c r="B244" s="150" t="s">
        <v>12</v>
      </c>
      <c r="C244" s="151">
        <v>15</v>
      </c>
      <c r="D244" s="171">
        <v>1.25</v>
      </c>
      <c r="E244" s="218">
        <v>-1.4</v>
      </c>
      <c r="F244" s="218">
        <v>0</v>
      </c>
      <c r="G244" s="218">
        <v>-5.48</v>
      </c>
      <c r="H244" s="218">
        <v>15.86</v>
      </c>
      <c r="I244" s="172">
        <v>-1.2</v>
      </c>
      <c r="J244" s="219">
        <v>0.54</v>
      </c>
      <c r="K244" s="220">
        <v>-0.13</v>
      </c>
      <c r="L244" s="236">
        <v>1.4540000000000001E-2</v>
      </c>
      <c r="M244" s="41">
        <v>0.18115000000000001</v>
      </c>
      <c r="N244" s="290">
        <v>0.44900000000000001</v>
      </c>
      <c r="O244" s="233">
        <v>6</v>
      </c>
      <c r="P244" s="282">
        <v>162</v>
      </c>
    </row>
    <row r="245" spans="1:16" customFormat="1" x14ac:dyDescent="0.2">
      <c r="A245" s="149" t="s">
        <v>38</v>
      </c>
      <c r="B245" s="150" t="s">
        <v>12</v>
      </c>
      <c r="C245" s="151">
        <v>16</v>
      </c>
      <c r="D245" s="171">
        <v>1.17</v>
      </c>
      <c r="E245" s="218">
        <v>-1.46</v>
      </c>
      <c r="F245" s="218">
        <v>0</v>
      </c>
      <c r="G245" s="218">
        <v>-5.46</v>
      </c>
      <c r="H245" s="218">
        <v>16.14</v>
      </c>
      <c r="I245" s="172">
        <v>-1.18</v>
      </c>
      <c r="J245" s="219">
        <v>4.34</v>
      </c>
      <c r="K245" s="220">
        <v>-2.27</v>
      </c>
      <c r="L245" s="236">
        <v>1.3769999999999999E-2</v>
      </c>
      <c r="M245" s="41">
        <v>0.18462000000000001</v>
      </c>
      <c r="N245" s="290">
        <v>0.44900000000000001</v>
      </c>
      <c r="O245" s="233">
        <v>6</v>
      </c>
      <c r="P245" s="282">
        <v>162</v>
      </c>
    </row>
    <row r="246" spans="1:16" customFormat="1" x14ac:dyDescent="0.2">
      <c r="A246" s="149" t="s">
        <v>38</v>
      </c>
      <c r="B246" s="150" t="s">
        <v>13</v>
      </c>
      <c r="C246" s="151">
        <v>1</v>
      </c>
      <c r="D246" s="171">
        <v>1.1399999999999999</v>
      </c>
      <c r="E246" s="218">
        <v>-1.4</v>
      </c>
      <c r="F246" s="218">
        <v>0</v>
      </c>
      <c r="G246" s="218">
        <v>-4.4800000000000004</v>
      </c>
      <c r="H246" s="218">
        <v>17.88</v>
      </c>
      <c r="I246" s="172">
        <v>-1.18</v>
      </c>
      <c r="J246" s="219">
        <v>1.1000000000000001</v>
      </c>
      <c r="K246" s="220">
        <v>-1.04</v>
      </c>
      <c r="L246" s="236">
        <v>1.4659999999999999E-2</v>
      </c>
      <c r="M246" s="41">
        <v>0.17635999999999999</v>
      </c>
      <c r="N246" s="290">
        <v>0.44900000000000001</v>
      </c>
      <c r="O246" s="233">
        <v>6</v>
      </c>
      <c r="P246" s="282">
        <v>162</v>
      </c>
    </row>
    <row r="247" spans="1:16" customFormat="1" x14ac:dyDescent="0.2">
      <c r="A247" s="149" t="s">
        <v>38</v>
      </c>
      <c r="B247" s="150" t="s">
        <v>13</v>
      </c>
      <c r="C247" s="151">
        <v>2</v>
      </c>
      <c r="D247" s="171">
        <v>1.04</v>
      </c>
      <c r="E247" s="218">
        <v>-1.41</v>
      </c>
      <c r="F247" s="218">
        <v>0</v>
      </c>
      <c r="G247" s="218">
        <v>-4.7300000000000004</v>
      </c>
      <c r="H247" s="218">
        <v>14.04</v>
      </c>
      <c r="I247" s="172">
        <v>-1.21</v>
      </c>
      <c r="J247" s="219">
        <v>15.95</v>
      </c>
      <c r="K247" s="220">
        <v>-4.09</v>
      </c>
      <c r="L247" s="236">
        <v>1.3270000000000001E-2</v>
      </c>
      <c r="M247" s="41">
        <v>0.14072000000000001</v>
      </c>
      <c r="N247" s="290">
        <v>0.44900000000000001</v>
      </c>
      <c r="O247" s="233">
        <v>6</v>
      </c>
      <c r="P247" s="282">
        <v>162</v>
      </c>
    </row>
    <row r="248" spans="1:16" customFormat="1" x14ac:dyDescent="0.2">
      <c r="A248" s="149" t="s">
        <v>38</v>
      </c>
      <c r="B248" s="150" t="s">
        <v>13</v>
      </c>
      <c r="C248" s="151">
        <v>3</v>
      </c>
      <c r="D248" s="171">
        <v>0.94</v>
      </c>
      <c r="E248" s="218">
        <v>-1.42</v>
      </c>
      <c r="F248" s="218">
        <v>0</v>
      </c>
      <c r="G248" s="218">
        <v>-4.7300000000000004</v>
      </c>
      <c r="H248" s="218">
        <v>13.28</v>
      </c>
      <c r="I248" s="172">
        <v>-1.26</v>
      </c>
      <c r="J248" s="219">
        <v>0.28000000000000003</v>
      </c>
      <c r="K248" s="220">
        <v>0.21</v>
      </c>
      <c r="L248" s="236">
        <v>1.1939999999999999E-2</v>
      </c>
      <c r="M248" s="41">
        <v>0.13492000000000001</v>
      </c>
      <c r="N248" s="290">
        <v>0.44900000000000001</v>
      </c>
      <c r="O248" s="233">
        <v>6</v>
      </c>
      <c r="P248" s="282">
        <v>162</v>
      </c>
    </row>
    <row r="249" spans="1:16" customFormat="1" x14ac:dyDescent="0.2">
      <c r="A249" s="149" t="s">
        <v>38</v>
      </c>
      <c r="B249" s="150" t="s">
        <v>13</v>
      </c>
      <c r="C249" s="151">
        <v>4</v>
      </c>
      <c r="D249" s="171">
        <v>1.21</v>
      </c>
      <c r="E249" s="218">
        <v>-1.39</v>
      </c>
      <c r="F249" s="218">
        <v>0</v>
      </c>
      <c r="G249" s="218">
        <v>-4.74</v>
      </c>
      <c r="H249" s="218">
        <v>14.99</v>
      </c>
      <c r="I249" s="172">
        <v>-1.23</v>
      </c>
      <c r="J249" s="219">
        <v>6.17</v>
      </c>
      <c r="K249" s="220">
        <v>-2.88</v>
      </c>
      <c r="L249" s="236">
        <v>1.52E-2</v>
      </c>
      <c r="M249" s="41">
        <v>0.15351999999999999</v>
      </c>
      <c r="N249" s="290">
        <v>0.44900000000000001</v>
      </c>
      <c r="O249" s="233">
        <v>6</v>
      </c>
      <c r="P249" s="282">
        <v>162</v>
      </c>
    </row>
    <row r="250" spans="1:16" customFormat="1" x14ac:dyDescent="0.2">
      <c r="A250" s="149" t="s">
        <v>38</v>
      </c>
      <c r="B250" s="150" t="s">
        <v>13</v>
      </c>
      <c r="C250" s="151">
        <v>5</v>
      </c>
      <c r="D250" s="171">
        <v>1.1100000000000001</v>
      </c>
      <c r="E250" s="218">
        <v>-1.49</v>
      </c>
      <c r="F250" s="218">
        <v>0</v>
      </c>
      <c r="G250" s="218">
        <v>-4.74</v>
      </c>
      <c r="H250" s="218">
        <v>15.73</v>
      </c>
      <c r="I250" s="172">
        <v>-1.26</v>
      </c>
      <c r="J250" s="219">
        <v>19.53</v>
      </c>
      <c r="K250" s="220">
        <v>-4.25</v>
      </c>
      <c r="L250" s="236">
        <v>1.4109999999999999E-2</v>
      </c>
      <c r="M250" s="41">
        <v>0.16208</v>
      </c>
      <c r="N250" s="290">
        <v>0.44900000000000001</v>
      </c>
      <c r="O250" s="233">
        <v>6</v>
      </c>
      <c r="P250" s="282">
        <v>162</v>
      </c>
    </row>
    <row r="251" spans="1:16" customFormat="1" x14ac:dyDescent="0.2">
      <c r="A251" s="149" t="s">
        <v>38</v>
      </c>
      <c r="B251" s="150" t="s">
        <v>13</v>
      </c>
      <c r="C251" s="151">
        <v>6</v>
      </c>
      <c r="D251" s="171">
        <v>1.1299999999999999</v>
      </c>
      <c r="E251" s="218">
        <v>-1.44</v>
      </c>
      <c r="F251" s="218">
        <v>0</v>
      </c>
      <c r="G251" s="218">
        <v>-4.84</v>
      </c>
      <c r="H251" s="218">
        <v>14.86</v>
      </c>
      <c r="I251" s="172">
        <v>-1.31</v>
      </c>
      <c r="J251" s="219">
        <v>13.36</v>
      </c>
      <c r="K251" s="220">
        <v>-3.63</v>
      </c>
      <c r="L251" s="236">
        <v>1.423E-2</v>
      </c>
      <c r="M251" s="41">
        <v>0.15498999999999999</v>
      </c>
      <c r="N251" s="290">
        <v>0.44900000000000001</v>
      </c>
      <c r="O251" s="233">
        <v>6</v>
      </c>
      <c r="P251" s="282">
        <v>162</v>
      </c>
    </row>
    <row r="252" spans="1:16" customFormat="1" x14ac:dyDescent="0.2">
      <c r="A252" s="149" t="s">
        <v>38</v>
      </c>
      <c r="B252" s="150" t="s">
        <v>13</v>
      </c>
      <c r="C252" s="151">
        <v>7</v>
      </c>
      <c r="D252" s="171">
        <v>1.23</v>
      </c>
      <c r="E252" s="218">
        <v>-1.51</v>
      </c>
      <c r="F252" s="218">
        <v>0</v>
      </c>
      <c r="G252" s="218">
        <v>-4.88</v>
      </c>
      <c r="H252" s="218">
        <v>15.13</v>
      </c>
      <c r="I252" s="172">
        <v>-1.33</v>
      </c>
      <c r="J252" s="219">
        <v>0.65</v>
      </c>
      <c r="K252" s="220">
        <v>-0.46</v>
      </c>
      <c r="L252" s="236">
        <v>1.554E-2</v>
      </c>
      <c r="M252" s="41">
        <v>0.15915000000000001</v>
      </c>
      <c r="N252" s="290">
        <v>0.44900000000000001</v>
      </c>
      <c r="O252" s="233">
        <v>6</v>
      </c>
      <c r="P252" s="282">
        <v>162</v>
      </c>
    </row>
    <row r="253" spans="1:16" customFormat="1" x14ac:dyDescent="0.2">
      <c r="A253" s="149" t="s">
        <v>38</v>
      </c>
      <c r="B253" s="150" t="s">
        <v>13</v>
      </c>
      <c r="C253" s="151">
        <v>8</v>
      </c>
      <c r="D253" s="171">
        <v>1.22</v>
      </c>
      <c r="E253" s="218">
        <v>-1.48</v>
      </c>
      <c r="F253" s="218">
        <v>0</v>
      </c>
      <c r="G253" s="218">
        <v>-4.93</v>
      </c>
      <c r="H253" s="218">
        <v>15.17</v>
      </c>
      <c r="I253" s="172">
        <v>-1.32</v>
      </c>
      <c r="J253" s="219">
        <v>16.649999999999999</v>
      </c>
      <c r="K253" s="220">
        <v>-3.95</v>
      </c>
      <c r="L253" s="236">
        <v>1.519E-2</v>
      </c>
      <c r="M253" s="41">
        <v>0.16058</v>
      </c>
      <c r="N253" s="290">
        <v>0.44900000000000001</v>
      </c>
      <c r="O253" s="233">
        <v>6</v>
      </c>
      <c r="P253" s="282">
        <v>162</v>
      </c>
    </row>
    <row r="254" spans="1:16" customFormat="1" x14ac:dyDescent="0.2">
      <c r="A254" s="149" t="s">
        <v>38</v>
      </c>
      <c r="B254" s="150" t="s">
        <v>13</v>
      </c>
      <c r="C254" s="151">
        <v>9</v>
      </c>
      <c r="D254" s="171">
        <v>1.25</v>
      </c>
      <c r="E254" s="218">
        <v>-1.46</v>
      </c>
      <c r="F254" s="218">
        <v>0</v>
      </c>
      <c r="G254" s="218">
        <v>-5.0199999999999996</v>
      </c>
      <c r="H254" s="218">
        <v>15.54</v>
      </c>
      <c r="I254" s="172">
        <v>-1.3</v>
      </c>
      <c r="J254" s="219">
        <v>1.8</v>
      </c>
      <c r="K254" s="220">
        <v>-1.39</v>
      </c>
      <c r="L254" s="236">
        <v>1.5509999999999999E-2</v>
      </c>
      <c r="M254" s="41">
        <v>0.16486999999999999</v>
      </c>
      <c r="N254" s="290">
        <v>0.44900000000000001</v>
      </c>
      <c r="O254" s="233">
        <v>6</v>
      </c>
      <c r="P254" s="282">
        <v>162</v>
      </c>
    </row>
    <row r="255" spans="1:16" customFormat="1" x14ac:dyDescent="0.2">
      <c r="A255" s="149" t="s">
        <v>38</v>
      </c>
      <c r="B255" s="150" t="s">
        <v>13</v>
      </c>
      <c r="C255" s="151">
        <v>10</v>
      </c>
      <c r="D255" s="171">
        <v>1.0900000000000001</v>
      </c>
      <c r="E255" s="218">
        <v>-1.56</v>
      </c>
      <c r="F255" s="218">
        <v>0</v>
      </c>
      <c r="G255" s="218">
        <v>-5.03</v>
      </c>
      <c r="H255" s="218">
        <v>15.64</v>
      </c>
      <c r="I255" s="172">
        <v>-1.3</v>
      </c>
      <c r="J255" s="219">
        <v>0.36</v>
      </c>
      <c r="K255" s="220">
        <v>0.01</v>
      </c>
      <c r="L255" s="236">
        <v>1.372E-2</v>
      </c>
      <c r="M255" s="41">
        <v>0.16683999999999999</v>
      </c>
      <c r="N255" s="290">
        <v>0.44900000000000001</v>
      </c>
      <c r="O255" s="233">
        <v>6</v>
      </c>
      <c r="P255" s="282">
        <v>162</v>
      </c>
    </row>
    <row r="256" spans="1:16" customFormat="1" x14ac:dyDescent="0.2">
      <c r="A256" s="149" t="s">
        <v>38</v>
      </c>
      <c r="B256" s="150" t="s">
        <v>13</v>
      </c>
      <c r="C256" s="151">
        <v>11</v>
      </c>
      <c r="D256" s="171">
        <v>1.23</v>
      </c>
      <c r="E256" s="218">
        <v>-1.54</v>
      </c>
      <c r="F256" s="218">
        <v>0</v>
      </c>
      <c r="G256" s="218">
        <v>-5.03</v>
      </c>
      <c r="H256" s="218">
        <v>16</v>
      </c>
      <c r="I256" s="172">
        <v>-1.26</v>
      </c>
      <c r="J256" s="219">
        <v>23.53</v>
      </c>
      <c r="K256" s="220">
        <v>-4.67</v>
      </c>
      <c r="L256" s="236">
        <v>1.546E-2</v>
      </c>
      <c r="M256" s="41">
        <v>0.17085</v>
      </c>
      <c r="N256" s="290">
        <v>0.44900000000000001</v>
      </c>
      <c r="O256" s="233">
        <v>6</v>
      </c>
      <c r="P256" s="282">
        <v>162</v>
      </c>
    </row>
    <row r="257" spans="1:16" customFormat="1" x14ac:dyDescent="0.2">
      <c r="A257" s="149" t="s">
        <v>38</v>
      </c>
      <c r="B257" s="150" t="s">
        <v>13</v>
      </c>
      <c r="C257" s="151">
        <v>12</v>
      </c>
      <c r="D257" s="171">
        <v>1.24</v>
      </c>
      <c r="E257" s="218">
        <v>-1.48</v>
      </c>
      <c r="F257" s="218">
        <v>0</v>
      </c>
      <c r="G257" s="218">
        <v>-5.08</v>
      </c>
      <c r="H257" s="218">
        <v>15.19</v>
      </c>
      <c r="I257" s="172">
        <v>-1.29</v>
      </c>
      <c r="J257" s="219">
        <v>8.75</v>
      </c>
      <c r="K257" s="220">
        <v>-3.01</v>
      </c>
      <c r="L257" s="236">
        <v>1.5310000000000001E-2</v>
      </c>
      <c r="M257" s="41">
        <v>0.16377</v>
      </c>
      <c r="N257" s="290">
        <v>0.44900000000000001</v>
      </c>
      <c r="O257" s="233">
        <v>6</v>
      </c>
      <c r="P257" s="282">
        <v>162</v>
      </c>
    </row>
    <row r="258" spans="1:16" customFormat="1" x14ac:dyDescent="0.2">
      <c r="A258" s="149" t="s">
        <v>38</v>
      </c>
      <c r="B258" s="150" t="s">
        <v>13</v>
      </c>
      <c r="C258" s="151">
        <v>13</v>
      </c>
      <c r="D258" s="171">
        <v>1.1000000000000001</v>
      </c>
      <c r="E258" s="218">
        <v>-1.58</v>
      </c>
      <c r="F258" s="218">
        <v>0</v>
      </c>
      <c r="G258" s="218">
        <v>-5.08</v>
      </c>
      <c r="H258" s="218">
        <v>15</v>
      </c>
      <c r="I258" s="172">
        <v>-1.28</v>
      </c>
      <c r="J258" s="219">
        <v>40.89</v>
      </c>
      <c r="K258" s="220">
        <v>-4.7</v>
      </c>
      <c r="L258" s="236">
        <v>1.387E-2</v>
      </c>
      <c r="M258" s="41">
        <v>0.16264000000000001</v>
      </c>
      <c r="N258" s="290">
        <v>0.44900000000000001</v>
      </c>
      <c r="O258" s="233">
        <v>6</v>
      </c>
      <c r="P258" s="282">
        <v>162</v>
      </c>
    </row>
    <row r="259" spans="1:16" customFormat="1" x14ac:dyDescent="0.2">
      <c r="A259" s="149" t="s">
        <v>38</v>
      </c>
      <c r="B259" s="150" t="s">
        <v>13</v>
      </c>
      <c r="C259" s="151">
        <v>14</v>
      </c>
      <c r="D259" s="171">
        <v>1.28</v>
      </c>
      <c r="E259" s="218">
        <v>-1.35</v>
      </c>
      <c r="F259" s="218">
        <v>0</v>
      </c>
      <c r="G259" s="218">
        <v>-5.09</v>
      </c>
      <c r="H259" s="218">
        <v>15.23</v>
      </c>
      <c r="I259" s="172">
        <v>-1.25</v>
      </c>
      <c r="J259" s="219">
        <v>0.51</v>
      </c>
      <c r="K259" s="220">
        <v>-0.16</v>
      </c>
      <c r="L259" s="236">
        <v>1.542E-2</v>
      </c>
      <c r="M259" s="41">
        <v>0.16547000000000001</v>
      </c>
      <c r="N259" s="290">
        <v>0.44900000000000001</v>
      </c>
      <c r="O259" s="233">
        <v>6</v>
      </c>
      <c r="P259" s="282">
        <v>162</v>
      </c>
    </row>
    <row r="260" spans="1:16" customFormat="1" x14ac:dyDescent="0.2">
      <c r="A260" s="149" t="s">
        <v>38</v>
      </c>
      <c r="B260" s="150" t="s">
        <v>13</v>
      </c>
      <c r="C260" s="151">
        <v>15</v>
      </c>
      <c r="D260" s="171">
        <v>1.21</v>
      </c>
      <c r="E260" s="218">
        <v>-1.59</v>
      </c>
      <c r="F260" s="218">
        <v>0</v>
      </c>
      <c r="G260" s="218">
        <v>-5.0599999999999996</v>
      </c>
      <c r="H260" s="218">
        <v>15.96</v>
      </c>
      <c r="I260" s="172">
        <v>-1.19</v>
      </c>
      <c r="J260" s="219">
        <v>0.87</v>
      </c>
      <c r="K260" s="220">
        <v>-0.81</v>
      </c>
      <c r="L260" s="236">
        <v>1.521E-2</v>
      </c>
      <c r="M260" s="41">
        <v>0.17351</v>
      </c>
      <c r="N260" s="290">
        <v>0.44900000000000001</v>
      </c>
      <c r="O260" s="233">
        <v>6</v>
      </c>
      <c r="P260" s="282">
        <v>162</v>
      </c>
    </row>
    <row r="261" spans="1:16" customFormat="1" x14ac:dyDescent="0.2">
      <c r="A261" s="149" t="s">
        <v>38</v>
      </c>
      <c r="B261" s="150" t="s">
        <v>13</v>
      </c>
      <c r="C261" s="151">
        <v>16</v>
      </c>
      <c r="D261" s="171">
        <v>1.29</v>
      </c>
      <c r="E261" s="218">
        <v>-1.36</v>
      </c>
      <c r="F261" s="218">
        <v>0</v>
      </c>
      <c r="G261" s="218">
        <v>-4.99</v>
      </c>
      <c r="H261" s="218">
        <v>15.97</v>
      </c>
      <c r="I261" s="172">
        <v>-1.19</v>
      </c>
      <c r="J261" s="219">
        <v>4.9400000000000004</v>
      </c>
      <c r="K261" s="220">
        <v>-2.37</v>
      </c>
      <c r="L261" s="236">
        <v>1.5559999999999999E-2</v>
      </c>
      <c r="M261" s="41">
        <v>0.17443</v>
      </c>
      <c r="N261" s="290">
        <v>0.44900000000000001</v>
      </c>
      <c r="O261" s="233">
        <v>6</v>
      </c>
      <c r="P261" s="282">
        <v>162</v>
      </c>
    </row>
    <row r="262" spans="1:16" customFormat="1" x14ac:dyDescent="0.2">
      <c r="A262" s="149" t="s">
        <v>39</v>
      </c>
      <c r="B262" s="150" t="s">
        <v>12</v>
      </c>
      <c r="C262" s="151">
        <v>1</v>
      </c>
      <c r="D262" s="171">
        <v>1.4</v>
      </c>
      <c r="E262" s="218">
        <v>-1.01</v>
      </c>
      <c r="F262" s="218">
        <v>0.06</v>
      </c>
      <c r="G262" s="218">
        <v>-3.55</v>
      </c>
      <c r="H262" s="218">
        <v>15.39</v>
      </c>
      <c r="I262" s="172">
        <v>-1.2</v>
      </c>
      <c r="J262" s="219">
        <v>0.21</v>
      </c>
      <c r="K262" s="220">
        <v>1.58</v>
      </c>
      <c r="L262" s="49">
        <v>1.9570000000000001E-2</v>
      </c>
      <c r="M262" s="21">
        <v>0.19040000000000001</v>
      </c>
      <c r="N262" s="291">
        <v>0.4</v>
      </c>
      <c r="O262" s="233">
        <v>6</v>
      </c>
      <c r="P262" s="281">
        <v>180</v>
      </c>
    </row>
    <row r="263" spans="1:16" customFormat="1" x14ac:dyDescent="0.2">
      <c r="A263" s="149" t="s">
        <v>39</v>
      </c>
      <c r="B263" s="150" t="s">
        <v>12</v>
      </c>
      <c r="C263" s="151">
        <v>2</v>
      </c>
      <c r="D263" s="171">
        <v>1.1100000000000001</v>
      </c>
      <c r="E263" s="218">
        <v>-0.85</v>
      </c>
      <c r="F263" s="218">
        <v>0.05</v>
      </c>
      <c r="G263" s="218">
        <v>-3.67</v>
      </c>
      <c r="H263" s="218">
        <v>12.83</v>
      </c>
      <c r="I263" s="172">
        <v>-1.2</v>
      </c>
      <c r="J263" s="219">
        <v>154.72</v>
      </c>
      <c r="K263" s="220">
        <v>-5.81</v>
      </c>
      <c r="L263" s="49">
        <v>1.494E-2</v>
      </c>
      <c r="M263" s="21">
        <v>0.16069</v>
      </c>
      <c r="N263" s="291">
        <v>0.4</v>
      </c>
      <c r="O263" s="233">
        <v>6</v>
      </c>
      <c r="P263" s="281">
        <v>180</v>
      </c>
    </row>
    <row r="264" spans="1:16" customFormat="1" x14ac:dyDescent="0.2">
      <c r="A264" s="149" t="s">
        <v>39</v>
      </c>
      <c r="B264" s="150" t="s">
        <v>12</v>
      </c>
      <c r="C264" s="151">
        <v>3</v>
      </c>
      <c r="D264" s="171">
        <v>0.93</v>
      </c>
      <c r="E264" s="218">
        <v>-0.9</v>
      </c>
      <c r="F264" s="218">
        <v>0.05</v>
      </c>
      <c r="G264" s="218">
        <v>-3.66</v>
      </c>
      <c r="H264" s="218">
        <v>11.85</v>
      </c>
      <c r="I264" s="172">
        <v>-1.3</v>
      </c>
      <c r="J264" s="219">
        <v>1</v>
      </c>
      <c r="K264" s="220">
        <v>-0.61</v>
      </c>
      <c r="L264" s="49">
        <v>1.257E-2</v>
      </c>
      <c r="M264" s="21">
        <v>0.15137999999999999</v>
      </c>
      <c r="N264" s="291">
        <v>0.4</v>
      </c>
      <c r="O264" s="233">
        <v>6</v>
      </c>
      <c r="P264" s="281">
        <v>180</v>
      </c>
    </row>
    <row r="265" spans="1:16" customFormat="1" x14ac:dyDescent="0.2">
      <c r="A265" s="149" t="s">
        <v>39</v>
      </c>
      <c r="B265" s="150" t="s">
        <v>12</v>
      </c>
      <c r="C265" s="151">
        <v>4</v>
      </c>
      <c r="D265" s="171">
        <v>1.1000000000000001</v>
      </c>
      <c r="E265" s="218">
        <v>-1.1100000000000001</v>
      </c>
      <c r="F265" s="218">
        <v>0.05</v>
      </c>
      <c r="G265" s="218">
        <v>-3.68</v>
      </c>
      <c r="H265" s="218">
        <v>12.91</v>
      </c>
      <c r="I265" s="172">
        <v>-1.27</v>
      </c>
      <c r="J265" s="219">
        <v>0.92</v>
      </c>
      <c r="K265" s="220">
        <v>-0.42</v>
      </c>
      <c r="L265" s="49">
        <v>1.524E-2</v>
      </c>
      <c r="M265" s="21">
        <v>0.16611000000000001</v>
      </c>
      <c r="N265" s="291">
        <v>0.4</v>
      </c>
      <c r="O265" s="233">
        <v>6</v>
      </c>
      <c r="P265" s="281">
        <v>180</v>
      </c>
    </row>
    <row r="266" spans="1:16" customFormat="1" x14ac:dyDescent="0.2">
      <c r="A266" s="149" t="s">
        <v>39</v>
      </c>
      <c r="B266" s="150" t="s">
        <v>12</v>
      </c>
      <c r="C266" s="151">
        <v>5</v>
      </c>
      <c r="D266" s="171">
        <v>1.08</v>
      </c>
      <c r="E266" s="218">
        <v>-1.06</v>
      </c>
      <c r="F266" s="218">
        <v>0.06</v>
      </c>
      <c r="G266" s="218">
        <v>-3.66</v>
      </c>
      <c r="H266" s="218">
        <v>13.01</v>
      </c>
      <c r="I266" s="172">
        <v>-1.34</v>
      </c>
      <c r="J266" s="219">
        <v>3.29</v>
      </c>
      <c r="K266" s="220">
        <v>-1.88</v>
      </c>
      <c r="L266" s="49">
        <v>1.478E-2</v>
      </c>
      <c r="M266" s="21">
        <v>0.16991000000000001</v>
      </c>
      <c r="N266" s="291">
        <v>0.4</v>
      </c>
      <c r="O266" s="233">
        <v>6</v>
      </c>
      <c r="P266" s="281">
        <v>180</v>
      </c>
    </row>
    <row r="267" spans="1:16" customFormat="1" x14ac:dyDescent="0.2">
      <c r="A267" s="149" t="s">
        <v>39</v>
      </c>
      <c r="B267" s="150" t="s">
        <v>12</v>
      </c>
      <c r="C267" s="151">
        <v>6</v>
      </c>
      <c r="D267" s="171">
        <v>1.37</v>
      </c>
      <c r="E267" s="218">
        <v>-1.03</v>
      </c>
      <c r="F267" s="218">
        <v>7.0000000000000007E-2</v>
      </c>
      <c r="G267" s="218">
        <v>-3.61</v>
      </c>
      <c r="H267" s="218">
        <v>14.12</v>
      </c>
      <c r="I267" s="172">
        <v>-1.29</v>
      </c>
      <c r="J267" s="219">
        <v>4.82</v>
      </c>
      <c r="K267" s="220">
        <v>-2.3199999999999998</v>
      </c>
      <c r="L267" s="49">
        <v>1.847E-2</v>
      </c>
      <c r="M267" s="21">
        <v>0.18414</v>
      </c>
      <c r="N267" s="291">
        <v>0.4</v>
      </c>
      <c r="O267" s="233">
        <v>6</v>
      </c>
      <c r="P267" s="281">
        <v>180</v>
      </c>
    </row>
    <row r="268" spans="1:16" customFormat="1" x14ac:dyDescent="0.2">
      <c r="A268" s="149" t="s">
        <v>39</v>
      </c>
      <c r="B268" s="150" t="s">
        <v>12</v>
      </c>
      <c r="C268" s="151">
        <v>7</v>
      </c>
      <c r="D268" s="171">
        <v>1.21</v>
      </c>
      <c r="E268" s="218">
        <v>-1.19</v>
      </c>
      <c r="F268" s="218">
        <v>0.05</v>
      </c>
      <c r="G268" s="218">
        <v>-3.78</v>
      </c>
      <c r="H268" s="218">
        <v>12.75</v>
      </c>
      <c r="I268" s="172">
        <v>-1.36</v>
      </c>
      <c r="J268" s="219">
        <v>0.26</v>
      </c>
      <c r="K268" s="220">
        <v>1.02</v>
      </c>
      <c r="L268" s="49">
        <v>1.66E-2</v>
      </c>
      <c r="M268" s="21">
        <v>0.16869000000000001</v>
      </c>
      <c r="N268" s="291">
        <v>0.4</v>
      </c>
      <c r="O268" s="233">
        <v>6</v>
      </c>
      <c r="P268" s="281">
        <v>180</v>
      </c>
    </row>
    <row r="269" spans="1:16" customFormat="1" x14ac:dyDescent="0.2">
      <c r="A269" s="149" t="s">
        <v>39</v>
      </c>
      <c r="B269" s="150" t="s">
        <v>12</v>
      </c>
      <c r="C269" s="151">
        <v>8</v>
      </c>
      <c r="D269" s="171">
        <v>1.19</v>
      </c>
      <c r="E269" s="218">
        <v>-1.03</v>
      </c>
      <c r="F269" s="218">
        <v>0.05</v>
      </c>
      <c r="G269" s="218">
        <v>-3.74</v>
      </c>
      <c r="H269" s="218">
        <v>13.18</v>
      </c>
      <c r="I269" s="172">
        <v>-1.34</v>
      </c>
      <c r="J269" s="219">
        <v>0.49</v>
      </c>
      <c r="K269" s="220">
        <v>0.09</v>
      </c>
      <c r="L269" s="49">
        <v>1.5869999999999999E-2</v>
      </c>
      <c r="M269" s="21">
        <v>0.17508000000000001</v>
      </c>
      <c r="N269" s="291">
        <v>0.4</v>
      </c>
      <c r="O269" s="233">
        <v>6</v>
      </c>
      <c r="P269" s="281">
        <v>180</v>
      </c>
    </row>
    <row r="270" spans="1:16" customFormat="1" x14ac:dyDescent="0.2">
      <c r="A270" s="149" t="s">
        <v>39</v>
      </c>
      <c r="B270" s="150" t="s">
        <v>12</v>
      </c>
      <c r="C270" s="151">
        <v>9</v>
      </c>
      <c r="D270" s="171">
        <v>1.48</v>
      </c>
      <c r="E270" s="218">
        <v>-1.0900000000000001</v>
      </c>
      <c r="F270" s="218">
        <v>0.06</v>
      </c>
      <c r="G270" s="218">
        <v>-3.7</v>
      </c>
      <c r="H270" s="218">
        <v>14.17</v>
      </c>
      <c r="I270" s="172">
        <v>-1.3</v>
      </c>
      <c r="J270" s="219">
        <v>2.2999999999999998</v>
      </c>
      <c r="K270" s="220">
        <v>-1.22</v>
      </c>
      <c r="L270" s="49">
        <v>1.9879999999999998E-2</v>
      </c>
      <c r="M270" s="21">
        <v>0.18823999999999999</v>
      </c>
      <c r="N270" s="291">
        <v>0.4</v>
      </c>
      <c r="O270" s="233">
        <v>6</v>
      </c>
      <c r="P270" s="281">
        <v>180</v>
      </c>
    </row>
    <row r="271" spans="1:16" customFormat="1" x14ac:dyDescent="0.2">
      <c r="A271" s="149" t="s">
        <v>39</v>
      </c>
      <c r="B271" s="150" t="s">
        <v>12</v>
      </c>
      <c r="C271" s="151">
        <v>10</v>
      </c>
      <c r="D271" s="171">
        <v>1.43</v>
      </c>
      <c r="E271" s="218">
        <v>-1.05</v>
      </c>
      <c r="F271" s="218">
        <v>0.04</v>
      </c>
      <c r="G271" s="218">
        <v>-3.83</v>
      </c>
      <c r="H271" s="218">
        <v>13.82</v>
      </c>
      <c r="I271" s="172">
        <v>-1.31</v>
      </c>
      <c r="J271" s="219">
        <v>11.53</v>
      </c>
      <c r="K271" s="220">
        <v>-2.95</v>
      </c>
      <c r="L271" s="49">
        <v>1.8929999999999999E-2</v>
      </c>
      <c r="M271" s="21">
        <v>0.18481</v>
      </c>
      <c r="N271" s="291">
        <v>0.4</v>
      </c>
      <c r="O271" s="233">
        <v>6</v>
      </c>
      <c r="P271" s="281">
        <v>180</v>
      </c>
    </row>
    <row r="272" spans="1:16" customFormat="1" x14ac:dyDescent="0.2">
      <c r="A272" s="149" t="s">
        <v>39</v>
      </c>
      <c r="B272" s="150" t="s">
        <v>12</v>
      </c>
      <c r="C272" s="151">
        <v>11</v>
      </c>
      <c r="D272" s="171">
        <v>1.1299999999999999</v>
      </c>
      <c r="E272" s="218">
        <v>-1.27</v>
      </c>
      <c r="F272" s="218">
        <v>0.04</v>
      </c>
      <c r="G272" s="218">
        <v>-3.87</v>
      </c>
      <c r="H272" s="218">
        <v>13.26</v>
      </c>
      <c r="I272" s="172">
        <v>-1.36</v>
      </c>
      <c r="J272" s="219">
        <v>39.44</v>
      </c>
      <c r="K272" s="220">
        <v>-4.33</v>
      </c>
      <c r="L272" s="49">
        <v>1.5520000000000001E-2</v>
      </c>
      <c r="M272" s="21">
        <v>0.17946999999999999</v>
      </c>
      <c r="N272" s="291">
        <v>0.4</v>
      </c>
      <c r="O272" s="233">
        <v>6</v>
      </c>
      <c r="P272" s="281">
        <v>180</v>
      </c>
    </row>
    <row r="273" spans="1:16" customFormat="1" x14ac:dyDescent="0.2">
      <c r="A273" s="149" t="s">
        <v>39</v>
      </c>
      <c r="B273" s="150" t="s">
        <v>12</v>
      </c>
      <c r="C273" s="151">
        <v>12</v>
      </c>
      <c r="D273" s="171">
        <v>1.1200000000000001</v>
      </c>
      <c r="E273" s="218">
        <v>-1.1399999999999999</v>
      </c>
      <c r="F273" s="218">
        <v>0.04</v>
      </c>
      <c r="G273" s="218">
        <v>-3.89</v>
      </c>
      <c r="H273" s="218">
        <v>13.46</v>
      </c>
      <c r="I273" s="172">
        <v>-1.31</v>
      </c>
      <c r="J273" s="219">
        <v>0.45</v>
      </c>
      <c r="K273" s="220">
        <v>0.24</v>
      </c>
      <c r="L273" s="49">
        <v>1.5010000000000001E-2</v>
      </c>
      <c r="M273" s="21">
        <v>0.18174000000000001</v>
      </c>
      <c r="N273" s="291">
        <v>0.4</v>
      </c>
      <c r="O273" s="233">
        <v>6</v>
      </c>
      <c r="P273" s="281">
        <v>180</v>
      </c>
    </row>
    <row r="274" spans="1:16" customFormat="1" x14ac:dyDescent="0.2">
      <c r="A274" s="149" t="s">
        <v>39</v>
      </c>
      <c r="B274" s="150" t="s">
        <v>12</v>
      </c>
      <c r="C274" s="151">
        <v>13</v>
      </c>
      <c r="D274" s="171">
        <v>1.03</v>
      </c>
      <c r="E274" s="218">
        <v>-1.1499999999999999</v>
      </c>
      <c r="F274" s="218">
        <v>0.03</v>
      </c>
      <c r="G274" s="218">
        <v>-3.96</v>
      </c>
      <c r="H274" s="218">
        <v>12.46</v>
      </c>
      <c r="I274" s="172">
        <v>-1.34</v>
      </c>
      <c r="J274" s="219">
        <v>27.99</v>
      </c>
      <c r="K274" s="220">
        <v>-3.79</v>
      </c>
      <c r="L274" s="49">
        <v>1.3809999999999999E-2</v>
      </c>
      <c r="M274" s="21">
        <v>0.17011999999999999</v>
      </c>
      <c r="N274" s="291">
        <v>0.4</v>
      </c>
      <c r="O274" s="233">
        <v>6</v>
      </c>
      <c r="P274" s="281">
        <v>180</v>
      </c>
    </row>
    <row r="275" spans="1:16" customFormat="1" x14ac:dyDescent="0.2">
      <c r="A275" s="149" t="s">
        <v>39</v>
      </c>
      <c r="B275" s="150" t="s">
        <v>12</v>
      </c>
      <c r="C275" s="151">
        <v>14</v>
      </c>
      <c r="D275" s="171">
        <v>1.23</v>
      </c>
      <c r="E275" s="218">
        <v>-1.1100000000000001</v>
      </c>
      <c r="F275" s="218">
        <v>0.03</v>
      </c>
      <c r="G275" s="218">
        <v>-3.98</v>
      </c>
      <c r="H275" s="218">
        <v>12.07</v>
      </c>
      <c r="I275" s="172">
        <v>-1.35</v>
      </c>
      <c r="J275" s="219">
        <v>10.23</v>
      </c>
      <c r="K275" s="220">
        <v>-3.04</v>
      </c>
      <c r="L275" s="49">
        <v>1.626E-2</v>
      </c>
      <c r="M275" s="21">
        <v>0.16614999999999999</v>
      </c>
      <c r="N275" s="291">
        <v>0.4</v>
      </c>
      <c r="O275" s="233">
        <v>6</v>
      </c>
      <c r="P275" s="281">
        <v>180</v>
      </c>
    </row>
    <row r="276" spans="1:16" customFormat="1" x14ac:dyDescent="0.2">
      <c r="A276" s="149" t="s">
        <v>39</v>
      </c>
      <c r="B276" s="150" t="s">
        <v>12</v>
      </c>
      <c r="C276" s="151">
        <v>15</v>
      </c>
      <c r="D276" s="171">
        <v>1.27</v>
      </c>
      <c r="E276" s="218">
        <v>-1.1399999999999999</v>
      </c>
      <c r="F276" s="218">
        <v>0.03</v>
      </c>
      <c r="G276" s="218">
        <v>-3.93</v>
      </c>
      <c r="H276" s="218">
        <v>12.37</v>
      </c>
      <c r="I276" s="172">
        <v>-1.33</v>
      </c>
      <c r="J276" s="219">
        <v>0</v>
      </c>
      <c r="K276" s="220">
        <v>7.63</v>
      </c>
      <c r="L276" s="49">
        <v>1.6910000000000001E-2</v>
      </c>
      <c r="M276" s="21">
        <v>0.17086000000000001</v>
      </c>
      <c r="N276" s="291">
        <v>0.4</v>
      </c>
      <c r="O276" s="233">
        <v>6</v>
      </c>
      <c r="P276" s="281">
        <v>180</v>
      </c>
    </row>
    <row r="277" spans="1:16" customFormat="1" x14ac:dyDescent="0.2">
      <c r="A277" s="149" t="s">
        <v>39</v>
      </c>
      <c r="B277" s="150" t="s">
        <v>12</v>
      </c>
      <c r="C277" s="151">
        <v>16</v>
      </c>
      <c r="D277" s="171">
        <v>1.43</v>
      </c>
      <c r="E277" s="218">
        <v>-0.88</v>
      </c>
      <c r="F277" s="218">
        <v>0.02</v>
      </c>
      <c r="G277" s="218">
        <v>-4.0999999999999996</v>
      </c>
      <c r="H277" s="218">
        <v>12.44</v>
      </c>
      <c r="I277" s="172">
        <v>-1.23</v>
      </c>
      <c r="J277" s="219">
        <v>49.58</v>
      </c>
      <c r="K277" s="220">
        <v>-4.45</v>
      </c>
      <c r="L277" s="49">
        <v>1.8270000000000002E-2</v>
      </c>
      <c r="M277" s="21">
        <v>0.17069000000000001</v>
      </c>
      <c r="N277" s="291">
        <v>0.4</v>
      </c>
      <c r="O277" s="233">
        <v>6</v>
      </c>
      <c r="P277" s="281">
        <v>180</v>
      </c>
    </row>
    <row r="278" spans="1:16" customFormat="1" x14ac:dyDescent="0.2">
      <c r="A278" s="149" t="s">
        <v>39</v>
      </c>
      <c r="B278" s="150" t="s">
        <v>13</v>
      </c>
      <c r="C278" s="151">
        <v>1</v>
      </c>
      <c r="D278" s="171">
        <v>1.37</v>
      </c>
      <c r="E278" s="218">
        <v>-0.68</v>
      </c>
      <c r="F278" s="218">
        <v>0.09</v>
      </c>
      <c r="G278" s="218">
        <v>-3.38</v>
      </c>
      <c r="H278" s="218">
        <v>15.87</v>
      </c>
      <c r="I278" s="172">
        <v>-1.19</v>
      </c>
      <c r="J278" s="219">
        <v>35.159999999999997</v>
      </c>
      <c r="K278" s="220">
        <v>-4.0599999999999996</v>
      </c>
      <c r="L278" s="49">
        <v>1.8870000000000001E-2</v>
      </c>
      <c r="M278" s="21">
        <v>0.18473999999999999</v>
      </c>
      <c r="N278" s="291">
        <v>0.4</v>
      </c>
      <c r="O278" s="233">
        <v>6</v>
      </c>
      <c r="P278" s="281">
        <v>180</v>
      </c>
    </row>
    <row r="279" spans="1:16" customFormat="1" x14ac:dyDescent="0.2">
      <c r="A279" s="149" t="s">
        <v>39</v>
      </c>
      <c r="B279" s="150" t="s">
        <v>13</v>
      </c>
      <c r="C279" s="151">
        <v>2</v>
      </c>
      <c r="D279" s="171">
        <v>1.28</v>
      </c>
      <c r="E279" s="218">
        <v>-0.87</v>
      </c>
      <c r="F279" s="218">
        <v>0.06</v>
      </c>
      <c r="G279" s="218">
        <v>-3.52</v>
      </c>
      <c r="H279" s="218">
        <v>13.23</v>
      </c>
      <c r="I279" s="172">
        <v>-1.2</v>
      </c>
      <c r="J279" s="219">
        <v>0.94</v>
      </c>
      <c r="K279" s="220">
        <v>-0.46</v>
      </c>
      <c r="L279" s="49">
        <v>1.7979999999999999E-2</v>
      </c>
      <c r="M279" s="21">
        <v>0.15623000000000001</v>
      </c>
      <c r="N279" s="291">
        <v>0.4</v>
      </c>
      <c r="O279" s="233">
        <v>6</v>
      </c>
      <c r="P279" s="281">
        <v>180</v>
      </c>
    </row>
    <row r="280" spans="1:16" customFormat="1" x14ac:dyDescent="0.2">
      <c r="A280" s="149" t="s">
        <v>39</v>
      </c>
      <c r="B280" s="150" t="s">
        <v>13</v>
      </c>
      <c r="C280" s="151">
        <v>3</v>
      </c>
      <c r="D280" s="171">
        <v>0.98</v>
      </c>
      <c r="E280" s="218">
        <v>-0.96</v>
      </c>
      <c r="F280" s="218">
        <v>7.0000000000000007E-2</v>
      </c>
      <c r="G280" s="218">
        <v>-3.47</v>
      </c>
      <c r="H280" s="218">
        <v>11.92</v>
      </c>
      <c r="I280" s="172">
        <v>-1.3</v>
      </c>
      <c r="J280" s="219">
        <v>10.58</v>
      </c>
      <c r="K280" s="220">
        <v>-3.63</v>
      </c>
      <c r="L280" s="49">
        <v>1.388E-2</v>
      </c>
      <c r="M280" s="21">
        <v>0.14391000000000001</v>
      </c>
      <c r="N280" s="291">
        <v>0.4</v>
      </c>
      <c r="O280" s="233">
        <v>6</v>
      </c>
      <c r="P280" s="281">
        <v>180</v>
      </c>
    </row>
    <row r="281" spans="1:16" customFormat="1" x14ac:dyDescent="0.2">
      <c r="A281" s="149" t="s">
        <v>39</v>
      </c>
      <c r="B281" s="150" t="s">
        <v>13</v>
      </c>
      <c r="C281" s="151">
        <v>4</v>
      </c>
      <c r="D281" s="171">
        <v>1.1599999999999999</v>
      </c>
      <c r="E281" s="218">
        <v>-1.1100000000000001</v>
      </c>
      <c r="F281" s="218">
        <v>0.06</v>
      </c>
      <c r="G281" s="218">
        <v>-3.55</v>
      </c>
      <c r="H281" s="218">
        <v>12.96</v>
      </c>
      <c r="I281" s="172">
        <v>-1.27</v>
      </c>
      <c r="J281" s="219">
        <v>0.28999999999999998</v>
      </c>
      <c r="K281" s="220">
        <v>0.69</v>
      </c>
      <c r="L281" s="49">
        <v>1.669E-2</v>
      </c>
      <c r="M281" s="21">
        <v>0.15787999999999999</v>
      </c>
      <c r="N281" s="291">
        <v>0.4</v>
      </c>
      <c r="O281" s="233">
        <v>6</v>
      </c>
      <c r="P281" s="281">
        <v>180</v>
      </c>
    </row>
    <row r="282" spans="1:16" customFormat="1" x14ac:dyDescent="0.2">
      <c r="A282" s="149" t="s">
        <v>39</v>
      </c>
      <c r="B282" s="150" t="s">
        <v>13</v>
      </c>
      <c r="C282" s="151">
        <v>5</v>
      </c>
      <c r="D282" s="171">
        <v>1.33</v>
      </c>
      <c r="E282" s="218">
        <v>-1.05</v>
      </c>
      <c r="F282" s="218">
        <v>7.0000000000000007E-2</v>
      </c>
      <c r="G282" s="218">
        <v>-3.53</v>
      </c>
      <c r="H282" s="218">
        <v>12.69</v>
      </c>
      <c r="I282" s="172">
        <v>-1.37</v>
      </c>
      <c r="J282" s="219">
        <v>0.14000000000000001</v>
      </c>
      <c r="K282" s="220">
        <v>1.55</v>
      </c>
      <c r="L282" s="49">
        <v>1.883E-2</v>
      </c>
      <c r="M282" s="21">
        <v>0.15759000000000001</v>
      </c>
      <c r="N282" s="291">
        <v>0.4</v>
      </c>
      <c r="O282" s="233">
        <v>6</v>
      </c>
      <c r="P282" s="281">
        <v>180</v>
      </c>
    </row>
    <row r="283" spans="1:16" customFormat="1" x14ac:dyDescent="0.2">
      <c r="A283" s="149" t="s">
        <v>39</v>
      </c>
      <c r="B283" s="150" t="s">
        <v>13</v>
      </c>
      <c r="C283" s="151">
        <v>6</v>
      </c>
      <c r="D283" s="171">
        <v>1.26</v>
      </c>
      <c r="E283" s="218">
        <v>-1.06</v>
      </c>
      <c r="F283" s="218">
        <v>0.1</v>
      </c>
      <c r="G283" s="218">
        <v>-3.4</v>
      </c>
      <c r="H283" s="218">
        <v>14.08</v>
      </c>
      <c r="I283" s="172">
        <v>-1.3</v>
      </c>
      <c r="J283" s="219">
        <v>42.84</v>
      </c>
      <c r="K283" s="220">
        <v>-4.53</v>
      </c>
      <c r="L283" s="49">
        <v>1.7850000000000001E-2</v>
      </c>
      <c r="M283" s="21">
        <v>0.17435</v>
      </c>
      <c r="N283" s="291">
        <v>0.4</v>
      </c>
      <c r="O283" s="233">
        <v>6</v>
      </c>
      <c r="P283" s="281">
        <v>180</v>
      </c>
    </row>
    <row r="284" spans="1:16" customFormat="1" x14ac:dyDescent="0.2">
      <c r="A284" s="149" t="s">
        <v>39</v>
      </c>
      <c r="B284" s="150" t="s">
        <v>13</v>
      </c>
      <c r="C284" s="151">
        <v>7</v>
      </c>
      <c r="D284" s="171">
        <v>1.08</v>
      </c>
      <c r="E284" s="218">
        <v>-1</v>
      </c>
      <c r="F284" s="218">
        <v>0.08</v>
      </c>
      <c r="G284" s="218">
        <v>-3.51</v>
      </c>
      <c r="H284" s="218">
        <v>12.9</v>
      </c>
      <c r="I284" s="172">
        <v>-1.34</v>
      </c>
      <c r="J284" s="219">
        <v>2.5299999999999998</v>
      </c>
      <c r="K284" s="220">
        <v>-1.55</v>
      </c>
      <c r="L284" s="49">
        <v>1.504E-2</v>
      </c>
      <c r="M284" s="21">
        <v>0.16187000000000001</v>
      </c>
      <c r="N284" s="291">
        <v>0.4</v>
      </c>
      <c r="O284" s="233">
        <v>6</v>
      </c>
      <c r="P284" s="281">
        <v>180</v>
      </c>
    </row>
    <row r="285" spans="1:16" customFormat="1" x14ac:dyDescent="0.2">
      <c r="A285" s="149" t="s">
        <v>39</v>
      </c>
      <c r="B285" s="150" t="s">
        <v>13</v>
      </c>
      <c r="C285" s="151">
        <v>8</v>
      </c>
      <c r="D285" s="171">
        <v>1.28</v>
      </c>
      <c r="E285" s="218">
        <v>-1.07</v>
      </c>
      <c r="F285" s="218">
        <v>7.0000000000000007E-2</v>
      </c>
      <c r="G285" s="218">
        <v>-3.59</v>
      </c>
      <c r="H285" s="218">
        <v>12.92</v>
      </c>
      <c r="I285" s="172">
        <v>-1.35</v>
      </c>
      <c r="J285" s="219">
        <v>53.03</v>
      </c>
      <c r="K285" s="220">
        <v>-4.7300000000000004</v>
      </c>
      <c r="L285" s="49">
        <v>1.788E-2</v>
      </c>
      <c r="M285" s="21">
        <v>0.16342000000000001</v>
      </c>
      <c r="N285" s="291">
        <v>0.4</v>
      </c>
      <c r="O285" s="233">
        <v>6</v>
      </c>
      <c r="P285" s="281">
        <v>180</v>
      </c>
    </row>
    <row r="286" spans="1:16" customFormat="1" x14ac:dyDescent="0.2">
      <c r="A286" s="149" t="s">
        <v>39</v>
      </c>
      <c r="B286" s="150" t="s">
        <v>13</v>
      </c>
      <c r="C286" s="151">
        <v>9</v>
      </c>
      <c r="D286" s="171">
        <v>1.47</v>
      </c>
      <c r="E286" s="218">
        <v>-1.1000000000000001</v>
      </c>
      <c r="F286" s="218">
        <v>0.08</v>
      </c>
      <c r="G286" s="218">
        <v>-3.54</v>
      </c>
      <c r="H286" s="218">
        <v>13.68</v>
      </c>
      <c r="I286" s="172">
        <v>-1.33</v>
      </c>
      <c r="J286" s="219">
        <v>2.38</v>
      </c>
      <c r="K286" s="220">
        <v>-1.45</v>
      </c>
      <c r="L286" s="49">
        <v>2.0490000000000001E-2</v>
      </c>
      <c r="M286" s="21">
        <v>0.17354</v>
      </c>
      <c r="N286" s="291">
        <v>0.4</v>
      </c>
      <c r="O286" s="233">
        <v>6</v>
      </c>
      <c r="P286" s="281">
        <v>180</v>
      </c>
    </row>
    <row r="287" spans="1:16" customFormat="1" x14ac:dyDescent="0.2">
      <c r="A287" s="149" t="s">
        <v>39</v>
      </c>
      <c r="B287" s="150" t="s">
        <v>13</v>
      </c>
      <c r="C287" s="151">
        <v>10</v>
      </c>
      <c r="D287" s="171">
        <v>1.43</v>
      </c>
      <c r="E287" s="218">
        <v>-1.04</v>
      </c>
      <c r="F287" s="218">
        <v>7.0000000000000007E-2</v>
      </c>
      <c r="G287" s="218">
        <v>-3.6</v>
      </c>
      <c r="H287" s="218">
        <v>13.38</v>
      </c>
      <c r="I287" s="172">
        <v>-1.35</v>
      </c>
      <c r="J287" s="219">
        <v>0.25</v>
      </c>
      <c r="K287" s="220">
        <v>1.1299999999999999</v>
      </c>
      <c r="L287" s="49">
        <v>1.966E-2</v>
      </c>
      <c r="M287" s="21">
        <v>0.17130999999999999</v>
      </c>
      <c r="N287" s="291">
        <v>0.4</v>
      </c>
      <c r="O287" s="233">
        <v>6</v>
      </c>
      <c r="P287" s="281">
        <v>180</v>
      </c>
    </row>
    <row r="288" spans="1:16" customFormat="1" x14ac:dyDescent="0.2">
      <c r="A288" s="149" t="s">
        <v>39</v>
      </c>
      <c r="B288" s="150" t="s">
        <v>13</v>
      </c>
      <c r="C288" s="151">
        <v>11</v>
      </c>
      <c r="D288" s="171">
        <v>1.37</v>
      </c>
      <c r="E288" s="218">
        <v>-1.04</v>
      </c>
      <c r="F288" s="218">
        <v>0.06</v>
      </c>
      <c r="G288" s="218">
        <v>-3.69</v>
      </c>
      <c r="H288" s="218">
        <v>12.9</v>
      </c>
      <c r="I288" s="172">
        <v>-1.37</v>
      </c>
      <c r="J288" s="219">
        <v>1.45</v>
      </c>
      <c r="K288" s="220">
        <v>-1.03</v>
      </c>
      <c r="L288" s="49">
        <v>1.8790000000000001E-2</v>
      </c>
      <c r="M288" s="21">
        <v>0.16641</v>
      </c>
      <c r="N288" s="291">
        <v>0.4</v>
      </c>
      <c r="O288" s="233">
        <v>6</v>
      </c>
      <c r="P288" s="281">
        <v>180</v>
      </c>
    </row>
    <row r="289" spans="1:16" customFormat="1" x14ac:dyDescent="0.2">
      <c r="A289" s="149" t="s">
        <v>39</v>
      </c>
      <c r="B289" s="150" t="s">
        <v>13</v>
      </c>
      <c r="C289" s="151">
        <v>12</v>
      </c>
      <c r="D289" s="171">
        <v>1.35</v>
      </c>
      <c r="E289" s="218">
        <v>-1.2</v>
      </c>
      <c r="F289" s="218">
        <v>0.05</v>
      </c>
      <c r="G289" s="218">
        <v>-3.72</v>
      </c>
      <c r="H289" s="218">
        <v>13.14</v>
      </c>
      <c r="I289" s="172">
        <v>-1.33</v>
      </c>
      <c r="J289" s="219">
        <v>5.51</v>
      </c>
      <c r="K289" s="220">
        <v>-2.2599999999999998</v>
      </c>
      <c r="L289" s="49">
        <v>1.9060000000000001E-2</v>
      </c>
      <c r="M289" s="21">
        <v>0.16983000000000001</v>
      </c>
      <c r="N289" s="291">
        <v>0.4</v>
      </c>
      <c r="O289" s="233">
        <v>6</v>
      </c>
      <c r="P289" s="281">
        <v>180</v>
      </c>
    </row>
    <row r="290" spans="1:16" customFormat="1" x14ac:dyDescent="0.2">
      <c r="A290" s="149" t="s">
        <v>39</v>
      </c>
      <c r="B290" s="150" t="s">
        <v>13</v>
      </c>
      <c r="C290" s="151">
        <v>13</v>
      </c>
      <c r="D290" s="171">
        <v>1.43</v>
      </c>
      <c r="E290" s="218">
        <v>-1.06</v>
      </c>
      <c r="F290" s="218">
        <v>0.05</v>
      </c>
      <c r="G290" s="218">
        <v>-3.7</v>
      </c>
      <c r="H290" s="218">
        <v>11.78</v>
      </c>
      <c r="I290" s="172">
        <v>-1.38</v>
      </c>
      <c r="J290" s="219">
        <v>0.08</v>
      </c>
      <c r="K290" s="220">
        <v>2.1</v>
      </c>
      <c r="L290" s="49">
        <v>1.9730000000000001E-2</v>
      </c>
      <c r="M290" s="21">
        <v>0.15461</v>
      </c>
      <c r="N290" s="291">
        <v>0.4</v>
      </c>
      <c r="O290" s="233">
        <v>6</v>
      </c>
      <c r="P290" s="281">
        <v>180</v>
      </c>
    </row>
    <row r="291" spans="1:16" customFormat="1" x14ac:dyDescent="0.2">
      <c r="A291" s="149" t="s">
        <v>39</v>
      </c>
      <c r="B291" s="150" t="s">
        <v>13</v>
      </c>
      <c r="C291" s="151">
        <v>14</v>
      </c>
      <c r="D291" s="171">
        <v>1.1100000000000001</v>
      </c>
      <c r="E291" s="218">
        <v>-1.2</v>
      </c>
      <c r="F291" s="218">
        <v>0.05</v>
      </c>
      <c r="G291" s="218">
        <v>-3.73</v>
      </c>
      <c r="H291" s="218">
        <v>11.91</v>
      </c>
      <c r="I291" s="172">
        <v>-1.35</v>
      </c>
      <c r="J291" s="219">
        <v>40.83</v>
      </c>
      <c r="K291" s="220">
        <v>-4.09</v>
      </c>
      <c r="L291" s="49">
        <v>1.5520000000000001E-2</v>
      </c>
      <c r="M291" s="21">
        <v>0.15639</v>
      </c>
      <c r="N291" s="291">
        <v>0.4</v>
      </c>
      <c r="O291" s="233">
        <v>6</v>
      </c>
      <c r="P291" s="281">
        <v>180</v>
      </c>
    </row>
    <row r="292" spans="1:16" customFormat="1" x14ac:dyDescent="0.2">
      <c r="A292" s="149" t="s">
        <v>39</v>
      </c>
      <c r="B292" s="151" t="s">
        <v>13</v>
      </c>
      <c r="C292" s="153">
        <v>15</v>
      </c>
      <c r="D292" s="171">
        <v>1.42</v>
      </c>
      <c r="E292" s="172">
        <v>-1.1399999999999999</v>
      </c>
      <c r="F292" s="172">
        <v>0.05</v>
      </c>
      <c r="G292" s="172">
        <v>-3.74</v>
      </c>
      <c r="H292" s="172">
        <v>12.41</v>
      </c>
      <c r="I292" s="172">
        <v>-1.32</v>
      </c>
      <c r="J292" s="219">
        <v>0.99</v>
      </c>
      <c r="K292" s="220">
        <v>-0.37</v>
      </c>
      <c r="L292" s="49">
        <v>1.9779999999999999E-2</v>
      </c>
      <c r="M292" s="21">
        <v>0.16334000000000001</v>
      </c>
      <c r="N292" s="291">
        <v>0.4</v>
      </c>
      <c r="O292" s="233">
        <v>6</v>
      </c>
      <c r="P292" s="281">
        <v>180</v>
      </c>
    </row>
    <row r="293" spans="1:16" customFormat="1" x14ac:dyDescent="0.2">
      <c r="A293" s="149" t="s">
        <v>39</v>
      </c>
      <c r="B293" s="151" t="s">
        <v>13</v>
      </c>
      <c r="C293" s="153">
        <v>16</v>
      </c>
      <c r="D293" s="171">
        <v>1.28</v>
      </c>
      <c r="E293" s="172">
        <v>-1.1499999999999999</v>
      </c>
      <c r="F293" s="172">
        <v>0.03</v>
      </c>
      <c r="G293" s="172">
        <v>-3.87</v>
      </c>
      <c r="H293" s="172">
        <v>12.09</v>
      </c>
      <c r="I293" s="172">
        <v>-1.25</v>
      </c>
      <c r="J293" s="219">
        <v>0.38</v>
      </c>
      <c r="K293" s="220">
        <v>0.57999999999999996</v>
      </c>
      <c r="L293" s="49">
        <v>1.7770000000000001E-2</v>
      </c>
      <c r="M293" s="21">
        <v>0.15862999999999999</v>
      </c>
      <c r="N293" s="291">
        <v>0.4</v>
      </c>
      <c r="O293" s="233">
        <v>6</v>
      </c>
      <c r="P293" s="281">
        <v>180</v>
      </c>
    </row>
    <row r="294" spans="1:16" customFormat="1" x14ac:dyDescent="0.2">
      <c r="A294" s="149" t="s">
        <v>40</v>
      </c>
      <c r="B294" s="151" t="s">
        <v>12</v>
      </c>
      <c r="C294" s="153">
        <v>1</v>
      </c>
      <c r="D294" s="171">
        <v>0.81</v>
      </c>
      <c r="E294" s="172">
        <v>-1.52</v>
      </c>
      <c r="F294" s="172">
        <v>4.75</v>
      </c>
      <c r="G294" s="172">
        <v>-1.74</v>
      </c>
      <c r="H294" s="172">
        <v>10.87</v>
      </c>
      <c r="I294" s="172">
        <v>-1.23</v>
      </c>
      <c r="J294" s="219">
        <v>1.39</v>
      </c>
      <c r="K294" s="220">
        <v>-1.74</v>
      </c>
      <c r="L294" s="49">
        <v>1.142E-2</v>
      </c>
      <c r="M294" s="21">
        <v>0.12411999999999999</v>
      </c>
      <c r="N294" s="291">
        <v>0.32</v>
      </c>
      <c r="O294" s="233">
        <v>6</v>
      </c>
      <c r="P294" s="281">
        <v>160</v>
      </c>
    </row>
    <row r="295" spans="1:16" customFormat="1" x14ac:dyDescent="0.2">
      <c r="A295" s="149" t="s">
        <v>40</v>
      </c>
      <c r="B295" s="151" t="s">
        <v>12</v>
      </c>
      <c r="C295" s="153">
        <v>2</v>
      </c>
      <c r="D295" s="171">
        <v>0.63</v>
      </c>
      <c r="E295" s="172">
        <v>-1.5</v>
      </c>
      <c r="F295" s="172">
        <v>3.56</v>
      </c>
      <c r="G295" s="172">
        <v>-1.86</v>
      </c>
      <c r="H295" s="172">
        <v>8.68</v>
      </c>
      <c r="I295" s="172">
        <v>-1.3</v>
      </c>
      <c r="J295" s="219">
        <v>1.57</v>
      </c>
      <c r="K295" s="220">
        <v>-2.13</v>
      </c>
      <c r="L295" s="49">
        <v>8.6400000000000001E-3</v>
      </c>
      <c r="M295" s="21">
        <v>0.10133</v>
      </c>
      <c r="N295" s="291">
        <v>0.32</v>
      </c>
      <c r="O295" s="233">
        <v>6</v>
      </c>
      <c r="P295" s="281">
        <v>160</v>
      </c>
    </row>
    <row r="296" spans="1:16" customFormat="1" x14ac:dyDescent="0.2">
      <c r="A296" s="149" t="s">
        <v>40</v>
      </c>
      <c r="B296" s="151" t="s">
        <v>12</v>
      </c>
      <c r="C296" s="153">
        <v>3</v>
      </c>
      <c r="D296" s="171">
        <v>0.62</v>
      </c>
      <c r="E296" s="172">
        <v>-1.67</v>
      </c>
      <c r="F296" s="172">
        <v>3.58</v>
      </c>
      <c r="G296" s="172">
        <v>-1.88</v>
      </c>
      <c r="H296" s="172">
        <v>8.4700000000000006</v>
      </c>
      <c r="I296" s="172">
        <v>-1.33</v>
      </c>
      <c r="J296" s="219">
        <v>0.93</v>
      </c>
      <c r="K296" s="220">
        <v>-1.55</v>
      </c>
      <c r="L296" s="49">
        <v>8.7799999999999996E-3</v>
      </c>
      <c r="M296" s="21">
        <v>0.10016</v>
      </c>
      <c r="N296" s="291">
        <v>0.32</v>
      </c>
      <c r="O296" s="233">
        <v>6</v>
      </c>
      <c r="P296" s="281">
        <v>160</v>
      </c>
    </row>
    <row r="297" spans="1:16" customFormat="1" x14ac:dyDescent="0.2">
      <c r="A297" s="149" t="s">
        <v>40</v>
      </c>
      <c r="B297" s="151" t="s">
        <v>12</v>
      </c>
      <c r="C297" s="153">
        <v>4</v>
      </c>
      <c r="D297" s="171">
        <v>0.71</v>
      </c>
      <c r="E297" s="172">
        <v>-1.65</v>
      </c>
      <c r="F297" s="172">
        <v>4.2300000000000004</v>
      </c>
      <c r="G297" s="172">
        <v>-1.85</v>
      </c>
      <c r="H297" s="172">
        <v>9.2200000000000006</v>
      </c>
      <c r="I297" s="172">
        <v>-1.36</v>
      </c>
      <c r="J297" s="219">
        <v>1.35</v>
      </c>
      <c r="K297" s="220">
        <v>-1.96</v>
      </c>
      <c r="L297" s="49">
        <v>9.8499999999999994E-3</v>
      </c>
      <c r="M297" s="21">
        <v>0.11065</v>
      </c>
      <c r="N297" s="291">
        <v>0.32</v>
      </c>
      <c r="O297" s="233">
        <v>6</v>
      </c>
      <c r="P297" s="281">
        <v>160</v>
      </c>
    </row>
    <row r="298" spans="1:16" customFormat="1" x14ac:dyDescent="0.2">
      <c r="A298" s="149" t="s">
        <v>40</v>
      </c>
      <c r="B298" s="151" t="s">
        <v>12</v>
      </c>
      <c r="C298" s="153">
        <v>5</v>
      </c>
      <c r="D298" s="171">
        <v>0.82</v>
      </c>
      <c r="E298" s="172">
        <v>-1.6</v>
      </c>
      <c r="F298" s="172">
        <v>4.72</v>
      </c>
      <c r="G298" s="172">
        <v>-1.82</v>
      </c>
      <c r="H298" s="172">
        <v>9.84</v>
      </c>
      <c r="I298" s="172">
        <v>-1.37</v>
      </c>
      <c r="J298" s="219">
        <v>1.08</v>
      </c>
      <c r="K298" s="220">
        <v>-1.52</v>
      </c>
      <c r="L298" s="49">
        <v>1.1209999999999999E-2</v>
      </c>
      <c r="M298" s="21">
        <v>0.11887</v>
      </c>
      <c r="N298" s="291">
        <v>0.32</v>
      </c>
      <c r="O298" s="233">
        <v>6</v>
      </c>
      <c r="P298" s="281">
        <v>160</v>
      </c>
    </row>
    <row r="299" spans="1:16" customFormat="1" x14ac:dyDescent="0.2">
      <c r="A299" s="149" t="s">
        <v>40</v>
      </c>
      <c r="B299" s="151" t="s">
        <v>12</v>
      </c>
      <c r="C299" s="153">
        <v>6</v>
      </c>
      <c r="D299" s="171">
        <v>0.78</v>
      </c>
      <c r="E299" s="172">
        <v>-1.64</v>
      </c>
      <c r="F299" s="172">
        <v>4.6900000000000004</v>
      </c>
      <c r="G299" s="172">
        <v>-1.83</v>
      </c>
      <c r="H299" s="172">
        <v>9.86</v>
      </c>
      <c r="I299" s="172">
        <v>-1.37</v>
      </c>
      <c r="J299" s="219">
        <v>0.75</v>
      </c>
      <c r="K299" s="220">
        <v>-1.1299999999999999</v>
      </c>
      <c r="L299" s="49">
        <v>1.0749999999999999E-2</v>
      </c>
      <c r="M299" s="21">
        <v>0.11991</v>
      </c>
      <c r="N299" s="291">
        <v>0.32</v>
      </c>
      <c r="O299" s="233">
        <v>6</v>
      </c>
      <c r="P299" s="281">
        <v>160</v>
      </c>
    </row>
    <row r="300" spans="1:16" customFormat="1" x14ac:dyDescent="0.2">
      <c r="A300" s="149" t="s">
        <v>40</v>
      </c>
      <c r="B300" s="151" t="s">
        <v>12</v>
      </c>
      <c r="C300" s="153">
        <v>7</v>
      </c>
      <c r="D300" s="171">
        <v>0.82</v>
      </c>
      <c r="E300" s="172">
        <v>-1.65</v>
      </c>
      <c r="F300" s="172">
        <v>4.5599999999999996</v>
      </c>
      <c r="G300" s="172">
        <v>-1.86</v>
      </c>
      <c r="H300" s="172">
        <v>9.7200000000000006</v>
      </c>
      <c r="I300" s="172">
        <v>-1.4</v>
      </c>
      <c r="J300" s="219">
        <v>1.71</v>
      </c>
      <c r="K300" s="220">
        <v>-2.06</v>
      </c>
      <c r="L300" s="49">
        <v>1.115E-2</v>
      </c>
      <c r="M300" s="21">
        <v>0.11959</v>
      </c>
      <c r="N300" s="291">
        <v>0.32</v>
      </c>
      <c r="O300" s="233">
        <v>6</v>
      </c>
      <c r="P300" s="281">
        <v>160</v>
      </c>
    </row>
    <row r="301" spans="1:16" customFormat="1" x14ac:dyDescent="0.2">
      <c r="A301" s="149" t="s">
        <v>40</v>
      </c>
      <c r="B301" s="151" t="s">
        <v>12</v>
      </c>
      <c r="C301" s="153">
        <v>8</v>
      </c>
      <c r="D301" s="171">
        <v>0.79</v>
      </c>
      <c r="E301" s="172">
        <v>-1.63</v>
      </c>
      <c r="F301" s="172">
        <v>4.37</v>
      </c>
      <c r="G301" s="172">
        <v>-1.88</v>
      </c>
      <c r="H301" s="172">
        <v>9.6199999999999992</v>
      </c>
      <c r="I301" s="172">
        <v>-1.4</v>
      </c>
      <c r="J301" s="219">
        <v>1.0900000000000001</v>
      </c>
      <c r="K301" s="220">
        <v>-1.48</v>
      </c>
      <c r="L301" s="49">
        <v>1.0670000000000001E-2</v>
      </c>
      <c r="M301" s="21">
        <v>0.11942</v>
      </c>
      <c r="N301" s="291">
        <v>0.32</v>
      </c>
      <c r="O301" s="233">
        <v>6</v>
      </c>
      <c r="P301" s="281">
        <v>160</v>
      </c>
    </row>
    <row r="302" spans="1:16" customFormat="1" x14ac:dyDescent="0.2">
      <c r="A302" s="149" t="s">
        <v>40</v>
      </c>
      <c r="B302" s="151" t="s">
        <v>12</v>
      </c>
      <c r="C302" s="153">
        <v>9</v>
      </c>
      <c r="D302" s="171">
        <v>0.86</v>
      </c>
      <c r="E302" s="172">
        <v>-1.65</v>
      </c>
      <c r="F302" s="172">
        <v>4.3499999999999996</v>
      </c>
      <c r="G302" s="172">
        <v>-1.9</v>
      </c>
      <c r="H302" s="172">
        <v>9.92</v>
      </c>
      <c r="I302" s="172">
        <v>-1.39</v>
      </c>
      <c r="J302" s="219">
        <v>1.06</v>
      </c>
      <c r="K302" s="220">
        <v>-1.5</v>
      </c>
      <c r="L302" s="49">
        <v>1.162E-2</v>
      </c>
      <c r="M302" s="21">
        <v>0.12343</v>
      </c>
      <c r="N302" s="291">
        <v>0.32</v>
      </c>
      <c r="O302" s="233">
        <v>6</v>
      </c>
      <c r="P302" s="281">
        <v>160</v>
      </c>
    </row>
    <row r="303" spans="1:16" customFormat="1" x14ac:dyDescent="0.2">
      <c r="A303" s="149" t="s">
        <v>40</v>
      </c>
      <c r="B303" s="151" t="s">
        <v>12</v>
      </c>
      <c r="C303" s="153">
        <v>10</v>
      </c>
      <c r="D303" s="171">
        <v>0.8</v>
      </c>
      <c r="E303" s="172">
        <v>-1.67</v>
      </c>
      <c r="F303" s="172">
        <v>4.1399999999999997</v>
      </c>
      <c r="G303" s="172">
        <v>-1.93</v>
      </c>
      <c r="H303" s="172">
        <v>9.8699999999999992</v>
      </c>
      <c r="I303" s="172">
        <v>-1.4</v>
      </c>
      <c r="J303" s="219">
        <v>1.27</v>
      </c>
      <c r="K303" s="220">
        <v>-1.83</v>
      </c>
      <c r="L303" s="49">
        <v>1.078E-2</v>
      </c>
      <c r="M303" s="21">
        <v>0.12375</v>
      </c>
      <c r="N303" s="291">
        <v>0.32</v>
      </c>
      <c r="O303" s="233">
        <v>6</v>
      </c>
      <c r="P303" s="281">
        <v>160</v>
      </c>
    </row>
    <row r="304" spans="1:16" customFormat="1" x14ac:dyDescent="0.2">
      <c r="A304" s="149" t="s">
        <v>40</v>
      </c>
      <c r="B304" s="151" t="s">
        <v>12</v>
      </c>
      <c r="C304" s="153">
        <v>11</v>
      </c>
      <c r="D304" s="171">
        <v>0.8</v>
      </c>
      <c r="E304" s="172">
        <v>-1.64</v>
      </c>
      <c r="F304" s="172">
        <v>3.87</v>
      </c>
      <c r="G304" s="172">
        <v>-1.96</v>
      </c>
      <c r="H304" s="172">
        <v>9.82</v>
      </c>
      <c r="I304" s="172">
        <v>-1.37</v>
      </c>
      <c r="J304" s="219">
        <v>0.87</v>
      </c>
      <c r="K304" s="220">
        <v>-1.42</v>
      </c>
      <c r="L304" s="49">
        <v>1.0619999999999999E-2</v>
      </c>
      <c r="M304" s="21">
        <v>0.12349</v>
      </c>
      <c r="N304" s="291">
        <v>0.32</v>
      </c>
      <c r="O304" s="233">
        <v>6</v>
      </c>
      <c r="P304" s="281">
        <v>160</v>
      </c>
    </row>
    <row r="305" spans="1:16" customFormat="1" x14ac:dyDescent="0.2">
      <c r="A305" s="149" t="s">
        <v>40</v>
      </c>
      <c r="B305" s="151" t="s">
        <v>12</v>
      </c>
      <c r="C305" s="153">
        <v>12</v>
      </c>
      <c r="D305" s="171">
        <v>0.78</v>
      </c>
      <c r="E305" s="172">
        <v>-1.72</v>
      </c>
      <c r="F305" s="172">
        <v>3.61</v>
      </c>
      <c r="G305" s="172">
        <v>-1.99</v>
      </c>
      <c r="H305" s="172">
        <v>9.6300000000000008</v>
      </c>
      <c r="I305" s="172">
        <v>-1.38</v>
      </c>
      <c r="J305" s="219">
        <v>1.1000000000000001</v>
      </c>
      <c r="K305" s="220">
        <v>-1.6</v>
      </c>
      <c r="L305" s="49">
        <v>1.056E-2</v>
      </c>
      <c r="M305" s="21">
        <v>0.12207999999999999</v>
      </c>
      <c r="N305" s="291">
        <v>0.32</v>
      </c>
      <c r="O305" s="233">
        <v>6</v>
      </c>
      <c r="P305" s="281">
        <v>160</v>
      </c>
    </row>
    <row r="306" spans="1:16" customFormat="1" x14ac:dyDescent="0.2">
      <c r="A306" s="149" t="s">
        <v>40</v>
      </c>
      <c r="B306" s="151" t="s">
        <v>12</v>
      </c>
      <c r="C306" s="153">
        <v>13</v>
      </c>
      <c r="D306" s="171">
        <v>0.81</v>
      </c>
      <c r="E306" s="172">
        <v>-1.69</v>
      </c>
      <c r="F306" s="172">
        <v>3.38</v>
      </c>
      <c r="G306" s="172">
        <v>-2.02</v>
      </c>
      <c r="H306" s="172">
        <v>9.57</v>
      </c>
      <c r="I306" s="172">
        <v>-1.35</v>
      </c>
      <c r="J306" s="219">
        <v>1.76</v>
      </c>
      <c r="K306" s="220">
        <v>-2.13</v>
      </c>
      <c r="L306" s="49">
        <v>1.091E-2</v>
      </c>
      <c r="M306" s="21">
        <v>0.1217</v>
      </c>
      <c r="N306" s="291">
        <v>0.32</v>
      </c>
      <c r="O306" s="233">
        <v>6</v>
      </c>
      <c r="P306" s="281">
        <v>160</v>
      </c>
    </row>
    <row r="307" spans="1:16" customFormat="1" x14ac:dyDescent="0.2">
      <c r="A307" s="149" t="s">
        <v>40</v>
      </c>
      <c r="B307" s="151" t="s">
        <v>12</v>
      </c>
      <c r="C307" s="153">
        <v>14</v>
      </c>
      <c r="D307" s="171">
        <v>0.83</v>
      </c>
      <c r="E307" s="172">
        <v>-1.61</v>
      </c>
      <c r="F307" s="172">
        <v>3.15</v>
      </c>
      <c r="G307" s="172">
        <v>-2.0499999999999998</v>
      </c>
      <c r="H307" s="172">
        <v>9.73</v>
      </c>
      <c r="I307" s="172">
        <v>-1.32</v>
      </c>
      <c r="J307" s="219">
        <v>0.89</v>
      </c>
      <c r="K307" s="220">
        <v>-1.35</v>
      </c>
      <c r="L307" s="49">
        <v>1.094E-2</v>
      </c>
      <c r="M307" s="21">
        <v>0.12399</v>
      </c>
      <c r="N307" s="291">
        <v>0.32</v>
      </c>
      <c r="O307" s="233">
        <v>6</v>
      </c>
      <c r="P307" s="281">
        <v>160</v>
      </c>
    </row>
    <row r="308" spans="1:16" customFormat="1" x14ac:dyDescent="0.2">
      <c r="A308" s="149" t="s">
        <v>40</v>
      </c>
      <c r="B308" s="151" t="s">
        <v>12</v>
      </c>
      <c r="C308" s="153">
        <v>15</v>
      </c>
      <c r="D308" s="171">
        <v>0.87</v>
      </c>
      <c r="E308" s="172">
        <v>-1.51</v>
      </c>
      <c r="F308" s="172">
        <v>2.89</v>
      </c>
      <c r="G308" s="172">
        <v>-2.08</v>
      </c>
      <c r="H308" s="172">
        <v>9.81</v>
      </c>
      <c r="I308" s="172">
        <v>-1.29</v>
      </c>
      <c r="J308" s="219">
        <v>0.71</v>
      </c>
      <c r="K308" s="220">
        <v>-1.17</v>
      </c>
      <c r="L308" s="49">
        <v>1.116E-2</v>
      </c>
      <c r="M308" s="21">
        <v>0.12569</v>
      </c>
      <c r="N308" s="291">
        <v>0.32</v>
      </c>
      <c r="O308" s="233">
        <v>6</v>
      </c>
      <c r="P308" s="281">
        <v>160</v>
      </c>
    </row>
    <row r="309" spans="1:16" customFormat="1" x14ac:dyDescent="0.2">
      <c r="A309" s="149" t="s">
        <v>40</v>
      </c>
      <c r="B309" s="151" t="s">
        <v>12</v>
      </c>
      <c r="C309" s="153">
        <v>16</v>
      </c>
      <c r="D309" s="171">
        <v>0.88</v>
      </c>
      <c r="E309" s="172">
        <v>-1.6</v>
      </c>
      <c r="F309" s="172">
        <v>2.54</v>
      </c>
      <c r="G309" s="172">
        <v>-2.13</v>
      </c>
      <c r="H309" s="172">
        <v>9.77</v>
      </c>
      <c r="I309" s="172">
        <v>-1.27</v>
      </c>
      <c r="J309" s="219">
        <v>1.03</v>
      </c>
      <c r="K309" s="220">
        <v>-1.34</v>
      </c>
      <c r="L309" s="49">
        <v>1.157E-2</v>
      </c>
      <c r="M309" s="21">
        <v>0.12561</v>
      </c>
      <c r="N309" s="291">
        <v>0.32</v>
      </c>
      <c r="O309" s="233">
        <v>6</v>
      </c>
      <c r="P309" s="281">
        <v>160</v>
      </c>
    </row>
    <row r="310" spans="1:16" customFormat="1" x14ac:dyDescent="0.2">
      <c r="A310" s="149" t="s">
        <v>40</v>
      </c>
      <c r="B310" s="151" t="s">
        <v>13</v>
      </c>
      <c r="C310" s="153">
        <v>1</v>
      </c>
      <c r="D310" s="171">
        <v>0.86</v>
      </c>
      <c r="E310" s="172">
        <v>-1.46</v>
      </c>
      <c r="F310" s="172">
        <v>5.42</v>
      </c>
      <c r="G310" s="172">
        <v>-1.66</v>
      </c>
      <c r="H310" s="172">
        <v>11.03</v>
      </c>
      <c r="I310" s="172">
        <v>-1.23</v>
      </c>
      <c r="J310" s="219">
        <v>1.3</v>
      </c>
      <c r="K310" s="220">
        <v>-1.68</v>
      </c>
      <c r="L310" s="49">
        <v>1.238E-2</v>
      </c>
      <c r="M310" s="21">
        <v>0.11866</v>
      </c>
      <c r="N310" s="291">
        <v>0.32</v>
      </c>
      <c r="O310" s="233">
        <v>6</v>
      </c>
      <c r="P310" s="281">
        <v>160</v>
      </c>
    </row>
    <row r="311" spans="1:16" customFormat="1" x14ac:dyDescent="0.2">
      <c r="A311" s="149" t="s">
        <v>40</v>
      </c>
      <c r="B311" s="151" t="s">
        <v>13</v>
      </c>
      <c r="C311" s="153">
        <v>2</v>
      </c>
      <c r="D311" s="171">
        <v>0.63</v>
      </c>
      <c r="E311" s="172">
        <v>-1.54</v>
      </c>
      <c r="F311" s="172">
        <v>4.03</v>
      </c>
      <c r="G311" s="172">
        <v>-1.78</v>
      </c>
      <c r="H311" s="172">
        <v>8.74</v>
      </c>
      <c r="I311" s="172">
        <v>-1.3</v>
      </c>
      <c r="J311" s="219">
        <v>0.7</v>
      </c>
      <c r="K311" s="220">
        <v>-1.27</v>
      </c>
      <c r="L311" s="49">
        <v>9.1400000000000006E-3</v>
      </c>
      <c r="M311" s="21">
        <v>9.6250000000000002E-2</v>
      </c>
      <c r="N311" s="291">
        <v>0.32</v>
      </c>
      <c r="O311" s="233">
        <v>6</v>
      </c>
      <c r="P311" s="281">
        <v>160</v>
      </c>
    </row>
    <row r="312" spans="1:16" customFormat="1" x14ac:dyDescent="0.2">
      <c r="A312" s="149" t="s">
        <v>40</v>
      </c>
      <c r="B312" s="151" t="s">
        <v>13</v>
      </c>
      <c r="C312" s="153">
        <v>3</v>
      </c>
      <c r="D312" s="171">
        <v>0.64</v>
      </c>
      <c r="E312" s="172">
        <v>-1.6</v>
      </c>
      <c r="F312" s="172">
        <v>4.05</v>
      </c>
      <c r="G312" s="172">
        <v>-1.79</v>
      </c>
      <c r="H312" s="172">
        <v>8.5</v>
      </c>
      <c r="I312" s="172">
        <v>-1.33</v>
      </c>
      <c r="J312" s="219">
        <v>1.46</v>
      </c>
      <c r="K312" s="220">
        <v>-2.06</v>
      </c>
      <c r="L312" s="49">
        <v>9.2800000000000001E-3</v>
      </c>
      <c r="M312" s="21">
        <v>9.5039999999999999E-2</v>
      </c>
      <c r="N312" s="291">
        <v>0.32</v>
      </c>
      <c r="O312" s="233">
        <v>6</v>
      </c>
      <c r="P312" s="281">
        <v>160</v>
      </c>
    </row>
    <row r="313" spans="1:16" customFormat="1" x14ac:dyDescent="0.2">
      <c r="A313" s="149" t="s">
        <v>40</v>
      </c>
      <c r="B313" s="151" t="s">
        <v>13</v>
      </c>
      <c r="C313" s="153">
        <v>4</v>
      </c>
      <c r="D313" s="171">
        <v>0.72</v>
      </c>
      <c r="E313" s="172">
        <v>-1.58</v>
      </c>
      <c r="F313" s="172">
        <v>4.75</v>
      </c>
      <c r="G313" s="172">
        <v>-1.76</v>
      </c>
      <c r="H313" s="172">
        <v>9.18</v>
      </c>
      <c r="I313" s="172">
        <v>-1.35</v>
      </c>
      <c r="J313" s="219">
        <v>1.36</v>
      </c>
      <c r="K313" s="220">
        <v>-1.86</v>
      </c>
      <c r="L313" s="49">
        <v>1.0319999999999999E-2</v>
      </c>
      <c r="M313" s="21">
        <v>0.10428999999999999</v>
      </c>
      <c r="N313" s="291">
        <v>0.32</v>
      </c>
      <c r="O313" s="233">
        <v>6</v>
      </c>
      <c r="P313" s="281">
        <v>160</v>
      </c>
    </row>
    <row r="314" spans="1:16" customFormat="1" x14ac:dyDescent="0.2">
      <c r="A314" s="149" t="s">
        <v>40</v>
      </c>
      <c r="B314" s="151" t="s">
        <v>13</v>
      </c>
      <c r="C314" s="153">
        <v>5</v>
      </c>
      <c r="D314" s="171">
        <v>0.84</v>
      </c>
      <c r="E314" s="172">
        <v>-1.57</v>
      </c>
      <c r="F314" s="172">
        <v>5.3</v>
      </c>
      <c r="G314" s="172">
        <v>-1.74</v>
      </c>
      <c r="H314" s="172">
        <v>9.77</v>
      </c>
      <c r="I314" s="172">
        <v>-1.38</v>
      </c>
      <c r="J314" s="219">
        <v>1.82</v>
      </c>
      <c r="K314" s="220">
        <v>-2.0499999999999998</v>
      </c>
      <c r="L314" s="49">
        <v>1.1939999999999999E-2</v>
      </c>
      <c r="M314" s="21">
        <v>0.11201</v>
      </c>
      <c r="N314" s="291">
        <v>0.32</v>
      </c>
      <c r="O314" s="233">
        <v>6</v>
      </c>
      <c r="P314" s="281">
        <v>160</v>
      </c>
    </row>
    <row r="315" spans="1:16" customFormat="1" x14ac:dyDescent="0.2">
      <c r="A315" s="149" t="s">
        <v>40</v>
      </c>
      <c r="B315" s="151" t="s">
        <v>13</v>
      </c>
      <c r="C315" s="153">
        <v>6</v>
      </c>
      <c r="D315" s="171">
        <v>0.79</v>
      </c>
      <c r="E315" s="172">
        <v>-1.67</v>
      </c>
      <c r="F315" s="172">
        <v>5.3</v>
      </c>
      <c r="G315" s="172">
        <v>-1.74</v>
      </c>
      <c r="H315" s="172">
        <v>9.7799999999999994</v>
      </c>
      <c r="I315" s="172">
        <v>-1.37</v>
      </c>
      <c r="J315" s="219">
        <v>1.51</v>
      </c>
      <c r="K315" s="220">
        <v>-1.92</v>
      </c>
      <c r="L315" s="49">
        <v>1.133E-2</v>
      </c>
      <c r="M315" s="21">
        <v>0.11294</v>
      </c>
      <c r="N315" s="291">
        <v>0.32</v>
      </c>
      <c r="O315" s="233">
        <v>6</v>
      </c>
      <c r="P315" s="281">
        <v>160</v>
      </c>
    </row>
    <row r="316" spans="1:16" customFormat="1" x14ac:dyDescent="0.2">
      <c r="A316" s="149" t="s">
        <v>40</v>
      </c>
      <c r="B316" s="151" t="s">
        <v>13</v>
      </c>
      <c r="C316" s="153">
        <v>7</v>
      </c>
      <c r="D316" s="171">
        <v>0.83</v>
      </c>
      <c r="E316" s="172">
        <v>-1.57</v>
      </c>
      <c r="F316" s="172">
        <v>5.13</v>
      </c>
      <c r="G316" s="172">
        <v>-1.76</v>
      </c>
      <c r="H316" s="172">
        <v>9.65</v>
      </c>
      <c r="I316" s="172">
        <v>-1.39</v>
      </c>
      <c r="J316" s="219">
        <v>1.1399999999999999</v>
      </c>
      <c r="K316" s="220">
        <v>-1.73</v>
      </c>
      <c r="L316" s="49">
        <v>1.163E-2</v>
      </c>
      <c r="M316" s="21">
        <v>0.11265</v>
      </c>
      <c r="N316" s="291">
        <v>0.32</v>
      </c>
      <c r="O316" s="233">
        <v>6</v>
      </c>
      <c r="P316" s="281">
        <v>160</v>
      </c>
    </row>
    <row r="317" spans="1:16" customFormat="1" x14ac:dyDescent="0.2">
      <c r="A317" s="149" t="s">
        <v>40</v>
      </c>
      <c r="B317" s="151" t="s">
        <v>13</v>
      </c>
      <c r="C317" s="153">
        <v>8</v>
      </c>
      <c r="D317" s="171">
        <v>0.77</v>
      </c>
      <c r="E317" s="172">
        <v>-1.69</v>
      </c>
      <c r="F317" s="172">
        <v>4.91</v>
      </c>
      <c r="G317" s="172">
        <v>-1.79</v>
      </c>
      <c r="H317" s="172">
        <v>9.4600000000000009</v>
      </c>
      <c r="I317" s="172">
        <v>-1.41</v>
      </c>
      <c r="J317" s="219">
        <v>2.34</v>
      </c>
      <c r="K317" s="220">
        <v>-2.4500000000000002</v>
      </c>
      <c r="L317" s="49">
        <v>1.0919999999999999E-2</v>
      </c>
      <c r="M317" s="21">
        <v>0.11175</v>
      </c>
      <c r="N317" s="291">
        <v>0.32</v>
      </c>
      <c r="O317" s="233">
        <v>6</v>
      </c>
      <c r="P317" s="281">
        <v>160</v>
      </c>
    </row>
    <row r="318" spans="1:16" customFormat="1" x14ac:dyDescent="0.2">
      <c r="A318" s="149" t="s">
        <v>40</v>
      </c>
      <c r="B318" s="151" t="s">
        <v>13</v>
      </c>
      <c r="C318" s="153">
        <v>9</v>
      </c>
      <c r="D318" s="171">
        <v>0.86</v>
      </c>
      <c r="E318" s="172">
        <v>-1.61</v>
      </c>
      <c r="F318" s="172">
        <v>4.88</v>
      </c>
      <c r="G318" s="172">
        <v>-1.81</v>
      </c>
      <c r="H318" s="172">
        <v>9.7200000000000006</v>
      </c>
      <c r="I318" s="172">
        <v>-1.39</v>
      </c>
      <c r="J318" s="219">
        <v>1.1399999999999999</v>
      </c>
      <c r="K318" s="220">
        <v>-1.55</v>
      </c>
      <c r="L318" s="49">
        <v>1.208E-2</v>
      </c>
      <c r="M318" s="21">
        <v>0.11515</v>
      </c>
      <c r="N318" s="291">
        <v>0.32</v>
      </c>
      <c r="O318" s="233">
        <v>6</v>
      </c>
      <c r="P318" s="281">
        <v>160</v>
      </c>
    </row>
    <row r="319" spans="1:16" customFormat="1" x14ac:dyDescent="0.2">
      <c r="A319" s="149" t="s">
        <v>40</v>
      </c>
      <c r="B319" s="151" t="s">
        <v>13</v>
      </c>
      <c r="C319" s="153">
        <v>10</v>
      </c>
      <c r="D319" s="171">
        <v>0.81</v>
      </c>
      <c r="E319" s="172">
        <v>-1.64</v>
      </c>
      <c r="F319" s="172">
        <v>4.6399999999999997</v>
      </c>
      <c r="G319" s="172">
        <v>-1.84</v>
      </c>
      <c r="H319" s="172">
        <v>9.67</v>
      </c>
      <c r="I319" s="172">
        <v>-1.4</v>
      </c>
      <c r="J319" s="219">
        <v>1.62</v>
      </c>
      <c r="K319" s="220">
        <v>-2.0299999999999998</v>
      </c>
      <c r="L319" s="49">
        <v>1.128E-2</v>
      </c>
      <c r="M319" s="21">
        <v>0.11550000000000001</v>
      </c>
      <c r="N319" s="291">
        <v>0.32</v>
      </c>
      <c r="O319" s="233">
        <v>6</v>
      </c>
      <c r="P319" s="281">
        <v>160</v>
      </c>
    </row>
    <row r="320" spans="1:16" customFormat="1" x14ac:dyDescent="0.2">
      <c r="A320" s="149" t="s">
        <v>40</v>
      </c>
      <c r="B320" s="151" t="s">
        <v>13</v>
      </c>
      <c r="C320" s="153">
        <v>11</v>
      </c>
      <c r="D320" s="171">
        <v>0.78</v>
      </c>
      <c r="E320" s="172">
        <v>-1.7</v>
      </c>
      <c r="F320" s="172">
        <v>4.3</v>
      </c>
      <c r="G320" s="172">
        <v>-1.87</v>
      </c>
      <c r="H320" s="172">
        <v>9.56</v>
      </c>
      <c r="I320" s="172">
        <v>-1.38</v>
      </c>
      <c r="J320" s="219">
        <v>0.56999999999999995</v>
      </c>
      <c r="K320" s="220">
        <v>-0.96</v>
      </c>
      <c r="L320" s="49">
        <v>1.0970000000000001E-2</v>
      </c>
      <c r="M320" s="21">
        <v>0.11484999999999999</v>
      </c>
      <c r="N320" s="291">
        <v>0.32</v>
      </c>
      <c r="O320" s="233">
        <v>6</v>
      </c>
      <c r="P320" s="281">
        <v>160</v>
      </c>
    </row>
    <row r="321" spans="1:16" customFormat="1" x14ac:dyDescent="0.2">
      <c r="A321" s="149" t="s">
        <v>40</v>
      </c>
      <c r="B321" s="151" t="s">
        <v>13</v>
      </c>
      <c r="C321" s="153">
        <v>12</v>
      </c>
      <c r="D321" s="171">
        <v>0.8</v>
      </c>
      <c r="E321" s="172">
        <v>-1.61</v>
      </c>
      <c r="F321" s="172">
        <v>4</v>
      </c>
      <c r="G321" s="172">
        <v>-1.9</v>
      </c>
      <c r="H321" s="172">
        <v>9.41</v>
      </c>
      <c r="I321" s="172">
        <v>-1.38</v>
      </c>
      <c r="J321" s="219">
        <v>0.88</v>
      </c>
      <c r="K321" s="220">
        <v>-1.31</v>
      </c>
      <c r="L321" s="49">
        <v>1.107E-2</v>
      </c>
      <c r="M321" s="21">
        <v>0.11375</v>
      </c>
      <c r="N321" s="291">
        <v>0.32</v>
      </c>
      <c r="O321" s="233">
        <v>6</v>
      </c>
      <c r="P321" s="281">
        <v>160</v>
      </c>
    </row>
    <row r="322" spans="1:16" customFormat="1" x14ac:dyDescent="0.2">
      <c r="A322" s="149" t="s">
        <v>40</v>
      </c>
      <c r="B322" s="151" t="s">
        <v>13</v>
      </c>
      <c r="C322" s="153">
        <v>13</v>
      </c>
      <c r="D322" s="171">
        <v>0.82</v>
      </c>
      <c r="E322" s="172">
        <v>-1.66</v>
      </c>
      <c r="F322" s="172">
        <v>3.75</v>
      </c>
      <c r="G322" s="172">
        <v>-1.93</v>
      </c>
      <c r="H322" s="172">
        <v>9.36</v>
      </c>
      <c r="I322" s="172">
        <v>-1.36</v>
      </c>
      <c r="J322" s="219">
        <v>0.54</v>
      </c>
      <c r="K322" s="220">
        <v>-0.75</v>
      </c>
      <c r="L322" s="49">
        <v>1.1379999999999999E-2</v>
      </c>
      <c r="M322" s="21">
        <v>0.11361</v>
      </c>
      <c r="N322" s="291">
        <v>0.32</v>
      </c>
      <c r="O322" s="233">
        <v>6</v>
      </c>
      <c r="P322" s="281">
        <v>160</v>
      </c>
    </row>
    <row r="323" spans="1:16" customFormat="1" x14ac:dyDescent="0.2">
      <c r="A323" s="149" t="s">
        <v>40</v>
      </c>
      <c r="B323" s="151" t="s">
        <v>13</v>
      </c>
      <c r="C323" s="153">
        <v>14</v>
      </c>
      <c r="D323" s="171">
        <v>0.82</v>
      </c>
      <c r="E323" s="172">
        <v>-1.61</v>
      </c>
      <c r="F323" s="172">
        <v>3.52</v>
      </c>
      <c r="G323" s="172">
        <v>-1.95</v>
      </c>
      <c r="H323" s="172">
        <v>9.4499999999999993</v>
      </c>
      <c r="I323" s="172">
        <v>-1.35</v>
      </c>
      <c r="J323" s="219">
        <v>1.24</v>
      </c>
      <c r="K323" s="220">
        <v>-1.74</v>
      </c>
      <c r="L323" s="49">
        <v>1.1350000000000001E-2</v>
      </c>
      <c r="M323" s="21">
        <v>0.11527999999999999</v>
      </c>
      <c r="N323" s="291">
        <v>0.32</v>
      </c>
      <c r="O323" s="233">
        <v>6</v>
      </c>
      <c r="P323" s="281">
        <v>160</v>
      </c>
    </row>
    <row r="324" spans="1:16" customFormat="1" x14ac:dyDescent="0.2">
      <c r="A324" s="149" t="s">
        <v>40</v>
      </c>
      <c r="B324" s="151" t="s">
        <v>13</v>
      </c>
      <c r="C324" s="153">
        <v>15</v>
      </c>
      <c r="D324" s="171">
        <v>0.84</v>
      </c>
      <c r="E324" s="172">
        <v>-1.6</v>
      </c>
      <c r="F324" s="172">
        <v>3.26</v>
      </c>
      <c r="G324" s="172">
        <v>-1.98</v>
      </c>
      <c r="H324" s="172">
        <v>9.48</v>
      </c>
      <c r="I324" s="172">
        <v>-1.32</v>
      </c>
      <c r="J324" s="219">
        <v>0.47</v>
      </c>
      <c r="K324" s="220">
        <v>-0.56000000000000005</v>
      </c>
      <c r="L324" s="49">
        <v>1.1560000000000001E-2</v>
      </c>
      <c r="M324" s="21">
        <v>0.11638</v>
      </c>
      <c r="N324" s="291">
        <v>0.32</v>
      </c>
      <c r="O324" s="233">
        <v>6</v>
      </c>
      <c r="P324" s="281">
        <v>160</v>
      </c>
    </row>
    <row r="325" spans="1:16" customFormat="1" x14ac:dyDescent="0.2">
      <c r="A325" s="149" t="s">
        <v>40</v>
      </c>
      <c r="B325" s="151" t="s">
        <v>13</v>
      </c>
      <c r="C325" s="153">
        <v>16</v>
      </c>
      <c r="D325" s="171">
        <v>0.92</v>
      </c>
      <c r="E325" s="172">
        <v>-1.46</v>
      </c>
      <c r="F325" s="172">
        <v>2.91</v>
      </c>
      <c r="G325" s="172">
        <v>-2.02</v>
      </c>
      <c r="H325" s="172">
        <v>9.48</v>
      </c>
      <c r="I325" s="172">
        <v>-1.28</v>
      </c>
      <c r="J325" s="219">
        <v>1.23</v>
      </c>
      <c r="K325" s="220">
        <v>-1.61</v>
      </c>
      <c r="L325" s="49">
        <v>1.223E-2</v>
      </c>
      <c r="M325" s="21">
        <v>0.11677</v>
      </c>
      <c r="N325" s="291">
        <v>0.32</v>
      </c>
      <c r="O325" s="233">
        <v>6</v>
      </c>
      <c r="P325" s="281">
        <v>160</v>
      </c>
    </row>
    <row r="326" spans="1:16" customFormat="1" x14ac:dyDescent="0.2">
      <c r="A326" s="149" t="s">
        <v>41</v>
      </c>
      <c r="B326" s="151" t="s">
        <v>12</v>
      </c>
      <c r="C326" s="153">
        <v>1</v>
      </c>
      <c r="D326" s="171">
        <v>0.63</v>
      </c>
      <c r="E326" s="172">
        <v>-1.58</v>
      </c>
      <c r="F326" s="172">
        <v>4.4800000000000004</v>
      </c>
      <c r="G326" s="172">
        <v>-1.65</v>
      </c>
      <c r="H326" s="172">
        <v>8.8699999999999992</v>
      </c>
      <c r="I326" s="172">
        <v>-1.23</v>
      </c>
      <c r="J326" s="219">
        <v>1.4</v>
      </c>
      <c r="K326" s="220">
        <v>-1.94</v>
      </c>
      <c r="L326" s="49">
        <v>9.5600000000000008E-3</v>
      </c>
      <c r="M326" s="21">
        <v>0.11042</v>
      </c>
      <c r="N326" s="291">
        <v>0.22</v>
      </c>
      <c r="O326" s="233">
        <v>6</v>
      </c>
      <c r="P326" s="281">
        <v>160</v>
      </c>
    </row>
    <row r="327" spans="1:16" customFormat="1" x14ac:dyDescent="0.2">
      <c r="A327" s="149" t="s">
        <v>41</v>
      </c>
      <c r="B327" s="151" t="s">
        <v>12</v>
      </c>
      <c r="C327" s="153">
        <v>2</v>
      </c>
      <c r="D327" s="171">
        <v>0.51</v>
      </c>
      <c r="E327" s="172">
        <v>-1.64</v>
      </c>
      <c r="F327" s="172">
        <v>3.35</v>
      </c>
      <c r="G327" s="172">
        <v>-1.76</v>
      </c>
      <c r="H327" s="172">
        <v>7.1</v>
      </c>
      <c r="I327" s="172">
        <v>-1.28</v>
      </c>
      <c r="J327" s="219">
        <v>0.53</v>
      </c>
      <c r="K327" s="220">
        <v>-1.21</v>
      </c>
      <c r="L327" s="49">
        <v>7.7299999999999999E-3</v>
      </c>
      <c r="M327" s="21">
        <v>8.9969999999999994E-2</v>
      </c>
      <c r="N327" s="291">
        <v>0.22</v>
      </c>
      <c r="O327" s="233">
        <v>6</v>
      </c>
      <c r="P327" s="281">
        <v>160</v>
      </c>
    </row>
    <row r="328" spans="1:16" customFormat="1" x14ac:dyDescent="0.2">
      <c r="A328" s="149" t="s">
        <v>41</v>
      </c>
      <c r="B328" s="151" t="s">
        <v>12</v>
      </c>
      <c r="C328" s="153">
        <v>3</v>
      </c>
      <c r="D328" s="171">
        <v>0.52</v>
      </c>
      <c r="E328" s="172">
        <v>-1.59</v>
      </c>
      <c r="F328" s="172">
        <v>3.43</v>
      </c>
      <c r="G328" s="172">
        <v>-1.77</v>
      </c>
      <c r="H328" s="172">
        <v>7</v>
      </c>
      <c r="I328" s="172">
        <v>-1.31</v>
      </c>
      <c r="J328" s="219">
        <v>0.81</v>
      </c>
      <c r="K328" s="220">
        <v>-1.54</v>
      </c>
      <c r="L328" s="49">
        <v>7.8100000000000001E-3</v>
      </c>
      <c r="M328" s="21">
        <v>8.9800000000000005E-2</v>
      </c>
      <c r="N328" s="291">
        <v>0.22</v>
      </c>
      <c r="O328" s="233">
        <v>6</v>
      </c>
      <c r="P328" s="281">
        <v>160</v>
      </c>
    </row>
    <row r="329" spans="1:16" customFormat="1" x14ac:dyDescent="0.2">
      <c r="A329" s="149" t="s">
        <v>41</v>
      </c>
      <c r="B329" s="151" t="s">
        <v>12</v>
      </c>
      <c r="C329" s="153">
        <v>4</v>
      </c>
      <c r="D329" s="171">
        <v>0.57999999999999996</v>
      </c>
      <c r="E329" s="172">
        <v>-1.7</v>
      </c>
      <c r="F329" s="172">
        <v>4.1500000000000004</v>
      </c>
      <c r="G329" s="172">
        <v>-1.72</v>
      </c>
      <c r="H329" s="172">
        <v>7.77</v>
      </c>
      <c r="I329" s="172">
        <v>-1.32</v>
      </c>
      <c r="J329" s="219">
        <v>0.99</v>
      </c>
      <c r="K329" s="220">
        <v>-1.68</v>
      </c>
      <c r="L329" s="49">
        <v>8.7200000000000003E-3</v>
      </c>
      <c r="M329" s="21">
        <v>0.10073</v>
      </c>
      <c r="N329" s="291">
        <v>0.22</v>
      </c>
      <c r="O329" s="233">
        <v>6</v>
      </c>
      <c r="P329" s="281">
        <v>160</v>
      </c>
    </row>
    <row r="330" spans="1:16" customFormat="1" x14ac:dyDescent="0.2">
      <c r="A330" s="149" t="s">
        <v>41</v>
      </c>
      <c r="B330" s="151" t="s">
        <v>12</v>
      </c>
      <c r="C330" s="153">
        <v>5</v>
      </c>
      <c r="D330" s="171">
        <v>0.62</v>
      </c>
      <c r="E330" s="172">
        <v>-1.71</v>
      </c>
      <c r="F330" s="172">
        <v>4.8600000000000003</v>
      </c>
      <c r="G330" s="172">
        <v>-1.67</v>
      </c>
      <c r="H330" s="172">
        <v>8.3699999999999992</v>
      </c>
      <c r="I330" s="172">
        <v>-1.33</v>
      </c>
      <c r="J330" s="219">
        <v>0.7</v>
      </c>
      <c r="K330" s="220">
        <v>-1.37</v>
      </c>
      <c r="L330" s="49">
        <v>9.2700000000000005E-3</v>
      </c>
      <c r="M330" s="21">
        <v>0.10915</v>
      </c>
      <c r="N330" s="291">
        <v>0.22</v>
      </c>
      <c r="O330" s="233">
        <v>6</v>
      </c>
      <c r="P330" s="281">
        <v>160</v>
      </c>
    </row>
    <row r="331" spans="1:16" customFormat="1" x14ac:dyDescent="0.2">
      <c r="A331" s="149" t="s">
        <v>41</v>
      </c>
      <c r="B331" s="151" t="s">
        <v>12</v>
      </c>
      <c r="C331" s="153">
        <v>6</v>
      </c>
      <c r="D331" s="171">
        <v>0.65</v>
      </c>
      <c r="E331" s="172">
        <v>-1.64</v>
      </c>
      <c r="F331" s="172">
        <v>4.96</v>
      </c>
      <c r="G331" s="172">
        <v>-1.66</v>
      </c>
      <c r="H331" s="172">
        <v>8.43</v>
      </c>
      <c r="I331" s="172">
        <v>-1.33</v>
      </c>
      <c r="J331" s="219">
        <v>0.64</v>
      </c>
      <c r="K331" s="220">
        <v>-1.1100000000000001</v>
      </c>
      <c r="L331" s="49">
        <v>9.6200000000000001E-3</v>
      </c>
      <c r="M331" s="21">
        <v>0.11053</v>
      </c>
      <c r="N331" s="291">
        <v>0.22</v>
      </c>
      <c r="O331" s="233">
        <v>6</v>
      </c>
      <c r="P331" s="281">
        <v>160</v>
      </c>
    </row>
    <row r="332" spans="1:16" customFormat="1" x14ac:dyDescent="0.2">
      <c r="A332" s="149" t="s">
        <v>41</v>
      </c>
      <c r="B332" s="151" t="s">
        <v>12</v>
      </c>
      <c r="C332" s="153">
        <v>7</v>
      </c>
      <c r="D332" s="171">
        <v>0.63</v>
      </c>
      <c r="E332" s="172">
        <v>-1.71</v>
      </c>
      <c r="F332" s="172">
        <v>4.8600000000000003</v>
      </c>
      <c r="G332" s="172">
        <v>-1.67</v>
      </c>
      <c r="H332" s="172">
        <v>8.33</v>
      </c>
      <c r="I332" s="172">
        <v>-1.34</v>
      </c>
      <c r="J332" s="219">
        <v>1.82</v>
      </c>
      <c r="K332" s="220">
        <v>-2.38</v>
      </c>
      <c r="L332" s="49">
        <v>9.3100000000000006E-3</v>
      </c>
      <c r="M332" s="21">
        <v>0.11022999999999999</v>
      </c>
      <c r="N332" s="291">
        <v>0.22</v>
      </c>
      <c r="O332" s="233">
        <v>6</v>
      </c>
      <c r="P332" s="281">
        <v>160</v>
      </c>
    </row>
    <row r="333" spans="1:16" customFormat="1" x14ac:dyDescent="0.2">
      <c r="A333" s="149" t="s">
        <v>41</v>
      </c>
      <c r="B333" s="151" t="s">
        <v>12</v>
      </c>
      <c r="C333" s="153">
        <v>8</v>
      </c>
      <c r="D333" s="171">
        <v>0.64</v>
      </c>
      <c r="E333" s="172">
        <v>-1.69</v>
      </c>
      <c r="F333" s="172">
        <v>4.79</v>
      </c>
      <c r="G333" s="172">
        <v>-1.68</v>
      </c>
      <c r="H333" s="172">
        <v>8.32</v>
      </c>
      <c r="I333" s="172">
        <v>-1.34</v>
      </c>
      <c r="J333" s="219">
        <v>0.94</v>
      </c>
      <c r="K333" s="220">
        <v>-1.66</v>
      </c>
      <c r="L333" s="49">
        <v>9.3100000000000006E-3</v>
      </c>
      <c r="M333" s="21">
        <v>0.11067</v>
      </c>
      <c r="N333" s="291">
        <v>0.22</v>
      </c>
      <c r="O333" s="233">
        <v>6</v>
      </c>
      <c r="P333" s="281">
        <v>160</v>
      </c>
    </row>
    <row r="334" spans="1:16" customFormat="1" x14ac:dyDescent="0.2">
      <c r="A334" s="149" t="s">
        <v>41</v>
      </c>
      <c r="B334" s="151" t="s">
        <v>12</v>
      </c>
      <c r="C334" s="153">
        <v>9</v>
      </c>
      <c r="D334" s="171">
        <v>0.66</v>
      </c>
      <c r="E334" s="172">
        <v>-1.68</v>
      </c>
      <c r="F334" s="172">
        <v>4.8499999999999996</v>
      </c>
      <c r="G334" s="172">
        <v>-1.69</v>
      </c>
      <c r="H334" s="172">
        <v>8.56</v>
      </c>
      <c r="I334" s="172">
        <v>-1.33</v>
      </c>
      <c r="J334" s="219">
        <v>0.81</v>
      </c>
      <c r="K334" s="220">
        <v>-1.4</v>
      </c>
      <c r="L334" s="49">
        <v>9.6100000000000005E-3</v>
      </c>
      <c r="M334" s="21">
        <v>0.11429</v>
      </c>
      <c r="N334" s="291">
        <v>0.22</v>
      </c>
      <c r="O334" s="233">
        <v>6</v>
      </c>
      <c r="P334" s="281">
        <v>160</v>
      </c>
    </row>
    <row r="335" spans="1:16" customFormat="1" x14ac:dyDescent="0.2">
      <c r="A335" s="149" t="s">
        <v>41</v>
      </c>
      <c r="B335" s="151" t="s">
        <v>12</v>
      </c>
      <c r="C335" s="153">
        <v>10</v>
      </c>
      <c r="D335" s="171">
        <v>0.7</v>
      </c>
      <c r="E335" s="172">
        <v>-1.62</v>
      </c>
      <c r="F335" s="172">
        <v>4.68</v>
      </c>
      <c r="G335" s="172">
        <v>-1.7</v>
      </c>
      <c r="H335" s="172">
        <v>8.5399999999999991</v>
      </c>
      <c r="I335" s="172">
        <v>-1.33</v>
      </c>
      <c r="J335" s="219">
        <v>0.84</v>
      </c>
      <c r="K335" s="220">
        <v>-1.45</v>
      </c>
      <c r="L335" s="49">
        <v>1.0059999999999999E-2</v>
      </c>
      <c r="M335" s="21">
        <v>0.11463</v>
      </c>
      <c r="N335" s="291">
        <v>0.22</v>
      </c>
      <c r="O335" s="233">
        <v>6</v>
      </c>
      <c r="P335" s="281">
        <v>160</v>
      </c>
    </row>
    <row r="336" spans="1:16" customFormat="1" x14ac:dyDescent="0.2">
      <c r="A336" s="149" t="s">
        <v>41</v>
      </c>
      <c r="B336" s="151" t="s">
        <v>12</v>
      </c>
      <c r="C336" s="153">
        <v>11</v>
      </c>
      <c r="D336" s="171">
        <v>0.67</v>
      </c>
      <c r="E336" s="172">
        <v>-1.68</v>
      </c>
      <c r="F336" s="172">
        <v>4.3600000000000003</v>
      </c>
      <c r="G336" s="172">
        <v>-1.74</v>
      </c>
      <c r="H336" s="172">
        <v>8.44</v>
      </c>
      <c r="I336" s="172">
        <v>-1.32</v>
      </c>
      <c r="J336" s="219">
        <v>0.55000000000000004</v>
      </c>
      <c r="K336" s="220">
        <v>-1.08</v>
      </c>
      <c r="L336" s="49">
        <v>9.6799999999999994E-3</v>
      </c>
      <c r="M336" s="21">
        <v>0.11404</v>
      </c>
      <c r="N336" s="291">
        <v>0.22</v>
      </c>
      <c r="O336" s="233">
        <v>6</v>
      </c>
      <c r="P336" s="281">
        <v>160</v>
      </c>
    </row>
    <row r="337" spans="1:16" customFormat="1" x14ac:dyDescent="0.2">
      <c r="A337" s="149" t="s">
        <v>41</v>
      </c>
      <c r="B337" s="151" t="s">
        <v>12</v>
      </c>
      <c r="C337" s="153">
        <v>12</v>
      </c>
      <c r="D337" s="171">
        <v>0.68</v>
      </c>
      <c r="E337" s="172">
        <v>-1.66</v>
      </c>
      <c r="F337" s="172">
        <v>4.12</v>
      </c>
      <c r="G337" s="172">
        <v>-1.76</v>
      </c>
      <c r="H337" s="172">
        <v>8.41</v>
      </c>
      <c r="I337" s="172">
        <v>-1.31</v>
      </c>
      <c r="J337" s="219">
        <v>0.81</v>
      </c>
      <c r="K337" s="220">
        <v>-1.33</v>
      </c>
      <c r="L337" s="49">
        <v>9.7599999999999996E-3</v>
      </c>
      <c r="M337" s="21">
        <v>0.11421000000000001</v>
      </c>
      <c r="N337" s="291">
        <v>0.22</v>
      </c>
      <c r="O337" s="233">
        <v>6</v>
      </c>
      <c r="P337" s="281">
        <v>160</v>
      </c>
    </row>
    <row r="338" spans="1:16" customFormat="1" x14ac:dyDescent="0.2">
      <c r="A338" s="149" t="s">
        <v>41</v>
      </c>
      <c r="B338" s="151" t="s">
        <v>12</v>
      </c>
      <c r="C338" s="153">
        <v>13</v>
      </c>
      <c r="D338" s="171">
        <v>0.68</v>
      </c>
      <c r="E338" s="172">
        <v>-1.66</v>
      </c>
      <c r="F338" s="172">
        <v>3.91</v>
      </c>
      <c r="G338" s="172">
        <v>-1.78</v>
      </c>
      <c r="H338" s="172">
        <v>8.3000000000000007</v>
      </c>
      <c r="I338" s="172">
        <v>-1.3</v>
      </c>
      <c r="J338" s="219">
        <v>0.64</v>
      </c>
      <c r="K338" s="220">
        <v>-1.03</v>
      </c>
      <c r="L338" s="49">
        <v>9.8200000000000006E-3</v>
      </c>
      <c r="M338" s="21">
        <v>0.11323999999999999</v>
      </c>
      <c r="N338" s="291">
        <v>0.22</v>
      </c>
      <c r="O338" s="233">
        <v>6</v>
      </c>
      <c r="P338" s="281">
        <v>160</v>
      </c>
    </row>
    <row r="339" spans="1:16" customFormat="1" x14ac:dyDescent="0.2">
      <c r="A339" s="149" t="s">
        <v>41</v>
      </c>
      <c r="B339" s="151" t="s">
        <v>12</v>
      </c>
      <c r="C339" s="153">
        <v>14</v>
      </c>
      <c r="D339" s="171">
        <v>0.69</v>
      </c>
      <c r="E339" s="172">
        <v>-1.67</v>
      </c>
      <c r="F339" s="172">
        <v>3.64</v>
      </c>
      <c r="G339" s="172">
        <v>-1.81</v>
      </c>
      <c r="H339" s="172">
        <v>8.44</v>
      </c>
      <c r="I339" s="172">
        <v>-1.28</v>
      </c>
      <c r="J339" s="219">
        <v>0.51</v>
      </c>
      <c r="K339" s="220">
        <v>-0.82</v>
      </c>
      <c r="L339" s="49">
        <v>9.9000000000000008E-3</v>
      </c>
      <c r="M339" s="21">
        <v>0.11547</v>
      </c>
      <c r="N339" s="291">
        <v>0.22</v>
      </c>
      <c r="O339" s="233">
        <v>6</v>
      </c>
      <c r="P339" s="281">
        <v>160</v>
      </c>
    </row>
    <row r="340" spans="1:16" customFormat="1" x14ac:dyDescent="0.2">
      <c r="A340" s="149" t="s">
        <v>41</v>
      </c>
      <c r="B340" s="151" t="s">
        <v>12</v>
      </c>
      <c r="C340" s="153">
        <v>15</v>
      </c>
      <c r="D340" s="171">
        <v>0.72</v>
      </c>
      <c r="E340" s="172">
        <v>-1.59</v>
      </c>
      <c r="F340" s="172">
        <v>3.36</v>
      </c>
      <c r="G340" s="172">
        <v>-1.86</v>
      </c>
      <c r="H340" s="172">
        <v>8.64</v>
      </c>
      <c r="I340" s="172">
        <v>-1.27</v>
      </c>
      <c r="J340" s="219">
        <v>0.71</v>
      </c>
      <c r="K340" s="220">
        <v>-1.23</v>
      </c>
      <c r="L340" s="49">
        <v>1.0189999999999999E-2</v>
      </c>
      <c r="M340" s="21">
        <v>0.11874999999999999</v>
      </c>
      <c r="N340" s="291">
        <v>0.22</v>
      </c>
      <c r="O340" s="233">
        <v>6</v>
      </c>
      <c r="P340" s="281">
        <v>160</v>
      </c>
    </row>
    <row r="341" spans="1:16" customFormat="1" x14ac:dyDescent="0.2">
      <c r="A341" s="149" t="s">
        <v>41</v>
      </c>
      <c r="B341" s="151" t="s">
        <v>12</v>
      </c>
      <c r="C341" s="153">
        <v>16</v>
      </c>
      <c r="D341" s="171">
        <v>0.74</v>
      </c>
      <c r="E341" s="172">
        <v>-1.64</v>
      </c>
      <c r="F341" s="172">
        <v>2.9</v>
      </c>
      <c r="G341" s="172">
        <v>-1.91</v>
      </c>
      <c r="H341" s="172">
        <v>8.81</v>
      </c>
      <c r="I341" s="172">
        <v>-1.23</v>
      </c>
      <c r="J341" s="219">
        <v>0.86</v>
      </c>
      <c r="K341" s="220">
        <v>-1.21</v>
      </c>
      <c r="L341" s="49">
        <v>1.0449999999999999E-2</v>
      </c>
      <c r="M341" s="21">
        <v>0.12111</v>
      </c>
      <c r="N341" s="291">
        <v>0.22</v>
      </c>
      <c r="O341" s="233">
        <v>6</v>
      </c>
      <c r="P341" s="281">
        <v>160</v>
      </c>
    </row>
    <row r="342" spans="1:16" customFormat="1" x14ac:dyDescent="0.2">
      <c r="A342" s="149" t="s">
        <v>41</v>
      </c>
      <c r="B342" s="151" t="s">
        <v>13</v>
      </c>
      <c r="C342" s="153">
        <v>1</v>
      </c>
      <c r="D342" s="171">
        <v>0.66</v>
      </c>
      <c r="E342" s="172">
        <v>-1.54</v>
      </c>
      <c r="F342" s="172">
        <v>4.74</v>
      </c>
      <c r="G342" s="172">
        <v>-1.61</v>
      </c>
      <c r="H342" s="172">
        <v>8.9600000000000009</v>
      </c>
      <c r="I342" s="172">
        <v>-1.23</v>
      </c>
      <c r="J342" s="219">
        <v>1.78</v>
      </c>
      <c r="K342" s="220">
        <v>-2.21</v>
      </c>
      <c r="L342" s="49">
        <v>1.0279999999999999E-2</v>
      </c>
      <c r="M342" s="21">
        <v>0.10521</v>
      </c>
      <c r="N342" s="291">
        <v>0.22</v>
      </c>
      <c r="O342" s="233">
        <v>6</v>
      </c>
      <c r="P342" s="281">
        <v>160</v>
      </c>
    </row>
    <row r="343" spans="1:16" customFormat="1" x14ac:dyDescent="0.2">
      <c r="A343" s="149" t="s">
        <v>41</v>
      </c>
      <c r="B343" s="151" t="s">
        <v>13</v>
      </c>
      <c r="C343" s="153">
        <v>2</v>
      </c>
      <c r="D343" s="171">
        <v>0.52</v>
      </c>
      <c r="E343" s="172">
        <v>-1.62</v>
      </c>
      <c r="F343" s="172">
        <v>3.5</v>
      </c>
      <c r="G343" s="172">
        <v>-1.73</v>
      </c>
      <c r="H343" s="172">
        <v>7.1</v>
      </c>
      <c r="I343" s="172">
        <v>-1.28</v>
      </c>
      <c r="J343" s="219">
        <v>0.87</v>
      </c>
      <c r="K343" s="220">
        <v>-1.7</v>
      </c>
      <c r="L343" s="49">
        <v>8.2000000000000007E-3</v>
      </c>
      <c r="M343" s="21">
        <v>8.5010000000000002E-2</v>
      </c>
      <c r="N343" s="291">
        <v>0.22</v>
      </c>
      <c r="O343" s="233">
        <v>6</v>
      </c>
      <c r="P343" s="281">
        <v>160</v>
      </c>
    </row>
    <row r="344" spans="1:16" customFormat="1" x14ac:dyDescent="0.2">
      <c r="A344" s="149" t="s">
        <v>41</v>
      </c>
      <c r="B344" s="151" t="s">
        <v>13</v>
      </c>
      <c r="C344" s="153">
        <v>3</v>
      </c>
      <c r="D344" s="171">
        <v>0.52</v>
      </c>
      <c r="E344" s="172">
        <v>-1.59</v>
      </c>
      <c r="F344" s="172">
        <v>3.54</v>
      </c>
      <c r="G344" s="172">
        <v>-1.74</v>
      </c>
      <c r="H344" s="172">
        <v>6.97</v>
      </c>
      <c r="I344" s="172">
        <v>-1.31</v>
      </c>
      <c r="J344" s="219">
        <v>0.91</v>
      </c>
      <c r="K344" s="220">
        <v>-1.65</v>
      </c>
      <c r="L344" s="49">
        <v>8.0400000000000003E-3</v>
      </c>
      <c r="M344" s="21">
        <v>8.4500000000000006E-2</v>
      </c>
      <c r="N344" s="291">
        <v>0.22</v>
      </c>
      <c r="O344" s="233">
        <v>6</v>
      </c>
      <c r="P344" s="281">
        <v>160</v>
      </c>
    </row>
    <row r="345" spans="1:16" customFormat="1" x14ac:dyDescent="0.2">
      <c r="A345" s="149" t="s">
        <v>41</v>
      </c>
      <c r="B345" s="151" t="s">
        <v>13</v>
      </c>
      <c r="C345" s="153">
        <v>4</v>
      </c>
      <c r="D345" s="171">
        <v>0.6</v>
      </c>
      <c r="E345" s="172">
        <v>-1.62</v>
      </c>
      <c r="F345" s="172">
        <v>4.25</v>
      </c>
      <c r="G345" s="172">
        <v>-1.69</v>
      </c>
      <c r="H345" s="172">
        <v>7.66</v>
      </c>
      <c r="I345" s="172">
        <v>-1.32</v>
      </c>
      <c r="J345" s="219">
        <v>1.29</v>
      </c>
      <c r="K345" s="220">
        <v>-1.98</v>
      </c>
      <c r="L345" s="49">
        <v>9.2599999999999991E-3</v>
      </c>
      <c r="M345" s="21">
        <v>9.4219999999999998E-2</v>
      </c>
      <c r="N345" s="291">
        <v>0.22</v>
      </c>
      <c r="O345" s="233">
        <v>6</v>
      </c>
      <c r="P345" s="281">
        <v>160</v>
      </c>
    </row>
    <row r="346" spans="1:16" customFormat="1" x14ac:dyDescent="0.2">
      <c r="A346" s="149" t="s">
        <v>41</v>
      </c>
      <c r="B346" s="151" t="s">
        <v>13</v>
      </c>
      <c r="C346" s="153">
        <v>5</v>
      </c>
      <c r="D346" s="171">
        <v>0.62</v>
      </c>
      <c r="E346" s="172">
        <v>-1.71</v>
      </c>
      <c r="F346" s="172">
        <v>4.99</v>
      </c>
      <c r="G346" s="172">
        <v>-1.64</v>
      </c>
      <c r="H346" s="172">
        <v>8.24</v>
      </c>
      <c r="I346" s="172">
        <v>-1.33</v>
      </c>
      <c r="J346" s="219">
        <v>1.02</v>
      </c>
      <c r="K346" s="220">
        <v>-1.71</v>
      </c>
      <c r="L346" s="49">
        <v>9.7099999999999999E-3</v>
      </c>
      <c r="M346" s="21">
        <v>0.10204000000000001</v>
      </c>
      <c r="N346" s="291">
        <v>0.22</v>
      </c>
      <c r="O346" s="233">
        <v>6</v>
      </c>
      <c r="P346" s="281">
        <v>160</v>
      </c>
    </row>
    <row r="347" spans="1:16" customFormat="1" x14ac:dyDescent="0.2">
      <c r="A347" s="149" t="s">
        <v>41</v>
      </c>
      <c r="B347" s="151" t="s">
        <v>13</v>
      </c>
      <c r="C347" s="153">
        <v>6</v>
      </c>
      <c r="D347" s="171">
        <v>0.66</v>
      </c>
      <c r="E347" s="172">
        <v>-1.63</v>
      </c>
      <c r="F347" s="172">
        <v>5.09</v>
      </c>
      <c r="G347" s="172">
        <v>-1.63</v>
      </c>
      <c r="H347" s="172">
        <v>8.2799999999999994</v>
      </c>
      <c r="I347" s="172">
        <v>-1.33</v>
      </c>
      <c r="J347" s="219">
        <v>0.65</v>
      </c>
      <c r="K347" s="220">
        <v>-1.0900000000000001</v>
      </c>
      <c r="L347" s="49">
        <v>1.0030000000000001E-2</v>
      </c>
      <c r="M347" s="21">
        <v>0.1032</v>
      </c>
      <c r="N347" s="291">
        <v>0.22</v>
      </c>
      <c r="O347" s="233">
        <v>6</v>
      </c>
      <c r="P347" s="281">
        <v>160</v>
      </c>
    </row>
    <row r="348" spans="1:16" customFormat="1" x14ac:dyDescent="0.2">
      <c r="A348" s="149" t="s">
        <v>41</v>
      </c>
      <c r="B348" s="151" t="s">
        <v>13</v>
      </c>
      <c r="C348" s="153">
        <v>7</v>
      </c>
      <c r="D348" s="171">
        <v>0.63</v>
      </c>
      <c r="E348" s="172">
        <v>-1.69</v>
      </c>
      <c r="F348" s="172">
        <v>5.01</v>
      </c>
      <c r="G348" s="172">
        <v>-1.64</v>
      </c>
      <c r="H348" s="172">
        <v>8.16</v>
      </c>
      <c r="I348" s="172">
        <v>-1.34</v>
      </c>
      <c r="J348" s="219">
        <v>0.65</v>
      </c>
      <c r="K348" s="220">
        <v>-1.27</v>
      </c>
      <c r="L348" s="49">
        <v>9.6600000000000002E-3</v>
      </c>
      <c r="M348" s="21">
        <v>0.10258</v>
      </c>
      <c r="N348" s="291">
        <v>0.22</v>
      </c>
      <c r="O348" s="233">
        <v>6</v>
      </c>
      <c r="P348" s="281">
        <v>160</v>
      </c>
    </row>
    <row r="349" spans="1:16" customFormat="1" x14ac:dyDescent="0.2">
      <c r="A349" s="149" t="s">
        <v>41</v>
      </c>
      <c r="B349" s="151" t="s">
        <v>13</v>
      </c>
      <c r="C349" s="153">
        <v>8</v>
      </c>
      <c r="D349" s="171">
        <v>0.64</v>
      </c>
      <c r="E349" s="172">
        <v>-1.67</v>
      </c>
      <c r="F349" s="172">
        <v>4.91</v>
      </c>
      <c r="G349" s="172">
        <v>-1.65</v>
      </c>
      <c r="H349" s="172">
        <v>8.1</v>
      </c>
      <c r="I349" s="172">
        <v>-1.35</v>
      </c>
      <c r="J349" s="219">
        <v>0.8</v>
      </c>
      <c r="K349" s="220">
        <v>-1.47</v>
      </c>
      <c r="L349" s="49">
        <v>9.7800000000000005E-3</v>
      </c>
      <c r="M349" s="21">
        <v>0.10267999999999999</v>
      </c>
      <c r="N349" s="291">
        <v>0.22</v>
      </c>
      <c r="O349" s="233">
        <v>6</v>
      </c>
      <c r="P349" s="281">
        <v>160</v>
      </c>
    </row>
    <row r="350" spans="1:16" customFormat="1" x14ac:dyDescent="0.2">
      <c r="A350" s="149" t="s">
        <v>41</v>
      </c>
      <c r="B350" s="151" t="s">
        <v>13</v>
      </c>
      <c r="C350" s="153">
        <v>9</v>
      </c>
      <c r="D350" s="171">
        <v>0.69</v>
      </c>
      <c r="E350" s="172">
        <v>-1.63</v>
      </c>
      <c r="F350" s="172">
        <v>4.9800000000000004</v>
      </c>
      <c r="G350" s="172">
        <v>-1.66</v>
      </c>
      <c r="H350" s="172">
        <v>8.34</v>
      </c>
      <c r="I350" s="172">
        <v>-1.35</v>
      </c>
      <c r="J350" s="219">
        <v>1.3</v>
      </c>
      <c r="K350" s="220">
        <v>-1.94</v>
      </c>
      <c r="L350" s="49">
        <v>1.0319999999999999E-2</v>
      </c>
      <c r="M350" s="21">
        <v>0.10619000000000001</v>
      </c>
      <c r="N350" s="291">
        <v>0.22</v>
      </c>
      <c r="O350" s="233">
        <v>6</v>
      </c>
      <c r="P350" s="281">
        <v>160</v>
      </c>
    </row>
    <row r="351" spans="1:16" customFormat="1" x14ac:dyDescent="0.2">
      <c r="A351" s="149" t="s">
        <v>41</v>
      </c>
      <c r="B351" s="151" t="s">
        <v>13</v>
      </c>
      <c r="C351" s="153">
        <v>10</v>
      </c>
      <c r="D351" s="171">
        <v>0.69</v>
      </c>
      <c r="E351" s="172">
        <v>-1.67</v>
      </c>
      <c r="F351" s="172">
        <v>4.8099999999999996</v>
      </c>
      <c r="G351" s="172">
        <v>-1.67</v>
      </c>
      <c r="H351" s="172">
        <v>8.32</v>
      </c>
      <c r="I351" s="172">
        <v>-1.33</v>
      </c>
      <c r="J351" s="219">
        <v>0.94</v>
      </c>
      <c r="K351" s="220">
        <v>-1.61</v>
      </c>
      <c r="L351" s="49">
        <v>1.0460000000000001E-2</v>
      </c>
      <c r="M351" s="21">
        <v>0.10647</v>
      </c>
      <c r="N351" s="291">
        <v>0.22</v>
      </c>
      <c r="O351" s="233">
        <v>6</v>
      </c>
      <c r="P351" s="281">
        <v>160</v>
      </c>
    </row>
    <row r="352" spans="1:16" customFormat="1" x14ac:dyDescent="0.2">
      <c r="A352" s="149" t="s">
        <v>41</v>
      </c>
      <c r="B352" s="151" t="s">
        <v>13</v>
      </c>
      <c r="C352" s="153">
        <v>11</v>
      </c>
      <c r="D352" s="171">
        <v>0.67</v>
      </c>
      <c r="E352" s="172">
        <v>-1.67</v>
      </c>
      <c r="F352" s="172">
        <v>4.45</v>
      </c>
      <c r="G352" s="172">
        <v>-1.71</v>
      </c>
      <c r="H352" s="172">
        <v>8.2100000000000009</v>
      </c>
      <c r="I352" s="172">
        <v>-1.33</v>
      </c>
      <c r="J352" s="219">
        <v>1.19</v>
      </c>
      <c r="K352" s="220">
        <v>-1.85</v>
      </c>
      <c r="L352" s="49">
        <v>1.013E-2</v>
      </c>
      <c r="M352" s="21">
        <v>0.10591</v>
      </c>
      <c r="N352" s="291">
        <v>0.22</v>
      </c>
      <c r="O352" s="233">
        <v>6</v>
      </c>
      <c r="P352" s="281">
        <v>160</v>
      </c>
    </row>
    <row r="353" spans="1:16" customFormat="1" x14ac:dyDescent="0.2">
      <c r="A353" s="149" t="s">
        <v>41</v>
      </c>
      <c r="B353" s="151" t="s">
        <v>13</v>
      </c>
      <c r="C353" s="153">
        <v>12</v>
      </c>
      <c r="D353" s="171">
        <v>0.69</v>
      </c>
      <c r="E353" s="172">
        <v>-1.63</v>
      </c>
      <c r="F353" s="172">
        <v>4.24</v>
      </c>
      <c r="G353" s="172">
        <v>-1.72</v>
      </c>
      <c r="H353" s="172">
        <v>8.15</v>
      </c>
      <c r="I353" s="172">
        <v>-1.32</v>
      </c>
      <c r="J353" s="219">
        <v>1.45</v>
      </c>
      <c r="K353" s="220">
        <v>-2.0499999999999998</v>
      </c>
      <c r="L353" s="49">
        <v>1.027E-2</v>
      </c>
      <c r="M353" s="21">
        <v>0.1057</v>
      </c>
      <c r="N353" s="291">
        <v>0.22</v>
      </c>
      <c r="O353" s="233">
        <v>6</v>
      </c>
      <c r="P353" s="281">
        <v>160</v>
      </c>
    </row>
    <row r="354" spans="1:16" customFormat="1" x14ac:dyDescent="0.2">
      <c r="A354" s="149" t="s">
        <v>41</v>
      </c>
      <c r="B354" s="151" t="s">
        <v>13</v>
      </c>
      <c r="C354" s="153">
        <v>13</v>
      </c>
      <c r="D354" s="171">
        <v>0.7</v>
      </c>
      <c r="E354" s="172">
        <v>-1.59</v>
      </c>
      <c r="F354" s="172">
        <v>4.01</v>
      </c>
      <c r="G354" s="172">
        <v>-1.74</v>
      </c>
      <c r="H354" s="172">
        <v>8.02</v>
      </c>
      <c r="I354" s="172">
        <v>-1.32</v>
      </c>
      <c r="J354" s="219">
        <v>0.96</v>
      </c>
      <c r="K354" s="220">
        <v>-1.51</v>
      </c>
      <c r="L354" s="49">
        <v>1.0330000000000001E-2</v>
      </c>
      <c r="M354" s="21">
        <v>0.10475</v>
      </c>
      <c r="N354" s="291">
        <v>0.22</v>
      </c>
      <c r="O354" s="233">
        <v>6</v>
      </c>
      <c r="P354" s="281">
        <v>160</v>
      </c>
    </row>
    <row r="355" spans="1:16" customFormat="1" x14ac:dyDescent="0.2">
      <c r="A355" s="149" t="s">
        <v>41</v>
      </c>
      <c r="B355" s="151" t="s">
        <v>13</v>
      </c>
      <c r="C355" s="153">
        <v>14</v>
      </c>
      <c r="D355" s="171">
        <v>0.71</v>
      </c>
      <c r="E355" s="172">
        <v>-1.63</v>
      </c>
      <c r="F355" s="172">
        <v>3.76</v>
      </c>
      <c r="G355" s="172">
        <v>-1.77</v>
      </c>
      <c r="H355" s="172">
        <v>8.14</v>
      </c>
      <c r="I355" s="172">
        <v>-1.3</v>
      </c>
      <c r="J355" s="219">
        <v>0.9</v>
      </c>
      <c r="K355" s="220">
        <v>-1.52</v>
      </c>
      <c r="L355" s="49">
        <v>1.055E-2</v>
      </c>
      <c r="M355" s="21">
        <v>0.10659</v>
      </c>
      <c r="N355" s="291">
        <v>0.22</v>
      </c>
      <c r="O355" s="233">
        <v>6</v>
      </c>
      <c r="P355" s="281">
        <v>160</v>
      </c>
    </row>
    <row r="356" spans="1:16" customFormat="1" x14ac:dyDescent="0.2">
      <c r="A356" s="149" t="s">
        <v>41</v>
      </c>
      <c r="B356" s="151" t="s">
        <v>13</v>
      </c>
      <c r="C356" s="256">
        <v>15</v>
      </c>
      <c r="D356" s="171">
        <v>0.73</v>
      </c>
      <c r="E356" s="172">
        <v>-1.58</v>
      </c>
      <c r="F356" s="172">
        <v>3.47</v>
      </c>
      <c r="G356" s="172">
        <v>-1.82</v>
      </c>
      <c r="H356" s="172">
        <v>8.35</v>
      </c>
      <c r="I356" s="172">
        <v>-1.28</v>
      </c>
      <c r="J356" s="219">
        <v>0.85</v>
      </c>
      <c r="K356" s="257">
        <v>-1.4</v>
      </c>
      <c r="L356" s="16">
        <v>1.0670000000000001E-2</v>
      </c>
      <c r="M356" s="21">
        <v>0.11</v>
      </c>
      <c r="N356" s="292">
        <v>0.22</v>
      </c>
      <c r="O356" s="233">
        <v>6</v>
      </c>
      <c r="P356" s="281">
        <v>160</v>
      </c>
    </row>
    <row r="357" spans="1:16" customFormat="1" x14ac:dyDescent="0.2">
      <c r="A357" s="258" t="s">
        <v>41</v>
      </c>
      <c r="B357" s="152" t="s">
        <v>13</v>
      </c>
      <c r="C357" s="259">
        <v>16</v>
      </c>
      <c r="D357" s="171">
        <v>0.74</v>
      </c>
      <c r="E357" s="172">
        <v>-1.62</v>
      </c>
      <c r="F357" s="172">
        <v>3.05</v>
      </c>
      <c r="G357" s="172">
        <v>-1.86</v>
      </c>
      <c r="H357" s="172">
        <v>8.51</v>
      </c>
      <c r="I357" s="172">
        <v>-1.25</v>
      </c>
      <c r="J357" s="219">
        <v>1.37</v>
      </c>
      <c r="K357" s="257">
        <v>-1.81</v>
      </c>
      <c r="L357" s="16">
        <v>1.095E-2</v>
      </c>
      <c r="M357" s="21">
        <v>0.11225</v>
      </c>
      <c r="N357" s="292">
        <v>0.22</v>
      </c>
      <c r="O357" s="233">
        <v>6</v>
      </c>
      <c r="P357" s="281">
        <v>160</v>
      </c>
    </row>
    <row r="358" spans="1:16" x14ac:dyDescent="0.2">
      <c r="A358" s="260" t="s">
        <v>42</v>
      </c>
      <c r="B358" s="152" t="s">
        <v>12</v>
      </c>
      <c r="C358" s="259">
        <v>1</v>
      </c>
      <c r="D358" s="270">
        <v>0.6</v>
      </c>
      <c r="E358" s="268">
        <v>-1.53</v>
      </c>
      <c r="F358" s="268">
        <v>4.83</v>
      </c>
      <c r="G358" s="268">
        <v>-1.5</v>
      </c>
      <c r="H358" s="268">
        <v>6.13</v>
      </c>
      <c r="I358" s="268">
        <v>-1.32</v>
      </c>
      <c r="J358" s="268">
        <v>0.94</v>
      </c>
      <c r="K358" s="271">
        <v>-1.48</v>
      </c>
      <c r="L358" s="286">
        <v>1.1299999999999999E-2</v>
      </c>
      <c r="M358" s="126">
        <v>5.6930000000000001E-2</v>
      </c>
      <c r="N358" s="293">
        <v>0.1</v>
      </c>
      <c r="O358" s="233">
        <v>6</v>
      </c>
      <c r="P358" s="283">
        <v>115</v>
      </c>
    </row>
    <row r="359" spans="1:16" x14ac:dyDescent="0.2">
      <c r="A359" s="260" t="s">
        <v>42</v>
      </c>
      <c r="B359" s="152" t="s">
        <v>12</v>
      </c>
      <c r="C359" s="259">
        <v>2</v>
      </c>
      <c r="D359" s="270">
        <v>0.48</v>
      </c>
      <c r="E359" s="268">
        <v>-1.64</v>
      </c>
      <c r="F359" s="268">
        <v>4.0599999999999996</v>
      </c>
      <c r="G359" s="268">
        <v>-1.57</v>
      </c>
      <c r="H359" s="268">
        <v>5.19</v>
      </c>
      <c r="I359" s="268">
        <v>-1.36</v>
      </c>
      <c r="J359" s="268">
        <v>0.63</v>
      </c>
      <c r="K359" s="271">
        <v>-1.3</v>
      </c>
      <c r="L359" s="286">
        <v>9.3200000000000002E-3</v>
      </c>
      <c r="M359" s="126">
        <v>4.9259999999999998E-2</v>
      </c>
      <c r="N359" s="293">
        <v>0.1</v>
      </c>
      <c r="O359" s="233">
        <v>6</v>
      </c>
      <c r="P359" s="283">
        <v>115</v>
      </c>
    </row>
    <row r="360" spans="1:16" x14ac:dyDescent="0.2">
      <c r="A360" s="260" t="s">
        <v>42</v>
      </c>
      <c r="B360" s="152" t="s">
        <v>12</v>
      </c>
      <c r="C360" s="259">
        <v>3</v>
      </c>
      <c r="D360" s="270">
        <v>0.49</v>
      </c>
      <c r="E360" s="268">
        <v>-1.71</v>
      </c>
      <c r="F360" s="268">
        <v>4.21</v>
      </c>
      <c r="G360" s="268">
        <v>-1.58</v>
      </c>
      <c r="H360" s="268">
        <v>5.22</v>
      </c>
      <c r="I360" s="268">
        <v>-1.39</v>
      </c>
      <c r="J360" s="268">
        <v>0.71</v>
      </c>
      <c r="K360" s="271">
        <v>-1.4</v>
      </c>
      <c r="L360" s="286">
        <v>9.5700000000000004E-3</v>
      </c>
      <c r="M360" s="126">
        <v>5.024E-2</v>
      </c>
      <c r="N360" s="293">
        <v>0.1</v>
      </c>
      <c r="O360" s="233">
        <v>6</v>
      </c>
      <c r="P360" s="283">
        <v>115</v>
      </c>
    </row>
    <row r="361" spans="1:16" x14ac:dyDescent="0.2">
      <c r="A361" s="260" t="s">
        <v>42</v>
      </c>
      <c r="B361" s="152" t="s">
        <v>12</v>
      </c>
      <c r="C361" s="259">
        <v>4</v>
      </c>
      <c r="D361" s="270">
        <v>0.54</v>
      </c>
      <c r="E361" s="268">
        <v>-1.62</v>
      </c>
      <c r="F361" s="268">
        <v>5.04</v>
      </c>
      <c r="G361" s="268">
        <v>-1.54</v>
      </c>
      <c r="H361" s="268">
        <v>5.87</v>
      </c>
      <c r="I361" s="268">
        <v>-1.4</v>
      </c>
      <c r="J361" s="268">
        <v>0.76</v>
      </c>
      <c r="K361" s="271">
        <v>-1.41</v>
      </c>
      <c r="L361" s="286">
        <v>1.069E-2</v>
      </c>
      <c r="M361" s="126">
        <v>5.7610000000000001E-2</v>
      </c>
      <c r="N361" s="293">
        <v>0.1</v>
      </c>
      <c r="O361" s="233">
        <v>6</v>
      </c>
      <c r="P361" s="283">
        <v>115</v>
      </c>
    </row>
    <row r="362" spans="1:16" x14ac:dyDescent="0.2">
      <c r="A362" s="260" t="s">
        <v>42</v>
      </c>
      <c r="B362" s="152" t="s">
        <v>12</v>
      </c>
      <c r="C362" s="259">
        <v>5</v>
      </c>
      <c r="D362" s="270">
        <v>0.61</v>
      </c>
      <c r="E362" s="268">
        <v>-1.7</v>
      </c>
      <c r="F362" s="268">
        <v>5.73</v>
      </c>
      <c r="G362" s="268">
        <v>-1.51</v>
      </c>
      <c r="H362" s="268">
        <v>6.41</v>
      </c>
      <c r="I362" s="268">
        <v>-1.4</v>
      </c>
      <c r="J362" s="268">
        <v>0.82</v>
      </c>
      <c r="K362" s="271">
        <v>-1.41</v>
      </c>
      <c r="L362" s="286">
        <v>1.201E-2</v>
      </c>
      <c r="M362" s="126">
        <v>6.336E-2</v>
      </c>
      <c r="N362" s="293">
        <v>0.1</v>
      </c>
      <c r="O362" s="233">
        <v>6</v>
      </c>
      <c r="P362" s="283">
        <v>115</v>
      </c>
    </row>
    <row r="363" spans="1:16" x14ac:dyDescent="0.2">
      <c r="A363" s="260" t="s">
        <v>42</v>
      </c>
      <c r="B363" s="152" t="s">
        <v>12</v>
      </c>
      <c r="C363" s="259">
        <v>6</v>
      </c>
      <c r="D363" s="270">
        <v>0.63</v>
      </c>
      <c r="E363" s="268">
        <v>-1.62</v>
      </c>
      <c r="F363" s="268">
        <v>5.88</v>
      </c>
      <c r="G363" s="268">
        <v>-1.5</v>
      </c>
      <c r="H363" s="268">
        <v>6.46</v>
      </c>
      <c r="I363" s="268">
        <v>-1.4</v>
      </c>
      <c r="J363" s="268">
        <v>0.85</v>
      </c>
      <c r="K363" s="271">
        <v>-1.33</v>
      </c>
      <c r="L363" s="286">
        <v>1.218E-2</v>
      </c>
      <c r="M363" s="126">
        <v>6.4339999999999994E-2</v>
      </c>
      <c r="N363" s="293">
        <v>0.1</v>
      </c>
      <c r="O363" s="233">
        <v>6</v>
      </c>
      <c r="P363" s="283">
        <v>115</v>
      </c>
    </row>
    <row r="364" spans="1:16" x14ac:dyDescent="0.2">
      <c r="A364" s="260" t="s">
        <v>42</v>
      </c>
      <c r="B364" s="152" t="s">
        <v>12</v>
      </c>
      <c r="C364" s="259">
        <v>7</v>
      </c>
      <c r="D364" s="270">
        <v>0.61</v>
      </c>
      <c r="E364" s="268">
        <v>-1.69</v>
      </c>
      <c r="F364" s="268">
        <v>5.9</v>
      </c>
      <c r="G364" s="268">
        <v>-1.5</v>
      </c>
      <c r="H364" s="268">
        <v>6.43</v>
      </c>
      <c r="I364" s="268">
        <v>-1.41</v>
      </c>
      <c r="J364" s="268">
        <v>0.81</v>
      </c>
      <c r="K364" s="271">
        <v>-1.39</v>
      </c>
      <c r="L364" s="286">
        <v>1.192E-2</v>
      </c>
      <c r="M364" s="126">
        <v>6.4740000000000006E-2</v>
      </c>
      <c r="N364" s="293">
        <v>0.1</v>
      </c>
      <c r="O364" s="233">
        <v>6</v>
      </c>
      <c r="P364" s="283">
        <v>115</v>
      </c>
    </row>
    <row r="365" spans="1:16" x14ac:dyDescent="0.2">
      <c r="A365" s="260" t="s">
        <v>42</v>
      </c>
      <c r="B365" s="152" t="s">
        <v>12</v>
      </c>
      <c r="C365" s="259">
        <v>8</v>
      </c>
      <c r="D365" s="270">
        <v>0.62</v>
      </c>
      <c r="E365" s="268">
        <v>-1.74</v>
      </c>
      <c r="F365" s="268">
        <v>5.89</v>
      </c>
      <c r="G365" s="268">
        <v>-1.5</v>
      </c>
      <c r="H365" s="268">
        <v>6.41</v>
      </c>
      <c r="I365" s="268">
        <v>-1.41</v>
      </c>
      <c r="J365" s="268">
        <v>0.82</v>
      </c>
      <c r="K365" s="271">
        <v>-1.47</v>
      </c>
      <c r="L365" s="286">
        <v>1.191E-2</v>
      </c>
      <c r="M365" s="126">
        <v>6.5199999999999994E-2</v>
      </c>
      <c r="N365" s="293">
        <v>0.1</v>
      </c>
      <c r="O365" s="233">
        <v>6</v>
      </c>
      <c r="P365" s="283">
        <v>115</v>
      </c>
    </row>
    <row r="366" spans="1:16" x14ac:dyDescent="0.2">
      <c r="A366" s="260" t="s">
        <v>42</v>
      </c>
      <c r="B366" s="152" t="s">
        <v>12</v>
      </c>
      <c r="C366" s="259">
        <v>9</v>
      </c>
      <c r="D366" s="270">
        <v>0.66</v>
      </c>
      <c r="E366" s="268">
        <v>-1.73</v>
      </c>
      <c r="F366" s="268">
        <v>5.98</v>
      </c>
      <c r="G366" s="268">
        <v>-1.5</v>
      </c>
      <c r="H366" s="268">
        <v>6.55</v>
      </c>
      <c r="I366" s="268">
        <v>-1.4</v>
      </c>
      <c r="J366" s="268">
        <v>0.85</v>
      </c>
      <c r="K366" s="271">
        <v>-1.43</v>
      </c>
      <c r="L366" s="286">
        <v>1.2449999999999999E-2</v>
      </c>
      <c r="M366" s="126">
        <v>6.6930000000000003E-2</v>
      </c>
      <c r="N366" s="293">
        <v>0.1</v>
      </c>
      <c r="O366" s="233">
        <v>6</v>
      </c>
      <c r="P366" s="283">
        <v>115</v>
      </c>
    </row>
    <row r="367" spans="1:16" x14ac:dyDescent="0.2">
      <c r="A367" s="260" t="s">
        <v>42</v>
      </c>
      <c r="B367" s="152" t="s">
        <v>12</v>
      </c>
      <c r="C367" s="259">
        <v>10</v>
      </c>
      <c r="D367" s="270">
        <v>0.63</v>
      </c>
      <c r="E367" s="268">
        <v>-1.72</v>
      </c>
      <c r="F367" s="268">
        <v>5.89</v>
      </c>
      <c r="G367" s="268">
        <v>-1.51</v>
      </c>
      <c r="H367" s="268">
        <v>6.52</v>
      </c>
      <c r="I367" s="268">
        <v>-1.4</v>
      </c>
      <c r="J367" s="268">
        <v>0.75</v>
      </c>
      <c r="K367" s="271">
        <v>-1.26</v>
      </c>
      <c r="L367" s="286">
        <v>1.197E-2</v>
      </c>
      <c r="M367" s="126">
        <v>6.7080000000000001E-2</v>
      </c>
      <c r="N367" s="293">
        <v>0.1</v>
      </c>
      <c r="O367" s="233">
        <v>6</v>
      </c>
      <c r="P367" s="283">
        <v>115</v>
      </c>
    </row>
    <row r="368" spans="1:16" x14ac:dyDescent="0.2">
      <c r="A368" s="260" t="s">
        <v>42</v>
      </c>
      <c r="B368" s="152" t="s">
        <v>12</v>
      </c>
      <c r="C368" s="259">
        <v>11</v>
      </c>
      <c r="D368" s="270">
        <v>0.66</v>
      </c>
      <c r="E368" s="268">
        <v>-1.76</v>
      </c>
      <c r="F368" s="268">
        <v>5.72</v>
      </c>
      <c r="G368" s="268">
        <v>-1.52</v>
      </c>
      <c r="H368" s="268">
        <v>6.43</v>
      </c>
      <c r="I368" s="268">
        <v>-1.39</v>
      </c>
      <c r="J368" s="268">
        <v>0.81</v>
      </c>
      <c r="K368" s="271">
        <v>-1.43</v>
      </c>
      <c r="L368" s="286">
        <v>1.209E-2</v>
      </c>
      <c r="M368" s="126">
        <v>6.6610000000000003E-2</v>
      </c>
      <c r="N368" s="293">
        <v>0.1</v>
      </c>
      <c r="O368" s="233">
        <v>6</v>
      </c>
      <c r="P368" s="283">
        <v>115</v>
      </c>
    </row>
    <row r="369" spans="1:16" x14ac:dyDescent="0.2">
      <c r="A369" s="260" t="s">
        <v>42</v>
      </c>
      <c r="B369" s="152" t="s">
        <v>12</v>
      </c>
      <c r="C369" s="259">
        <v>12</v>
      </c>
      <c r="D369" s="270">
        <v>0.62</v>
      </c>
      <c r="E369" s="268">
        <v>-1.73</v>
      </c>
      <c r="F369" s="268">
        <v>5.49</v>
      </c>
      <c r="G369" s="268">
        <v>-1.53</v>
      </c>
      <c r="H369" s="268">
        <v>6.32</v>
      </c>
      <c r="I369" s="268">
        <v>-1.39</v>
      </c>
      <c r="J369" s="268">
        <v>0.73</v>
      </c>
      <c r="K369" s="271">
        <v>-1.34</v>
      </c>
      <c r="L369" s="286">
        <v>1.145E-2</v>
      </c>
      <c r="M369" s="126">
        <v>6.5860000000000002E-2</v>
      </c>
      <c r="N369" s="293">
        <v>0.1</v>
      </c>
      <c r="O369" s="233">
        <v>6</v>
      </c>
      <c r="P369" s="283">
        <v>115</v>
      </c>
    </row>
    <row r="370" spans="1:16" x14ac:dyDescent="0.2">
      <c r="A370" s="260" t="s">
        <v>42</v>
      </c>
      <c r="B370" s="152" t="s">
        <v>12</v>
      </c>
      <c r="C370" s="259">
        <v>13</v>
      </c>
      <c r="D370" s="270">
        <v>0.63</v>
      </c>
      <c r="E370" s="268">
        <v>-1.75</v>
      </c>
      <c r="F370" s="268">
        <v>5.27</v>
      </c>
      <c r="G370" s="268">
        <v>-1.54</v>
      </c>
      <c r="H370" s="268">
        <v>6.22</v>
      </c>
      <c r="I370" s="268">
        <v>-1.38</v>
      </c>
      <c r="J370" s="268">
        <v>0.77</v>
      </c>
      <c r="K370" s="271">
        <v>-1.39</v>
      </c>
      <c r="L370" s="286">
        <v>1.1310000000000001E-2</v>
      </c>
      <c r="M370" s="126">
        <v>6.5320000000000003E-2</v>
      </c>
      <c r="N370" s="293">
        <v>0.1</v>
      </c>
      <c r="O370" s="233">
        <v>6</v>
      </c>
      <c r="P370" s="283">
        <v>115</v>
      </c>
    </row>
    <row r="371" spans="1:16" x14ac:dyDescent="0.2">
      <c r="A371" s="260" t="s">
        <v>42</v>
      </c>
      <c r="B371" s="152" t="s">
        <v>12</v>
      </c>
      <c r="C371" s="259">
        <v>14</v>
      </c>
      <c r="D371" s="270">
        <v>0.65</v>
      </c>
      <c r="E371" s="268">
        <v>-1.61</v>
      </c>
      <c r="F371" s="268">
        <v>5.07</v>
      </c>
      <c r="G371" s="268">
        <v>-1.55</v>
      </c>
      <c r="H371" s="268">
        <v>6.18</v>
      </c>
      <c r="I371" s="268">
        <v>-1.36</v>
      </c>
      <c r="J371" s="268">
        <v>0.86</v>
      </c>
      <c r="K371" s="271">
        <v>-1.36</v>
      </c>
      <c r="L371" s="286">
        <v>1.12E-2</v>
      </c>
      <c r="M371" s="126">
        <v>6.5229999999999996E-2</v>
      </c>
      <c r="N371" s="293">
        <v>0.1</v>
      </c>
      <c r="O371" s="233">
        <v>6</v>
      </c>
      <c r="P371" s="283">
        <v>115</v>
      </c>
    </row>
    <row r="372" spans="1:16" x14ac:dyDescent="0.2">
      <c r="A372" s="260" t="s">
        <v>42</v>
      </c>
      <c r="B372" s="152" t="s">
        <v>12</v>
      </c>
      <c r="C372" s="259">
        <v>15</v>
      </c>
      <c r="D372" s="270">
        <v>0.62</v>
      </c>
      <c r="E372" s="268">
        <v>-1.6</v>
      </c>
      <c r="F372" s="268">
        <v>5.44</v>
      </c>
      <c r="G372" s="268">
        <v>-1.45</v>
      </c>
      <c r="H372" s="268">
        <v>6.16</v>
      </c>
      <c r="I372" s="268">
        <v>-1.33</v>
      </c>
      <c r="J372" s="268">
        <v>0.77</v>
      </c>
      <c r="K372" s="271">
        <v>-1.28</v>
      </c>
      <c r="L372" s="286">
        <v>1.093E-2</v>
      </c>
      <c r="M372" s="126">
        <v>6.5280000000000005E-2</v>
      </c>
      <c r="N372" s="293">
        <v>0.1</v>
      </c>
      <c r="O372" s="233">
        <v>6</v>
      </c>
      <c r="P372" s="283">
        <v>115</v>
      </c>
    </row>
    <row r="373" spans="1:16" x14ac:dyDescent="0.2">
      <c r="A373" s="260" t="s">
        <v>42</v>
      </c>
      <c r="B373" s="152" t="s">
        <v>12</v>
      </c>
      <c r="C373" s="259">
        <v>16</v>
      </c>
      <c r="D373" s="270">
        <v>0.63</v>
      </c>
      <c r="E373" s="268">
        <v>-1.58</v>
      </c>
      <c r="F373" s="268">
        <v>5.24</v>
      </c>
      <c r="G373" s="268">
        <v>-1.43</v>
      </c>
      <c r="H373" s="268">
        <v>6.12</v>
      </c>
      <c r="I373" s="268">
        <v>-1.28</v>
      </c>
      <c r="J373" s="268">
        <v>0.95</v>
      </c>
      <c r="K373" s="271">
        <v>-1.46</v>
      </c>
      <c r="L373" s="286">
        <v>1.076E-2</v>
      </c>
      <c r="M373" s="126">
        <v>6.4930000000000002E-2</v>
      </c>
      <c r="N373" s="293">
        <v>0.1</v>
      </c>
      <c r="O373" s="233">
        <v>6</v>
      </c>
      <c r="P373" s="283">
        <v>115</v>
      </c>
    </row>
    <row r="374" spans="1:16" x14ac:dyDescent="0.2">
      <c r="A374" s="260" t="s">
        <v>42</v>
      </c>
      <c r="B374" s="152" t="s">
        <v>13</v>
      </c>
      <c r="C374" s="259">
        <v>1</v>
      </c>
      <c r="D374" s="270">
        <v>0.62</v>
      </c>
      <c r="E374" s="268">
        <v>-1.49</v>
      </c>
      <c r="F374" s="268">
        <v>4.8099999999999996</v>
      </c>
      <c r="G374" s="268">
        <v>-1.5</v>
      </c>
      <c r="H374" s="268">
        <v>6.13</v>
      </c>
      <c r="I374" s="268">
        <v>-1.32</v>
      </c>
      <c r="J374" s="268">
        <v>0.97</v>
      </c>
      <c r="K374" s="271">
        <v>-1.45</v>
      </c>
      <c r="L374" s="286">
        <v>1.171E-2</v>
      </c>
      <c r="M374" s="126">
        <v>5.425E-2</v>
      </c>
      <c r="N374" s="293">
        <v>0.1</v>
      </c>
      <c r="O374" s="233">
        <v>6</v>
      </c>
      <c r="P374" s="283">
        <v>115</v>
      </c>
    </row>
    <row r="375" spans="1:16" x14ac:dyDescent="0.2">
      <c r="A375" s="260" t="s">
        <v>42</v>
      </c>
      <c r="B375" s="152" t="s">
        <v>13</v>
      </c>
      <c r="C375" s="259">
        <v>2</v>
      </c>
      <c r="D375" s="270">
        <v>0.49</v>
      </c>
      <c r="E375" s="268">
        <v>-1.67</v>
      </c>
      <c r="F375" s="268">
        <v>4.0199999999999996</v>
      </c>
      <c r="G375" s="268">
        <v>-1.57</v>
      </c>
      <c r="H375" s="268">
        <v>5.14</v>
      </c>
      <c r="I375" s="268">
        <v>-1.38</v>
      </c>
      <c r="J375" s="268">
        <v>0.72</v>
      </c>
      <c r="K375" s="271">
        <v>-1.42</v>
      </c>
      <c r="L375" s="286">
        <v>9.6600000000000002E-3</v>
      </c>
      <c r="M375" s="126">
        <v>4.6600000000000003E-2</v>
      </c>
      <c r="N375" s="293">
        <v>0.1</v>
      </c>
      <c r="O375" s="233">
        <v>6</v>
      </c>
      <c r="P375" s="283">
        <v>115</v>
      </c>
    </row>
    <row r="376" spans="1:16" x14ac:dyDescent="0.2">
      <c r="A376" s="260" t="s">
        <v>42</v>
      </c>
      <c r="B376" s="152" t="s">
        <v>13</v>
      </c>
      <c r="C376" s="259">
        <v>3</v>
      </c>
      <c r="D376" s="270">
        <v>0.49</v>
      </c>
      <c r="E376" s="268">
        <v>-1.7</v>
      </c>
      <c r="F376" s="268">
        <v>4.13</v>
      </c>
      <c r="G376" s="268">
        <v>-1.58</v>
      </c>
      <c r="H376" s="268">
        <v>5.14</v>
      </c>
      <c r="I376" s="268">
        <v>-1.4</v>
      </c>
      <c r="J376" s="268">
        <v>0.74</v>
      </c>
      <c r="K376" s="271">
        <v>-1.4</v>
      </c>
      <c r="L376" s="286">
        <v>9.8200000000000006E-3</v>
      </c>
      <c r="M376" s="126">
        <v>4.7350000000000003E-2</v>
      </c>
      <c r="N376" s="293">
        <v>0.1</v>
      </c>
      <c r="O376" s="233">
        <v>6</v>
      </c>
      <c r="P376" s="283">
        <v>115</v>
      </c>
    </row>
    <row r="377" spans="1:16" x14ac:dyDescent="0.2">
      <c r="A377" s="260" t="s">
        <v>42</v>
      </c>
      <c r="B377" s="152" t="s">
        <v>13</v>
      </c>
      <c r="C377" s="259">
        <v>4</v>
      </c>
      <c r="D377" s="270">
        <v>0.55000000000000004</v>
      </c>
      <c r="E377" s="268">
        <v>-1.62</v>
      </c>
      <c r="F377" s="268">
        <v>4.91</v>
      </c>
      <c r="G377" s="268">
        <v>-1.54</v>
      </c>
      <c r="H377" s="268">
        <v>5.75</v>
      </c>
      <c r="I377" s="268">
        <v>-1.41</v>
      </c>
      <c r="J377" s="268">
        <v>0.79</v>
      </c>
      <c r="K377" s="271">
        <v>-1.42</v>
      </c>
      <c r="L377" s="286">
        <v>1.0959999999999999E-2</v>
      </c>
      <c r="M377" s="126">
        <v>5.4019999999999999E-2</v>
      </c>
      <c r="N377" s="293">
        <v>0.1</v>
      </c>
      <c r="O377" s="233">
        <v>6</v>
      </c>
      <c r="P377" s="283">
        <v>115</v>
      </c>
    </row>
    <row r="378" spans="1:16" x14ac:dyDescent="0.2">
      <c r="A378" s="260" t="s">
        <v>42</v>
      </c>
      <c r="B378" s="152" t="s">
        <v>13</v>
      </c>
      <c r="C378" s="259">
        <v>5</v>
      </c>
      <c r="D378" s="270">
        <v>0.62</v>
      </c>
      <c r="E378" s="268">
        <v>-1.75</v>
      </c>
      <c r="F378" s="268">
        <v>5.57</v>
      </c>
      <c r="G378" s="268">
        <v>-1.51</v>
      </c>
      <c r="H378" s="268">
        <v>6.24</v>
      </c>
      <c r="I378" s="268">
        <v>-1.42</v>
      </c>
      <c r="J378" s="268">
        <v>0.83</v>
      </c>
      <c r="K378" s="271">
        <v>-1.36</v>
      </c>
      <c r="L378" s="286">
        <v>1.239E-2</v>
      </c>
      <c r="M378" s="126">
        <v>5.9249999999999997E-2</v>
      </c>
      <c r="N378" s="293">
        <v>0.1</v>
      </c>
      <c r="O378" s="233">
        <v>6</v>
      </c>
      <c r="P378" s="283">
        <v>115</v>
      </c>
    </row>
    <row r="379" spans="1:16" x14ac:dyDescent="0.2">
      <c r="A379" s="260" t="s">
        <v>42</v>
      </c>
      <c r="B379" s="152" t="s">
        <v>13</v>
      </c>
      <c r="C379" s="259">
        <v>6</v>
      </c>
      <c r="D379" s="270">
        <v>0.64</v>
      </c>
      <c r="E379" s="268">
        <v>-1.63</v>
      </c>
      <c r="F379" s="268">
        <v>5.7</v>
      </c>
      <c r="G379" s="268">
        <v>-1.5</v>
      </c>
      <c r="H379" s="268">
        <v>6.27</v>
      </c>
      <c r="I379" s="268">
        <v>-1.42</v>
      </c>
      <c r="J379" s="268">
        <v>0.87</v>
      </c>
      <c r="K379" s="271">
        <v>-1.39</v>
      </c>
      <c r="L379" s="286">
        <v>1.247E-2</v>
      </c>
      <c r="M379" s="126">
        <v>6.0080000000000001E-2</v>
      </c>
      <c r="N379" s="293">
        <v>0.1</v>
      </c>
      <c r="O379" s="233">
        <v>6</v>
      </c>
      <c r="P379" s="283">
        <v>115</v>
      </c>
    </row>
    <row r="380" spans="1:16" x14ac:dyDescent="0.2">
      <c r="A380" s="260" t="s">
        <v>42</v>
      </c>
      <c r="B380" s="152" t="s">
        <v>13</v>
      </c>
      <c r="C380" s="259">
        <v>7</v>
      </c>
      <c r="D380" s="270">
        <v>0.62</v>
      </c>
      <c r="E380" s="268">
        <v>-1.71</v>
      </c>
      <c r="F380" s="268">
        <v>5.71</v>
      </c>
      <c r="G380" s="268">
        <v>-1.5</v>
      </c>
      <c r="H380" s="268">
        <v>6.23</v>
      </c>
      <c r="I380" s="268">
        <v>-1.42</v>
      </c>
      <c r="J380" s="268">
        <v>0.79</v>
      </c>
      <c r="K380" s="271">
        <v>-1.32</v>
      </c>
      <c r="L380" s="286">
        <v>1.226E-2</v>
      </c>
      <c r="M380" s="126">
        <v>6.0350000000000001E-2</v>
      </c>
      <c r="N380" s="293">
        <v>0.1</v>
      </c>
      <c r="O380" s="233">
        <v>6</v>
      </c>
      <c r="P380" s="283">
        <v>115</v>
      </c>
    </row>
    <row r="381" spans="1:16" x14ac:dyDescent="0.2">
      <c r="A381" s="260" t="s">
        <v>42</v>
      </c>
      <c r="B381" s="152" t="s">
        <v>13</v>
      </c>
      <c r="C381" s="259">
        <v>8</v>
      </c>
      <c r="D381" s="270">
        <v>0.6</v>
      </c>
      <c r="E381" s="268">
        <v>-1.73</v>
      </c>
      <c r="F381" s="268">
        <v>5.68</v>
      </c>
      <c r="G381" s="268">
        <v>-1.5</v>
      </c>
      <c r="H381" s="268">
        <v>6.2</v>
      </c>
      <c r="I381" s="268">
        <v>-1.42</v>
      </c>
      <c r="J381" s="268">
        <v>0.73</v>
      </c>
      <c r="K381" s="271">
        <v>-1.31</v>
      </c>
      <c r="L381" s="286">
        <v>1.196E-2</v>
      </c>
      <c r="M381" s="126">
        <v>6.071E-2</v>
      </c>
      <c r="N381" s="293">
        <v>0.1</v>
      </c>
      <c r="O381" s="233">
        <v>6</v>
      </c>
      <c r="P381" s="283">
        <v>115</v>
      </c>
    </row>
    <row r="382" spans="1:16" x14ac:dyDescent="0.2">
      <c r="A382" s="260" t="s">
        <v>42</v>
      </c>
      <c r="B382" s="152" t="s">
        <v>13</v>
      </c>
      <c r="C382" s="259">
        <v>9</v>
      </c>
      <c r="D382" s="270">
        <v>0.65</v>
      </c>
      <c r="E382" s="268">
        <v>-1.7</v>
      </c>
      <c r="F382" s="268">
        <v>5.78</v>
      </c>
      <c r="G382" s="268">
        <v>-1.5</v>
      </c>
      <c r="H382" s="268">
        <v>6.32</v>
      </c>
      <c r="I382" s="268">
        <v>-1.42</v>
      </c>
      <c r="J382" s="268">
        <v>0.83</v>
      </c>
      <c r="K382" s="271">
        <v>-1.38</v>
      </c>
      <c r="L382" s="286">
        <v>1.2489999999999999E-2</v>
      </c>
      <c r="M382" s="126">
        <v>6.232E-2</v>
      </c>
      <c r="N382" s="293">
        <v>0.1</v>
      </c>
      <c r="O382" s="233">
        <v>6</v>
      </c>
      <c r="P382" s="283">
        <v>115</v>
      </c>
    </row>
    <row r="383" spans="1:16" x14ac:dyDescent="0.2">
      <c r="A383" s="260" t="s">
        <v>42</v>
      </c>
      <c r="B383" s="152" t="s">
        <v>13</v>
      </c>
      <c r="C383" s="259">
        <v>10</v>
      </c>
      <c r="D383" s="270">
        <v>0.64</v>
      </c>
      <c r="E383" s="268">
        <v>-1.69</v>
      </c>
      <c r="F383" s="268">
        <v>5.69</v>
      </c>
      <c r="G383" s="268">
        <v>-1.51</v>
      </c>
      <c r="H383" s="268">
        <v>6.27</v>
      </c>
      <c r="I383" s="268">
        <v>-1.42</v>
      </c>
      <c r="J383" s="268">
        <v>0.72</v>
      </c>
      <c r="K383" s="271">
        <v>-1.23</v>
      </c>
      <c r="L383" s="286">
        <v>1.227E-2</v>
      </c>
      <c r="M383" s="126">
        <v>6.225E-2</v>
      </c>
      <c r="N383" s="293">
        <v>0.1</v>
      </c>
      <c r="O383" s="233">
        <v>6</v>
      </c>
      <c r="P383" s="283">
        <v>115</v>
      </c>
    </row>
    <row r="384" spans="1:16" x14ac:dyDescent="0.2">
      <c r="A384" s="260" t="s">
        <v>42</v>
      </c>
      <c r="B384" s="152" t="s">
        <v>13</v>
      </c>
      <c r="C384" s="259">
        <v>11</v>
      </c>
      <c r="D384" s="270">
        <v>0.64</v>
      </c>
      <c r="E384" s="268">
        <v>-1.73</v>
      </c>
      <c r="F384" s="268">
        <v>5.5</v>
      </c>
      <c r="G384" s="268">
        <v>-1.52</v>
      </c>
      <c r="H384" s="268">
        <v>6.18</v>
      </c>
      <c r="I384" s="268">
        <v>-1.41</v>
      </c>
      <c r="J384" s="268">
        <v>0.75</v>
      </c>
      <c r="K384" s="271">
        <v>-1.35</v>
      </c>
      <c r="L384" s="286">
        <v>1.2120000000000001E-2</v>
      </c>
      <c r="M384" s="126">
        <v>6.1879999999999998E-2</v>
      </c>
      <c r="N384" s="293">
        <v>0.1</v>
      </c>
      <c r="O384" s="233">
        <v>6</v>
      </c>
      <c r="P384" s="283">
        <v>115</v>
      </c>
    </row>
    <row r="385" spans="1:16" x14ac:dyDescent="0.2">
      <c r="A385" s="260" t="s">
        <v>42</v>
      </c>
      <c r="B385" s="152" t="s">
        <v>13</v>
      </c>
      <c r="C385" s="259">
        <v>12</v>
      </c>
      <c r="D385" s="270">
        <v>0.62</v>
      </c>
      <c r="E385" s="268">
        <v>-1.74</v>
      </c>
      <c r="F385" s="268">
        <v>5.3</v>
      </c>
      <c r="G385" s="268">
        <v>-1.53</v>
      </c>
      <c r="H385" s="268">
        <v>6.07</v>
      </c>
      <c r="I385" s="268">
        <v>-1.41</v>
      </c>
      <c r="J385" s="268">
        <v>0.95</v>
      </c>
      <c r="K385" s="271">
        <v>-1.63</v>
      </c>
      <c r="L385" s="286">
        <v>1.167E-2</v>
      </c>
      <c r="M385" s="126">
        <v>6.1120000000000001E-2</v>
      </c>
      <c r="N385" s="293">
        <v>0.1</v>
      </c>
      <c r="O385" s="233">
        <v>6</v>
      </c>
      <c r="P385" s="283">
        <v>115</v>
      </c>
    </row>
    <row r="386" spans="1:16" x14ac:dyDescent="0.2">
      <c r="A386" s="260" t="s">
        <v>42</v>
      </c>
      <c r="B386" s="152" t="s">
        <v>13</v>
      </c>
      <c r="C386" s="259">
        <v>13</v>
      </c>
      <c r="D386" s="270">
        <v>0.62</v>
      </c>
      <c r="E386" s="268">
        <v>-1.67</v>
      </c>
      <c r="F386" s="268">
        <v>5.08</v>
      </c>
      <c r="G386" s="268">
        <v>-1.54</v>
      </c>
      <c r="H386" s="268">
        <v>5.97</v>
      </c>
      <c r="I386" s="268">
        <v>-1.4</v>
      </c>
      <c r="J386" s="268">
        <v>0.76</v>
      </c>
      <c r="K386" s="271">
        <v>-1.35</v>
      </c>
      <c r="L386" s="286">
        <v>1.1339999999999999E-2</v>
      </c>
      <c r="M386" s="126">
        <v>6.0609999999999997E-2</v>
      </c>
      <c r="N386" s="293">
        <v>0.1</v>
      </c>
      <c r="O386" s="233">
        <v>6</v>
      </c>
      <c r="P386" s="283">
        <v>115</v>
      </c>
    </row>
    <row r="387" spans="1:16" x14ac:dyDescent="0.2">
      <c r="A387" s="260" t="s">
        <v>42</v>
      </c>
      <c r="B387" s="152" t="s">
        <v>13</v>
      </c>
      <c r="C387" s="259">
        <v>14</v>
      </c>
      <c r="D387" s="270">
        <v>0.63</v>
      </c>
      <c r="E387" s="268">
        <v>-1.55</v>
      </c>
      <c r="F387" s="268">
        <v>4.9000000000000004</v>
      </c>
      <c r="G387" s="268">
        <v>-1.54</v>
      </c>
      <c r="H387" s="268">
        <v>5.93</v>
      </c>
      <c r="I387" s="268">
        <v>-1.38</v>
      </c>
      <c r="J387" s="268">
        <v>0.75</v>
      </c>
      <c r="K387" s="271">
        <v>-1.2</v>
      </c>
      <c r="L387" s="286">
        <v>1.1220000000000001E-2</v>
      </c>
      <c r="M387" s="126">
        <v>6.0560000000000003E-2</v>
      </c>
      <c r="N387" s="293">
        <v>0.1</v>
      </c>
      <c r="O387" s="233">
        <v>6</v>
      </c>
      <c r="P387" s="283">
        <v>115</v>
      </c>
    </row>
    <row r="388" spans="1:16" x14ac:dyDescent="0.2">
      <c r="A388" s="260" t="s">
        <v>42</v>
      </c>
      <c r="B388" s="152" t="s">
        <v>13</v>
      </c>
      <c r="C388" s="259">
        <v>15</v>
      </c>
      <c r="D388" s="270">
        <v>0.63</v>
      </c>
      <c r="E388" s="268">
        <v>-1.68</v>
      </c>
      <c r="F388" s="268">
        <v>4.71</v>
      </c>
      <c r="G388" s="268">
        <v>-1.55</v>
      </c>
      <c r="H388" s="268">
        <v>5.89</v>
      </c>
      <c r="I388" s="268">
        <v>-1.35</v>
      </c>
      <c r="J388" s="268">
        <v>1.01</v>
      </c>
      <c r="K388" s="271">
        <v>-1.58</v>
      </c>
      <c r="L388" s="286">
        <v>1.106E-2</v>
      </c>
      <c r="M388" s="126">
        <v>6.0499999999999998E-2</v>
      </c>
      <c r="N388" s="293">
        <v>0.1</v>
      </c>
      <c r="O388" s="233">
        <v>6</v>
      </c>
      <c r="P388" s="283">
        <v>115</v>
      </c>
    </row>
    <row r="389" spans="1:16" x14ac:dyDescent="0.2">
      <c r="A389" s="260" t="s">
        <v>42</v>
      </c>
      <c r="B389" s="152" t="s">
        <v>13</v>
      </c>
      <c r="C389" s="259">
        <v>16</v>
      </c>
      <c r="D389" s="270">
        <v>0.63</v>
      </c>
      <c r="E389" s="268">
        <v>-1.57</v>
      </c>
      <c r="F389" s="268">
        <v>5.12</v>
      </c>
      <c r="G389" s="268">
        <v>-1.42</v>
      </c>
      <c r="H389" s="268">
        <v>5.86</v>
      </c>
      <c r="I389" s="268">
        <v>-1.31</v>
      </c>
      <c r="J389" s="268">
        <v>0.9</v>
      </c>
      <c r="K389" s="271">
        <v>-1.39</v>
      </c>
      <c r="L389" s="286">
        <v>1.0999999999999999E-2</v>
      </c>
      <c r="M389" s="126">
        <v>6.021E-2</v>
      </c>
      <c r="N389" s="293">
        <v>0.1</v>
      </c>
      <c r="O389" s="233">
        <v>6</v>
      </c>
      <c r="P389" s="283">
        <v>115</v>
      </c>
    </row>
    <row r="390" spans="1:16" x14ac:dyDescent="0.2">
      <c r="A390" s="260" t="s">
        <v>43</v>
      </c>
      <c r="B390" s="152" t="s">
        <v>12</v>
      </c>
      <c r="C390" s="259">
        <v>1</v>
      </c>
      <c r="D390" s="270">
        <v>0.6</v>
      </c>
      <c r="E390" s="268">
        <v>-1.68</v>
      </c>
      <c r="F390" s="268">
        <v>5.04</v>
      </c>
      <c r="G390" s="268">
        <v>-1.4</v>
      </c>
      <c r="H390" s="268">
        <v>5.54</v>
      </c>
      <c r="I390" s="268">
        <v>-1.33</v>
      </c>
      <c r="J390" s="268">
        <v>0.97</v>
      </c>
      <c r="K390" s="271">
        <v>-1.59</v>
      </c>
      <c r="L390" s="286">
        <v>1.9400000000000001E-3</v>
      </c>
      <c r="M390" s="126">
        <v>1.244E-2</v>
      </c>
      <c r="N390" s="293">
        <v>9.6000000000000002E-2</v>
      </c>
      <c r="O390" s="233">
        <v>6</v>
      </c>
      <c r="P390" s="283">
        <v>147</v>
      </c>
    </row>
    <row r="391" spans="1:16" x14ac:dyDescent="0.2">
      <c r="A391" s="260" t="s">
        <v>43</v>
      </c>
      <c r="B391" s="152" t="s">
        <v>12</v>
      </c>
      <c r="C391" s="259">
        <v>2</v>
      </c>
      <c r="D391" s="270">
        <v>0.49</v>
      </c>
      <c r="E391" s="268">
        <v>-1.61</v>
      </c>
      <c r="F391" s="268">
        <v>4.29</v>
      </c>
      <c r="G391" s="268">
        <v>-1.47</v>
      </c>
      <c r="H391" s="268">
        <v>4.72</v>
      </c>
      <c r="I391" s="268">
        <v>-1.38</v>
      </c>
      <c r="J391" s="268">
        <v>0.78</v>
      </c>
      <c r="K391" s="271">
        <v>-1.42</v>
      </c>
      <c r="L391" s="286">
        <v>1.6000000000000001E-3</v>
      </c>
      <c r="M391" s="126">
        <v>1.0630000000000001E-2</v>
      </c>
      <c r="N391" s="293">
        <v>9.6000000000000002E-2</v>
      </c>
      <c r="O391" s="233">
        <v>6</v>
      </c>
      <c r="P391" s="283">
        <v>147</v>
      </c>
    </row>
    <row r="392" spans="1:16" x14ac:dyDescent="0.2">
      <c r="A392" s="260" t="s">
        <v>43</v>
      </c>
      <c r="B392" s="152" t="s">
        <v>12</v>
      </c>
      <c r="C392" s="259">
        <v>3</v>
      </c>
      <c r="D392" s="270">
        <v>0.48</v>
      </c>
      <c r="E392" s="268">
        <v>-1.67</v>
      </c>
      <c r="F392" s="268">
        <v>4.3899999999999997</v>
      </c>
      <c r="G392" s="268">
        <v>-1.48</v>
      </c>
      <c r="H392" s="268">
        <v>4.71</v>
      </c>
      <c r="I392" s="268">
        <v>-1.42</v>
      </c>
      <c r="J392" s="268">
        <v>0.75</v>
      </c>
      <c r="K392" s="271">
        <v>-1.39</v>
      </c>
      <c r="L392" s="286">
        <v>1.5299999999999999E-3</v>
      </c>
      <c r="M392" s="126">
        <v>1.0580000000000001E-2</v>
      </c>
      <c r="N392" s="293">
        <v>9.6000000000000002E-2</v>
      </c>
      <c r="O392" s="233">
        <v>6</v>
      </c>
      <c r="P392" s="283">
        <v>147</v>
      </c>
    </row>
    <row r="393" spans="1:16" x14ac:dyDescent="0.2">
      <c r="A393" s="260" t="s">
        <v>43</v>
      </c>
      <c r="B393" s="152" t="s">
        <v>12</v>
      </c>
      <c r="C393" s="259">
        <v>4</v>
      </c>
      <c r="D393" s="270">
        <v>0.56999999999999995</v>
      </c>
      <c r="E393" s="268">
        <v>-1.61</v>
      </c>
      <c r="F393" s="268">
        <v>5.23</v>
      </c>
      <c r="G393" s="268">
        <v>-1.46</v>
      </c>
      <c r="H393" s="268">
        <v>5.37</v>
      </c>
      <c r="I393" s="268">
        <v>-1.43</v>
      </c>
      <c r="J393" s="268">
        <v>0.8</v>
      </c>
      <c r="K393" s="271">
        <v>-1.3</v>
      </c>
      <c r="L393" s="286">
        <v>1.81E-3</v>
      </c>
      <c r="M393" s="126">
        <v>1.222E-2</v>
      </c>
      <c r="N393" s="293">
        <v>9.6000000000000002E-2</v>
      </c>
      <c r="O393" s="233">
        <v>6</v>
      </c>
      <c r="P393" s="283">
        <v>147</v>
      </c>
    </row>
    <row r="394" spans="1:16" x14ac:dyDescent="0.2">
      <c r="A394" s="260" t="s">
        <v>43</v>
      </c>
      <c r="B394" s="152" t="s">
        <v>12</v>
      </c>
      <c r="C394" s="259">
        <v>5</v>
      </c>
      <c r="D394" s="270">
        <v>0.63</v>
      </c>
      <c r="E394" s="268">
        <v>-1.69</v>
      </c>
      <c r="F394" s="268">
        <v>5.92</v>
      </c>
      <c r="G394" s="268">
        <v>-1.44</v>
      </c>
      <c r="H394" s="268">
        <v>5.87</v>
      </c>
      <c r="I394" s="268">
        <v>-1.43</v>
      </c>
      <c r="J394" s="268">
        <v>0.86</v>
      </c>
      <c r="K394" s="271">
        <v>-1.37</v>
      </c>
      <c r="L394" s="286">
        <v>1.9300000000000001E-3</v>
      </c>
      <c r="M394" s="126">
        <v>1.3390000000000001E-2</v>
      </c>
      <c r="N394" s="293">
        <v>9.6000000000000002E-2</v>
      </c>
      <c r="O394" s="233">
        <v>6</v>
      </c>
      <c r="P394" s="283">
        <v>147</v>
      </c>
    </row>
    <row r="395" spans="1:16" x14ac:dyDescent="0.2">
      <c r="A395" s="260" t="s">
        <v>43</v>
      </c>
      <c r="B395" s="152" t="s">
        <v>12</v>
      </c>
      <c r="C395" s="259">
        <v>6</v>
      </c>
      <c r="D395" s="270">
        <v>0.64</v>
      </c>
      <c r="E395" s="268">
        <v>-1.72</v>
      </c>
      <c r="F395" s="268">
        <v>6.06</v>
      </c>
      <c r="G395" s="268">
        <v>-1.43</v>
      </c>
      <c r="H395" s="268">
        <v>5.89</v>
      </c>
      <c r="I395" s="268">
        <v>-1.43</v>
      </c>
      <c r="J395" s="268">
        <v>0.89</v>
      </c>
      <c r="K395" s="271">
        <v>-1.38</v>
      </c>
      <c r="L395" s="286">
        <v>1.9499999999999999E-3</v>
      </c>
      <c r="M395" s="126">
        <v>1.3559999999999999E-2</v>
      </c>
      <c r="N395" s="293">
        <v>9.6000000000000002E-2</v>
      </c>
      <c r="O395" s="233">
        <v>6</v>
      </c>
      <c r="P395" s="283">
        <v>147</v>
      </c>
    </row>
    <row r="396" spans="1:16" x14ac:dyDescent="0.2">
      <c r="A396" s="260" t="s">
        <v>43</v>
      </c>
      <c r="B396" s="152" t="s">
        <v>12</v>
      </c>
      <c r="C396" s="259">
        <v>7</v>
      </c>
      <c r="D396" s="270">
        <v>0.63</v>
      </c>
      <c r="E396" s="268">
        <v>-1.66</v>
      </c>
      <c r="F396" s="268">
        <v>6.1</v>
      </c>
      <c r="G396" s="268">
        <v>-1.42</v>
      </c>
      <c r="H396" s="268">
        <v>5.87</v>
      </c>
      <c r="I396" s="268">
        <v>-1.44</v>
      </c>
      <c r="J396" s="268">
        <v>0.85</v>
      </c>
      <c r="K396" s="271">
        <v>-1.39</v>
      </c>
      <c r="L396" s="286">
        <v>1.9300000000000001E-3</v>
      </c>
      <c r="M396" s="126">
        <v>1.3599999999999999E-2</v>
      </c>
      <c r="N396" s="293">
        <v>9.6000000000000002E-2</v>
      </c>
      <c r="O396" s="233">
        <v>6</v>
      </c>
      <c r="P396" s="283">
        <v>147</v>
      </c>
    </row>
    <row r="397" spans="1:16" x14ac:dyDescent="0.2">
      <c r="A397" s="260" t="s">
        <v>43</v>
      </c>
      <c r="B397" s="152" t="s">
        <v>12</v>
      </c>
      <c r="C397" s="259">
        <v>8</v>
      </c>
      <c r="D397" s="270">
        <v>0.63</v>
      </c>
      <c r="E397" s="268">
        <v>-1.71</v>
      </c>
      <c r="F397" s="268">
        <v>6.14</v>
      </c>
      <c r="G397" s="268">
        <v>-1.42</v>
      </c>
      <c r="H397" s="268">
        <v>5.88</v>
      </c>
      <c r="I397" s="268">
        <v>-1.44</v>
      </c>
      <c r="J397" s="268">
        <v>0.87</v>
      </c>
      <c r="K397" s="271">
        <v>-1.45</v>
      </c>
      <c r="L397" s="286">
        <v>1.89E-3</v>
      </c>
      <c r="M397" s="126">
        <v>1.371E-2</v>
      </c>
      <c r="N397" s="293">
        <v>9.6000000000000002E-2</v>
      </c>
      <c r="O397" s="233">
        <v>6</v>
      </c>
      <c r="P397" s="283">
        <v>147</v>
      </c>
    </row>
    <row r="398" spans="1:16" x14ac:dyDescent="0.2">
      <c r="A398" s="260" t="s">
        <v>43</v>
      </c>
      <c r="B398" s="152" t="s">
        <v>12</v>
      </c>
      <c r="C398" s="259">
        <v>9</v>
      </c>
      <c r="D398" s="270">
        <v>0.67</v>
      </c>
      <c r="E398" s="268">
        <v>-1.67</v>
      </c>
      <c r="F398" s="268">
        <v>6.29</v>
      </c>
      <c r="G398" s="268">
        <v>-1.41</v>
      </c>
      <c r="H398" s="268">
        <v>6.03</v>
      </c>
      <c r="I398" s="268">
        <v>-1.44</v>
      </c>
      <c r="J398" s="268">
        <v>0.86</v>
      </c>
      <c r="K398" s="271">
        <v>-1.34</v>
      </c>
      <c r="L398" s="286">
        <v>2.0200000000000001E-3</v>
      </c>
      <c r="M398" s="126">
        <v>1.4200000000000001E-2</v>
      </c>
      <c r="N398" s="293">
        <v>9.6000000000000002E-2</v>
      </c>
      <c r="O398" s="233">
        <v>6</v>
      </c>
      <c r="P398" s="283">
        <v>147</v>
      </c>
    </row>
    <row r="399" spans="1:16" x14ac:dyDescent="0.2">
      <c r="A399" s="260" t="s">
        <v>43</v>
      </c>
      <c r="B399" s="152" t="s">
        <v>12</v>
      </c>
      <c r="C399" s="259">
        <v>10</v>
      </c>
      <c r="D399" s="270">
        <v>0.66</v>
      </c>
      <c r="E399" s="268">
        <v>-1.7</v>
      </c>
      <c r="F399" s="268">
        <v>6.23</v>
      </c>
      <c r="G399" s="268">
        <v>-1.42</v>
      </c>
      <c r="H399" s="268">
        <v>6.02</v>
      </c>
      <c r="I399" s="268">
        <v>-1.43</v>
      </c>
      <c r="J399" s="268">
        <v>0.83</v>
      </c>
      <c r="K399" s="271">
        <v>-1.33</v>
      </c>
      <c r="L399" s="286">
        <v>1.9599999999999999E-3</v>
      </c>
      <c r="M399" s="126">
        <v>1.4279999999999999E-2</v>
      </c>
      <c r="N399" s="293">
        <v>9.6000000000000002E-2</v>
      </c>
      <c r="O399" s="233">
        <v>6</v>
      </c>
      <c r="P399" s="283">
        <v>147</v>
      </c>
    </row>
    <row r="400" spans="1:16" x14ac:dyDescent="0.2">
      <c r="A400" s="260" t="s">
        <v>43</v>
      </c>
      <c r="B400" s="152" t="s">
        <v>12</v>
      </c>
      <c r="C400" s="259">
        <v>11</v>
      </c>
      <c r="D400" s="270">
        <v>0.66</v>
      </c>
      <c r="E400" s="268">
        <v>-1.63</v>
      </c>
      <c r="F400" s="268">
        <v>6.1</v>
      </c>
      <c r="G400" s="268">
        <v>-1.42</v>
      </c>
      <c r="H400" s="268">
        <v>5.97</v>
      </c>
      <c r="I400" s="268">
        <v>-1.42</v>
      </c>
      <c r="J400" s="268">
        <v>0.81</v>
      </c>
      <c r="K400" s="271">
        <v>-1.29</v>
      </c>
      <c r="L400" s="286">
        <v>2E-3</v>
      </c>
      <c r="M400" s="126">
        <v>1.4319999999999999E-2</v>
      </c>
      <c r="N400" s="293">
        <v>9.6000000000000002E-2</v>
      </c>
      <c r="O400" s="233">
        <v>6</v>
      </c>
      <c r="P400" s="283">
        <v>147</v>
      </c>
    </row>
    <row r="401" spans="1:16" x14ac:dyDescent="0.2">
      <c r="A401" s="260" t="s">
        <v>43</v>
      </c>
      <c r="B401" s="152" t="s">
        <v>12</v>
      </c>
      <c r="C401" s="259">
        <v>12</v>
      </c>
      <c r="D401" s="270">
        <v>0.68</v>
      </c>
      <c r="E401" s="268">
        <v>-1.69</v>
      </c>
      <c r="F401" s="268">
        <v>5.96</v>
      </c>
      <c r="G401" s="268">
        <v>-1.43</v>
      </c>
      <c r="H401" s="268">
        <v>5.88</v>
      </c>
      <c r="I401" s="268">
        <v>-1.42</v>
      </c>
      <c r="J401" s="268">
        <v>0.81</v>
      </c>
      <c r="K401" s="271">
        <v>-1.31</v>
      </c>
      <c r="L401" s="286">
        <v>1.99E-3</v>
      </c>
      <c r="M401" s="126">
        <v>1.423E-2</v>
      </c>
      <c r="N401" s="293">
        <v>9.6000000000000002E-2</v>
      </c>
      <c r="O401" s="233">
        <v>6</v>
      </c>
      <c r="P401" s="283">
        <v>147</v>
      </c>
    </row>
    <row r="402" spans="1:16" x14ac:dyDescent="0.2">
      <c r="A402" s="260" t="s">
        <v>43</v>
      </c>
      <c r="B402" s="152" t="s">
        <v>12</v>
      </c>
      <c r="C402" s="259">
        <v>13</v>
      </c>
      <c r="D402" s="270">
        <v>0.65</v>
      </c>
      <c r="E402" s="268">
        <v>-1.66</v>
      </c>
      <c r="F402" s="268">
        <v>5.79</v>
      </c>
      <c r="G402" s="268">
        <v>-1.43</v>
      </c>
      <c r="H402" s="268">
        <v>5.81</v>
      </c>
      <c r="I402" s="268">
        <v>-1.4</v>
      </c>
      <c r="J402" s="268">
        <v>0.81</v>
      </c>
      <c r="K402" s="271">
        <v>-1.37</v>
      </c>
      <c r="L402" s="286">
        <v>1.9300000000000001E-3</v>
      </c>
      <c r="M402" s="126">
        <v>1.422E-2</v>
      </c>
      <c r="N402" s="293">
        <v>9.6000000000000002E-2</v>
      </c>
      <c r="O402" s="233">
        <v>6</v>
      </c>
      <c r="P402" s="283">
        <v>147</v>
      </c>
    </row>
    <row r="403" spans="1:16" x14ac:dyDescent="0.2">
      <c r="A403" s="260" t="s">
        <v>43</v>
      </c>
      <c r="B403" s="152" t="s">
        <v>12</v>
      </c>
      <c r="C403" s="259">
        <v>14</v>
      </c>
      <c r="D403" s="270">
        <v>0.66</v>
      </c>
      <c r="E403" s="268">
        <v>-1.67</v>
      </c>
      <c r="F403" s="268">
        <v>5.75</v>
      </c>
      <c r="G403" s="268">
        <v>-1.41</v>
      </c>
      <c r="H403" s="268">
        <v>5.79</v>
      </c>
      <c r="I403" s="268">
        <v>-1.38</v>
      </c>
      <c r="J403" s="268">
        <v>0.83</v>
      </c>
      <c r="K403" s="271">
        <v>-1.38</v>
      </c>
      <c r="L403" s="286">
        <v>1.9499999999999999E-3</v>
      </c>
      <c r="M403" s="126">
        <v>1.4370000000000001E-2</v>
      </c>
      <c r="N403" s="293">
        <v>9.6000000000000002E-2</v>
      </c>
      <c r="O403" s="233">
        <v>6</v>
      </c>
      <c r="P403" s="283">
        <v>147</v>
      </c>
    </row>
    <row r="404" spans="1:16" x14ac:dyDescent="0.2">
      <c r="A404" s="260" t="s">
        <v>43</v>
      </c>
      <c r="B404" s="152" t="s">
        <v>12</v>
      </c>
      <c r="C404" s="259">
        <v>15</v>
      </c>
      <c r="D404" s="270">
        <v>0.66</v>
      </c>
      <c r="E404" s="268">
        <v>-1.55</v>
      </c>
      <c r="F404" s="268">
        <v>5.6</v>
      </c>
      <c r="G404" s="268">
        <v>-1.41</v>
      </c>
      <c r="H404" s="268">
        <v>5.83</v>
      </c>
      <c r="I404" s="268">
        <v>-1.35</v>
      </c>
      <c r="J404" s="268">
        <v>0.91</v>
      </c>
      <c r="K404" s="271">
        <v>-1.41</v>
      </c>
      <c r="L404" s="286">
        <v>2.0400000000000001E-3</v>
      </c>
      <c r="M404" s="126">
        <v>1.485E-2</v>
      </c>
      <c r="N404" s="293">
        <v>9.6000000000000002E-2</v>
      </c>
      <c r="O404" s="233">
        <v>6</v>
      </c>
      <c r="P404" s="283">
        <v>147</v>
      </c>
    </row>
    <row r="405" spans="1:16" x14ac:dyDescent="0.2">
      <c r="A405" s="260" t="s">
        <v>43</v>
      </c>
      <c r="B405" s="152" t="s">
        <v>12</v>
      </c>
      <c r="C405" s="259">
        <v>16</v>
      </c>
      <c r="D405" s="270">
        <v>0.67</v>
      </c>
      <c r="E405" s="268">
        <v>-1.59</v>
      </c>
      <c r="F405" s="268">
        <v>5.49</v>
      </c>
      <c r="G405" s="268">
        <v>-1.37</v>
      </c>
      <c r="H405" s="268">
        <v>5.79</v>
      </c>
      <c r="I405" s="268">
        <v>-1.31</v>
      </c>
      <c r="J405" s="268">
        <v>0.86</v>
      </c>
      <c r="K405" s="271">
        <v>-1.31</v>
      </c>
      <c r="L405" s="286">
        <v>2.0200000000000001E-3</v>
      </c>
      <c r="M405" s="126">
        <v>1.5010000000000001E-2</v>
      </c>
      <c r="N405" s="293">
        <v>9.6000000000000002E-2</v>
      </c>
      <c r="O405" s="233">
        <v>6</v>
      </c>
      <c r="P405" s="283">
        <v>147</v>
      </c>
    </row>
    <row r="406" spans="1:16" x14ac:dyDescent="0.2">
      <c r="A406" s="260" t="s">
        <v>43</v>
      </c>
      <c r="B406" s="152" t="s">
        <v>13</v>
      </c>
      <c r="C406" s="259">
        <v>1</v>
      </c>
      <c r="D406" s="270">
        <v>0.62</v>
      </c>
      <c r="E406" s="268">
        <v>-1.68</v>
      </c>
      <c r="F406" s="268">
        <v>5</v>
      </c>
      <c r="G406" s="268">
        <v>-1.4</v>
      </c>
      <c r="H406" s="268">
        <v>5.56</v>
      </c>
      <c r="I406" s="268">
        <v>-1.34</v>
      </c>
      <c r="J406" s="268">
        <v>0.94</v>
      </c>
      <c r="K406" s="271">
        <v>-1.5</v>
      </c>
      <c r="L406" s="286">
        <v>2.0699999999999998E-3</v>
      </c>
      <c r="M406" s="126">
        <v>1.1690000000000001E-2</v>
      </c>
      <c r="N406" s="293">
        <v>9.6000000000000002E-2</v>
      </c>
      <c r="O406" s="233">
        <v>6</v>
      </c>
      <c r="P406" s="283">
        <v>147</v>
      </c>
    </row>
    <row r="407" spans="1:16" x14ac:dyDescent="0.2">
      <c r="A407" s="260" t="s">
        <v>43</v>
      </c>
      <c r="B407" s="152" t="s">
        <v>13</v>
      </c>
      <c r="C407" s="259">
        <v>2</v>
      </c>
      <c r="D407" s="270">
        <v>0.5</v>
      </c>
      <c r="E407" s="268">
        <v>-1.62</v>
      </c>
      <c r="F407" s="268">
        <v>4.2300000000000004</v>
      </c>
      <c r="G407" s="268">
        <v>-1.47</v>
      </c>
      <c r="H407" s="268">
        <v>4.71</v>
      </c>
      <c r="I407" s="268">
        <v>-1.37</v>
      </c>
      <c r="J407" s="268">
        <v>0.79</v>
      </c>
      <c r="K407" s="271">
        <v>-1.38</v>
      </c>
      <c r="L407" s="286">
        <v>1.6900000000000001E-3</v>
      </c>
      <c r="M407" s="126">
        <v>1.0030000000000001E-2</v>
      </c>
      <c r="N407" s="293">
        <v>9.6000000000000002E-2</v>
      </c>
      <c r="O407" s="233">
        <v>6</v>
      </c>
      <c r="P407" s="283">
        <v>147</v>
      </c>
    </row>
    <row r="408" spans="1:16" x14ac:dyDescent="0.2">
      <c r="A408" s="260" t="s">
        <v>43</v>
      </c>
      <c r="B408" s="152" t="s">
        <v>13</v>
      </c>
      <c r="C408" s="259">
        <v>3</v>
      </c>
      <c r="D408" s="270">
        <v>0.49</v>
      </c>
      <c r="E408" s="268">
        <v>-1.66</v>
      </c>
      <c r="F408" s="268">
        <v>4.3</v>
      </c>
      <c r="G408" s="268">
        <v>-1.49</v>
      </c>
      <c r="H408" s="268">
        <v>4.68</v>
      </c>
      <c r="I408" s="268">
        <v>-1.41</v>
      </c>
      <c r="J408" s="268">
        <v>0.76</v>
      </c>
      <c r="K408" s="271">
        <v>-1.36</v>
      </c>
      <c r="L408" s="286">
        <v>1.6199999999999999E-3</v>
      </c>
      <c r="M408" s="126">
        <v>9.9799999999999993E-3</v>
      </c>
      <c r="N408" s="293">
        <v>9.6000000000000002E-2</v>
      </c>
      <c r="O408" s="233">
        <v>6</v>
      </c>
      <c r="P408" s="283">
        <v>147</v>
      </c>
    </row>
    <row r="409" spans="1:16" x14ac:dyDescent="0.2">
      <c r="A409" s="260" t="s">
        <v>43</v>
      </c>
      <c r="B409" s="152" t="s">
        <v>13</v>
      </c>
      <c r="C409" s="259">
        <v>4</v>
      </c>
      <c r="D409" s="270">
        <v>0.57999999999999996</v>
      </c>
      <c r="E409" s="268">
        <v>-1.62</v>
      </c>
      <c r="F409" s="268">
        <v>5.09</v>
      </c>
      <c r="G409" s="268">
        <v>-1.47</v>
      </c>
      <c r="H409" s="268">
        <v>5.26</v>
      </c>
      <c r="I409" s="268">
        <v>-1.45</v>
      </c>
      <c r="J409" s="268">
        <v>0.8</v>
      </c>
      <c r="K409" s="271">
        <v>-1.28</v>
      </c>
      <c r="L409" s="286">
        <v>1.91E-3</v>
      </c>
      <c r="M409" s="126">
        <v>1.128E-2</v>
      </c>
      <c r="N409" s="293">
        <v>9.6000000000000002E-2</v>
      </c>
      <c r="O409" s="233">
        <v>6</v>
      </c>
      <c r="P409" s="283">
        <v>147</v>
      </c>
    </row>
    <row r="410" spans="1:16" x14ac:dyDescent="0.2">
      <c r="A410" s="260" t="s">
        <v>43</v>
      </c>
      <c r="B410" s="152" t="s">
        <v>13</v>
      </c>
      <c r="C410" s="259">
        <v>5</v>
      </c>
      <c r="D410" s="270">
        <v>0.64</v>
      </c>
      <c r="E410" s="268">
        <v>-1.71</v>
      </c>
      <c r="F410" s="268">
        <v>5.72</v>
      </c>
      <c r="G410" s="268">
        <v>-1.45</v>
      </c>
      <c r="H410" s="268">
        <v>5.74</v>
      </c>
      <c r="I410" s="268">
        <v>-1.45</v>
      </c>
      <c r="J410" s="268">
        <v>0.89</v>
      </c>
      <c r="K410" s="271">
        <v>-1.37</v>
      </c>
      <c r="L410" s="286">
        <v>2.0100000000000001E-3</v>
      </c>
      <c r="M410" s="126">
        <v>1.234E-2</v>
      </c>
      <c r="N410" s="293">
        <v>9.6000000000000002E-2</v>
      </c>
      <c r="O410" s="233">
        <v>6</v>
      </c>
      <c r="P410" s="283">
        <v>147</v>
      </c>
    </row>
    <row r="411" spans="1:16" x14ac:dyDescent="0.2">
      <c r="A411" s="260" t="s">
        <v>43</v>
      </c>
      <c r="B411" s="152" t="s">
        <v>13</v>
      </c>
      <c r="C411" s="259">
        <v>6</v>
      </c>
      <c r="D411" s="270">
        <v>0.66</v>
      </c>
      <c r="E411" s="268">
        <v>-1.71</v>
      </c>
      <c r="F411" s="268">
        <v>5.85</v>
      </c>
      <c r="G411" s="268">
        <v>-1.44</v>
      </c>
      <c r="H411" s="268">
        <v>5.75</v>
      </c>
      <c r="I411" s="268">
        <v>-1.45</v>
      </c>
      <c r="J411" s="268">
        <v>0.89</v>
      </c>
      <c r="K411" s="271">
        <v>-1.36</v>
      </c>
      <c r="L411" s="286">
        <v>2.0699999999999998E-3</v>
      </c>
      <c r="M411" s="126">
        <v>1.248E-2</v>
      </c>
      <c r="N411" s="293">
        <v>9.6000000000000002E-2</v>
      </c>
      <c r="O411" s="233">
        <v>6</v>
      </c>
      <c r="P411" s="283">
        <v>147</v>
      </c>
    </row>
    <row r="412" spans="1:16" x14ac:dyDescent="0.2">
      <c r="A412" s="260" t="s">
        <v>43</v>
      </c>
      <c r="B412" s="152" t="s">
        <v>13</v>
      </c>
      <c r="C412" s="259">
        <v>7</v>
      </c>
      <c r="D412" s="270">
        <v>0.63</v>
      </c>
      <c r="E412" s="268">
        <v>-1.66</v>
      </c>
      <c r="F412" s="268">
        <v>5.86</v>
      </c>
      <c r="G412" s="268">
        <v>-1.44</v>
      </c>
      <c r="H412" s="268">
        <v>5.7</v>
      </c>
      <c r="I412" s="268">
        <v>-1.46</v>
      </c>
      <c r="J412" s="268">
        <v>0.82</v>
      </c>
      <c r="K412" s="271">
        <v>-1.34</v>
      </c>
      <c r="L412" s="286">
        <v>2.0100000000000001E-3</v>
      </c>
      <c r="M412" s="126">
        <v>1.2460000000000001E-2</v>
      </c>
      <c r="N412" s="293">
        <v>9.6000000000000002E-2</v>
      </c>
      <c r="O412" s="233">
        <v>6</v>
      </c>
      <c r="P412" s="283">
        <v>147</v>
      </c>
    </row>
    <row r="413" spans="1:16" x14ac:dyDescent="0.2">
      <c r="A413" s="260" t="s">
        <v>43</v>
      </c>
      <c r="B413" s="152" t="s">
        <v>13</v>
      </c>
      <c r="C413" s="259">
        <v>8</v>
      </c>
      <c r="D413" s="270">
        <v>0.64</v>
      </c>
      <c r="E413" s="268">
        <v>-1.69</v>
      </c>
      <c r="F413" s="268">
        <v>5.89</v>
      </c>
      <c r="G413" s="268">
        <v>-1.43</v>
      </c>
      <c r="H413" s="268">
        <v>5.69</v>
      </c>
      <c r="I413" s="268">
        <v>-1.46</v>
      </c>
      <c r="J413" s="268">
        <v>0.87</v>
      </c>
      <c r="K413" s="271">
        <v>-1.43</v>
      </c>
      <c r="L413" s="286">
        <v>1.99E-3</v>
      </c>
      <c r="M413" s="126">
        <v>1.259E-2</v>
      </c>
      <c r="N413" s="293">
        <v>9.6000000000000002E-2</v>
      </c>
      <c r="O413" s="233">
        <v>6</v>
      </c>
      <c r="P413" s="283">
        <v>147</v>
      </c>
    </row>
    <row r="414" spans="1:16" x14ac:dyDescent="0.2">
      <c r="A414" s="260" t="s">
        <v>43</v>
      </c>
      <c r="B414" s="152" t="s">
        <v>13</v>
      </c>
      <c r="C414" s="259">
        <v>9</v>
      </c>
      <c r="D414" s="270">
        <v>0.67</v>
      </c>
      <c r="E414" s="268">
        <v>-1.68</v>
      </c>
      <c r="F414" s="268">
        <v>6.03</v>
      </c>
      <c r="G414" s="268">
        <v>-1.43</v>
      </c>
      <c r="H414" s="268">
        <v>5.84</v>
      </c>
      <c r="I414" s="268">
        <v>-1.45</v>
      </c>
      <c r="J414" s="268">
        <v>0.84</v>
      </c>
      <c r="K414" s="271">
        <v>-1.3</v>
      </c>
      <c r="L414" s="286">
        <v>2.0999999999999999E-3</v>
      </c>
      <c r="M414" s="126">
        <v>1.303E-2</v>
      </c>
      <c r="N414" s="293">
        <v>9.6000000000000002E-2</v>
      </c>
      <c r="O414" s="233">
        <v>6</v>
      </c>
      <c r="P414" s="283">
        <v>147</v>
      </c>
    </row>
    <row r="415" spans="1:16" x14ac:dyDescent="0.2">
      <c r="A415" s="260" t="s">
        <v>43</v>
      </c>
      <c r="B415" s="152" t="s">
        <v>13</v>
      </c>
      <c r="C415" s="259">
        <v>10</v>
      </c>
      <c r="D415" s="270">
        <v>0.67</v>
      </c>
      <c r="E415" s="268">
        <v>-1.71</v>
      </c>
      <c r="F415" s="268">
        <v>5.96</v>
      </c>
      <c r="G415" s="268">
        <v>-1.43</v>
      </c>
      <c r="H415" s="268">
        <v>5.81</v>
      </c>
      <c r="I415" s="268">
        <v>-1.45</v>
      </c>
      <c r="J415" s="268">
        <v>0.83</v>
      </c>
      <c r="K415" s="271">
        <v>-1.34</v>
      </c>
      <c r="L415" s="286">
        <v>2.0600000000000002E-3</v>
      </c>
      <c r="M415" s="126">
        <v>1.307E-2</v>
      </c>
      <c r="N415" s="293">
        <v>9.6000000000000002E-2</v>
      </c>
      <c r="O415" s="233">
        <v>6</v>
      </c>
      <c r="P415" s="283">
        <v>147</v>
      </c>
    </row>
    <row r="416" spans="1:16" x14ac:dyDescent="0.2">
      <c r="A416" s="260" t="s">
        <v>43</v>
      </c>
      <c r="B416" s="152" t="s">
        <v>13</v>
      </c>
      <c r="C416" s="259">
        <v>11</v>
      </c>
      <c r="D416" s="270">
        <v>0.67</v>
      </c>
      <c r="E416" s="268">
        <v>-1.64</v>
      </c>
      <c r="F416" s="268">
        <v>5.83</v>
      </c>
      <c r="G416" s="268">
        <v>-1.43</v>
      </c>
      <c r="H416" s="268">
        <v>5.72</v>
      </c>
      <c r="I416" s="268">
        <v>-1.45</v>
      </c>
      <c r="J416" s="268">
        <v>0.82</v>
      </c>
      <c r="K416" s="271">
        <v>-1.3</v>
      </c>
      <c r="L416" s="286">
        <v>2.1199999999999999E-3</v>
      </c>
      <c r="M416" s="126">
        <v>1.299E-2</v>
      </c>
      <c r="N416" s="293">
        <v>9.6000000000000002E-2</v>
      </c>
      <c r="O416" s="233">
        <v>6</v>
      </c>
      <c r="P416" s="283">
        <v>147</v>
      </c>
    </row>
    <row r="417" spans="1:16" x14ac:dyDescent="0.2">
      <c r="A417" s="260" t="s">
        <v>43</v>
      </c>
      <c r="B417" s="152" t="s">
        <v>13</v>
      </c>
      <c r="C417" s="259">
        <v>12</v>
      </c>
      <c r="D417" s="270">
        <v>0.67</v>
      </c>
      <c r="E417" s="268">
        <v>-1.62</v>
      </c>
      <c r="F417" s="268">
        <v>5.71</v>
      </c>
      <c r="G417" s="268">
        <v>-1.43</v>
      </c>
      <c r="H417" s="268">
        <v>5.64</v>
      </c>
      <c r="I417" s="268">
        <v>-1.44</v>
      </c>
      <c r="J417" s="268">
        <v>0.85</v>
      </c>
      <c r="K417" s="271">
        <v>-1.35</v>
      </c>
      <c r="L417" s="286">
        <v>2.1099999999999999E-3</v>
      </c>
      <c r="M417" s="126">
        <v>1.2970000000000001E-2</v>
      </c>
      <c r="N417" s="293">
        <v>9.6000000000000002E-2</v>
      </c>
      <c r="O417" s="233">
        <v>6</v>
      </c>
      <c r="P417" s="283">
        <v>147</v>
      </c>
    </row>
    <row r="418" spans="1:16" x14ac:dyDescent="0.2">
      <c r="A418" s="260" t="s">
        <v>43</v>
      </c>
      <c r="B418" s="152" t="s">
        <v>13</v>
      </c>
      <c r="C418" s="259">
        <v>13</v>
      </c>
      <c r="D418" s="270">
        <v>0.65</v>
      </c>
      <c r="E418" s="268">
        <v>-1.65</v>
      </c>
      <c r="F418" s="268">
        <v>5.56</v>
      </c>
      <c r="G418" s="268">
        <v>-1.43</v>
      </c>
      <c r="H418" s="268">
        <v>5.56</v>
      </c>
      <c r="I418" s="268">
        <v>-1.43</v>
      </c>
      <c r="J418" s="268">
        <v>0.74</v>
      </c>
      <c r="K418" s="271">
        <v>-1.27</v>
      </c>
      <c r="L418" s="286">
        <v>2.0100000000000001E-3</v>
      </c>
      <c r="M418" s="126">
        <v>1.2869999999999999E-2</v>
      </c>
      <c r="N418" s="293">
        <v>9.6000000000000002E-2</v>
      </c>
      <c r="O418" s="233">
        <v>6</v>
      </c>
      <c r="P418" s="283">
        <v>147</v>
      </c>
    </row>
    <row r="419" spans="1:16" x14ac:dyDescent="0.2">
      <c r="A419" s="260" t="s">
        <v>43</v>
      </c>
      <c r="B419" s="152" t="s">
        <v>13</v>
      </c>
      <c r="C419" s="259">
        <v>14</v>
      </c>
      <c r="D419" s="270">
        <v>0.66</v>
      </c>
      <c r="E419" s="268">
        <v>-1.69</v>
      </c>
      <c r="F419" s="268">
        <v>5.46</v>
      </c>
      <c r="G419" s="268">
        <v>-1.43</v>
      </c>
      <c r="H419" s="268">
        <v>5.53</v>
      </c>
      <c r="I419" s="268">
        <v>-1.41</v>
      </c>
      <c r="J419" s="268">
        <v>0.79</v>
      </c>
      <c r="K419" s="271">
        <v>-1.34</v>
      </c>
      <c r="L419" s="286">
        <v>2E-3</v>
      </c>
      <c r="M419" s="126">
        <v>1.3010000000000001E-2</v>
      </c>
      <c r="N419" s="293">
        <v>9.6000000000000002E-2</v>
      </c>
      <c r="O419" s="233">
        <v>6</v>
      </c>
      <c r="P419" s="283">
        <v>147</v>
      </c>
    </row>
    <row r="420" spans="1:16" x14ac:dyDescent="0.2">
      <c r="A420" s="260" t="s">
        <v>43</v>
      </c>
      <c r="B420" s="152" t="s">
        <v>13</v>
      </c>
      <c r="C420" s="259">
        <v>15</v>
      </c>
      <c r="D420" s="270">
        <v>0.66</v>
      </c>
      <c r="E420" s="268">
        <v>-1.56</v>
      </c>
      <c r="F420" s="268">
        <v>5.39</v>
      </c>
      <c r="G420" s="268">
        <v>-1.41</v>
      </c>
      <c r="H420" s="268">
        <v>5.56</v>
      </c>
      <c r="I420" s="268">
        <v>-1.38</v>
      </c>
      <c r="J420" s="268">
        <v>0.88</v>
      </c>
      <c r="K420" s="271">
        <v>-1.37</v>
      </c>
      <c r="L420" s="286">
        <v>2.1299999999999999E-3</v>
      </c>
      <c r="M420" s="126">
        <v>1.3429999999999999E-2</v>
      </c>
      <c r="N420" s="293">
        <v>9.6000000000000002E-2</v>
      </c>
      <c r="O420" s="233">
        <v>6</v>
      </c>
      <c r="P420" s="283">
        <v>147</v>
      </c>
    </row>
    <row r="421" spans="1:16" x14ac:dyDescent="0.2">
      <c r="A421" s="260" t="s">
        <v>43</v>
      </c>
      <c r="B421" s="152" t="s">
        <v>13</v>
      </c>
      <c r="C421" s="259">
        <v>16</v>
      </c>
      <c r="D421" s="270">
        <v>0.67</v>
      </c>
      <c r="E421" s="268">
        <v>-1.61</v>
      </c>
      <c r="F421" s="268">
        <v>5.3</v>
      </c>
      <c r="G421" s="268">
        <v>-1.37</v>
      </c>
      <c r="H421" s="268">
        <v>5.55</v>
      </c>
      <c r="I421" s="268">
        <v>-1.33</v>
      </c>
      <c r="J421" s="268">
        <v>0.86</v>
      </c>
      <c r="K421" s="271">
        <v>-1.32</v>
      </c>
      <c r="L421" s="286">
        <v>2.0999999999999999E-3</v>
      </c>
      <c r="M421" s="126">
        <v>1.3690000000000001E-2</v>
      </c>
      <c r="N421" s="293">
        <v>9.6000000000000002E-2</v>
      </c>
      <c r="O421" s="233">
        <v>6</v>
      </c>
      <c r="P421" s="283">
        <v>147</v>
      </c>
    </row>
    <row r="422" spans="1:16" x14ac:dyDescent="0.2">
      <c r="A422" s="260" t="s">
        <v>44</v>
      </c>
      <c r="B422" s="152" t="s">
        <v>12</v>
      </c>
      <c r="C422" s="259">
        <v>1</v>
      </c>
      <c r="D422" s="270">
        <v>0.48</v>
      </c>
      <c r="E422" s="268">
        <v>-1.49</v>
      </c>
      <c r="F422" s="268">
        <v>3.87</v>
      </c>
      <c r="G422" s="268">
        <v>-1.44</v>
      </c>
      <c r="H422" s="268">
        <v>4.5599999999999996</v>
      </c>
      <c r="I422" s="268">
        <v>-1.23</v>
      </c>
      <c r="J422" s="268">
        <v>0.85</v>
      </c>
      <c r="K422" s="271">
        <v>-1.5</v>
      </c>
      <c r="L422" s="286">
        <v>6.13E-3</v>
      </c>
      <c r="M422" s="126">
        <v>4.8070000000000002E-2</v>
      </c>
      <c r="N422" s="293">
        <v>6.4000000000000001E-2</v>
      </c>
      <c r="O422" s="233">
        <v>6</v>
      </c>
      <c r="P422" s="283">
        <v>124</v>
      </c>
    </row>
    <row r="423" spans="1:16" x14ac:dyDescent="0.2">
      <c r="A423" s="260" t="s">
        <v>44</v>
      </c>
      <c r="B423" s="152" t="s">
        <v>12</v>
      </c>
      <c r="C423" s="259">
        <v>2</v>
      </c>
      <c r="D423" s="270">
        <v>0.4</v>
      </c>
      <c r="E423" s="268">
        <v>-1.56</v>
      </c>
      <c r="F423" s="268">
        <v>3.66</v>
      </c>
      <c r="G423" s="268">
        <v>-1.43</v>
      </c>
      <c r="H423" s="268">
        <v>3.93</v>
      </c>
      <c r="I423" s="268">
        <v>-1.28</v>
      </c>
      <c r="J423" s="268">
        <v>0.74</v>
      </c>
      <c r="K423" s="271">
        <v>-1.55</v>
      </c>
      <c r="L423" s="286">
        <v>5.1700000000000001E-3</v>
      </c>
      <c r="M423" s="126">
        <v>4.231E-2</v>
      </c>
      <c r="N423" s="293">
        <v>6.4000000000000001E-2</v>
      </c>
      <c r="O423" s="233">
        <v>6</v>
      </c>
      <c r="P423" s="283">
        <v>124</v>
      </c>
    </row>
    <row r="424" spans="1:16" x14ac:dyDescent="0.2">
      <c r="A424" s="260" t="s">
        <v>44</v>
      </c>
      <c r="B424" s="152" t="s">
        <v>12</v>
      </c>
      <c r="C424" s="259">
        <v>3</v>
      </c>
      <c r="D424" s="270">
        <v>0.41</v>
      </c>
      <c r="E424" s="268">
        <v>-1.56</v>
      </c>
      <c r="F424" s="268">
        <v>3.6</v>
      </c>
      <c r="G424" s="268">
        <v>-1.49</v>
      </c>
      <c r="H424" s="268">
        <v>3.94</v>
      </c>
      <c r="I424" s="268">
        <v>-1.32</v>
      </c>
      <c r="J424" s="268">
        <v>0.73</v>
      </c>
      <c r="K424" s="271">
        <v>-1.54</v>
      </c>
      <c r="L424" s="286">
        <v>5.1900000000000002E-3</v>
      </c>
      <c r="M424" s="126">
        <v>4.3049999999999998E-2</v>
      </c>
      <c r="N424" s="293">
        <v>6.4000000000000001E-2</v>
      </c>
      <c r="O424" s="233">
        <v>6</v>
      </c>
      <c r="P424" s="283">
        <v>124</v>
      </c>
    </row>
    <row r="425" spans="1:16" x14ac:dyDescent="0.2">
      <c r="A425" s="260" t="s">
        <v>44</v>
      </c>
      <c r="B425" s="152" t="s">
        <v>12</v>
      </c>
      <c r="C425" s="259">
        <v>4</v>
      </c>
      <c r="D425" s="270">
        <v>0.48</v>
      </c>
      <c r="E425" s="268">
        <v>-1.59</v>
      </c>
      <c r="F425" s="268">
        <v>4.45</v>
      </c>
      <c r="G425" s="268">
        <v>-1.45</v>
      </c>
      <c r="H425" s="268">
        <v>4.5599999999999996</v>
      </c>
      <c r="I425" s="268">
        <v>-1.36</v>
      </c>
      <c r="J425" s="268">
        <v>0.82</v>
      </c>
      <c r="K425" s="271">
        <v>-1.55</v>
      </c>
      <c r="L425" s="286">
        <v>6.1000000000000004E-3</v>
      </c>
      <c r="M425" s="126">
        <v>5.0840000000000003E-2</v>
      </c>
      <c r="N425" s="293">
        <v>6.4000000000000001E-2</v>
      </c>
      <c r="O425" s="233">
        <v>6</v>
      </c>
      <c r="P425" s="283">
        <v>124</v>
      </c>
    </row>
    <row r="426" spans="1:16" x14ac:dyDescent="0.2">
      <c r="A426" s="260" t="s">
        <v>44</v>
      </c>
      <c r="B426" s="152" t="s">
        <v>12</v>
      </c>
      <c r="C426" s="259">
        <v>5</v>
      </c>
      <c r="D426" s="270">
        <v>0.54</v>
      </c>
      <c r="E426" s="268">
        <v>-1.63</v>
      </c>
      <c r="F426" s="268">
        <v>5.32</v>
      </c>
      <c r="G426" s="268">
        <v>-1.38</v>
      </c>
      <c r="H426" s="268">
        <v>5.03</v>
      </c>
      <c r="I426" s="268">
        <v>-1.36</v>
      </c>
      <c r="J426" s="268">
        <v>0.9</v>
      </c>
      <c r="K426" s="271">
        <v>-1.57</v>
      </c>
      <c r="L426" s="286">
        <v>6.8300000000000001E-3</v>
      </c>
      <c r="M426" s="126">
        <v>5.6460000000000003E-2</v>
      </c>
      <c r="N426" s="293">
        <v>6.4000000000000001E-2</v>
      </c>
      <c r="O426" s="233">
        <v>6</v>
      </c>
      <c r="P426" s="283">
        <v>124</v>
      </c>
    </row>
    <row r="427" spans="1:16" x14ac:dyDescent="0.2">
      <c r="A427" s="260" t="s">
        <v>44</v>
      </c>
      <c r="B427" s="152" t="s">
        <v>12</v>
      </c>
      <c r="C427" s="259">
        <v>6</v>
      </c>
      <c r="D427" s="270">
        <v>0.55000000000000004</v>
      </c>
      <c r="E427" s="268">
        <v>-1.61</v>
      </c>
      <c r="F427" s="268">
        <v>5.34</v>
      </c>
      <c r="G427" s="268">
        <v>-1.39</v>
      </c>
      <c r="H427" s="268">
        <v>5.04</v>
      </c>
      <c r="I427" s="268">
        <v>-1.38</v>
      </c>
      <c r="J427" s="268">
        <v>0.88</v>
      </c>
      <c r="K427" s="271">
        <v>-1.54</v>
      </c>
      <c r="L427" s="286">
        <v>6.8500000000000002E-3</v>
      </c>
      <c r="M427" s="126">
        <v>5.7009999999999998E-2</v>
      </c>
      <c r="N427" s="293">
        <v>6.4000000000000001E-2</v>
      </c>
      <c r="O427" s="233">
        <v>6</v>
      </c>
      <c r="P427" s="283">
        <v>124</v>
      </c>
    </row>
    <row r="428" spans="1:16" x14ac:dyDescent="0.2">
      <c r="A428" s="260" t="s">
        <v>44</v>
      </c>
      <c r="B428" s="152" t="s">
        <v>12</v>
      </c>
      <c r="C428" s="259">
        <v>7</v>
      </c>
      <c r="D428" s="270">
        <v>0.56000000000000005</v>
      </c>
      <c r="E428" s="268">
        <v>-1.57</v>
      </c>
      <c r="F428" s="268">
        <v>5.36</v>
      </c>
      <c r="G428" s="268">
        <v>-1.39</v>
      </c>
      <c r="H428" s="268">
        <v>5.01</v>
      </c>
      <c r="I428" s="268">
        <v>-1.39</v>
      </c>
      <c r="J428" s="268">
        <v>0.91</v>
      </c>
      <c r="K428" s="271">
        <v>-1.56</v>
      </c>
      <c r="L428" s="286">
        <v>6.8199999999999997E-3</v>
      </c>
      <c r="M428" s="126">
        <v>5.722E-2</v>
      </c>
      <c r="N428" s="293">
        <v>6.4000000000000001E-2</v>
      </c>
      <c r="O428" s="233">
        <v>6</v>
      </c>
      <c r="P428" s="283">
        <v>124</v>
      </c>
    </row>
    <row r="429" spans="1:16" x14ac:dyDescent="0.2">
      <c r="A429" s="260" t="s">
        <v>44</v>
      </c>
      <c r="B429" s="152" t="s">
        <v>12</v>
      </c>
      <c r="C429" s="259">
        <v>8</v>
      </c>
      <c r="D429" s="270">
        <v>0.55000000000000004</v>
      </c>
      <c r="E429" s="268">
        <v>-1.63</v>
      </c>
      <c r="F429" s="268">
        <v>5.32</v>
      </c>
      <c r="G429" s="268">
        <v>-1.39</v>
      </c>
      <c r="H429" s="268">
        <v>4.97</v>
      </c>
      <c r="I429" s="268">
        <v>-1.39</v>
      </c>
      <c r="J429" s="268">
        <v>0.93</v>
      </c>
      <c r="K429" s="271">
        <v>-1.61</v>
      </c>
      <c r="L429" s="286">
        <v>6.7799999999999996E-3</v>
      </c>
      <c r="M429" s="126">
        <v>5.7320000000000003E-2</v>
      </c>
      <c r="N429" s="293">
        <v>6.4000000000000001E-2</v>
      </c>
      <c r="O429" s="233">
        <v>6</v>
      </c>
      <c r="P429" s="283">
        <v>124</v>
      </c>
    </row>
    <row r="430" spans="1:16" x14ac:dyDescent="0.2">
      <c r="A430" s="260" t="s">
        <v>44</v>
      </c>
      <c r="B430" s="152" t="s">
        <v>12</v>
      </c>
      <c r="C430" s="259">
        <v>9</v>
      </c>
      <c r="D430" s="270">
        <v>0.56999999999999995</v>
      </c>
      <c r="E430" s="268">
        <v>-1.65</v>
      </c>
      <c r="F430" s="268">
        <v>5.4</v>
      </c>
      <c r="G430" s="268">
        <v>-1.4</v>
      </c>
      <c r="H430" s="268">
        <v>5.07</v>
      </c>
      <c r="I430" s="268">
        <v>-1.39</v>
      </c>
      <c r="J430" s="268">
        <v>0.91</v>
      </c>
      <c r="K430" s="271">
        <v>-1.57</v>
      </c>
      <c r="L430" s="286">
        <v>6.9899999999999997E-3</v>
      </c>
      <c r="M430" s="126">
        <v>5.8819999999999997E-2</v>
      </c>
      <c r="N430" s="293">
        <v>6.4000000000000001E-2</v>
      </c>
      <c r="O430" s="233">
        <v>6</v>
      </c>
      <c r="P430" s="283">
        <v>124</v>
      </c>
    </row>
    <row r="431" spans="1:16" x14ac:dyDescent="0.2">
      <c r="A431" s="260" t="s">
        <v>44</v>
      </c>
      <c r="B431" s="152" t="s">
        <v>12</v>
      </c>
      <c r="C431" s="259">
        <v>10</v>
      </c>
      <c r="D431" s="270">
        <v>0.57999999999999996</v>
      </c>
      <c r="E431" s="268">
        <v>-1.59</v>
      </c>
      <c r="F431" s="268">
        <v>5.28</v>
      </c>
      <c r="G431" s="268">
        <v>-1.41</v>
      </c>
      <c r="H431" s="268">
        <v>5.07</v>
      </c>
      <c r="I431" s="268">
        <v>-1.38</v>
      </c>
      <c r="J431" s="268">
        <v>0.92</v>
      </c>
      <c r="K431" s="271">
        <v>-1.54</v>
      </c>
      <c r="L431" s="286">
        <v>7.0099999999999997E-3</v>
      </c>
      <c r="M431" s="126">
        <v>5.9209999999999999E-2</v>
      </c>
      <c r="N431" s="293">
        <v>6.4000000000000001E-2</v>
      </c>
      <c r="O431" s="233">
        <v>6</v>
      </c>
      <c r="P431" s="283">
        <v>124</v>
      </c>
    </row>
    <row r="432" spans="1:16" x14ac:dyDescent="0.2">
      <c r="A432" s="260" t="s">
        <v>44</v>
      </c>
      <c r="B432" s="152" t="s">
        <v>12</v>
      </c>
      <c r="C432" s="259">
        <v>11</v>
      </c>
      <c r="D432" s="270">
        <v>0.56999999999999995</v>
      </c>
      <c r="E432" s="268">
        <v>-1.63</v>
      </c>
      <c r="F432" s="268">
        <v>5.17</v>
      </c>
      <c r="G432" s="268">
        <v>-1.41</v>
      </c>
      <c r="H432" s="268">
        <v>5.01</v>
      </c>
      <c r="I432" s="268">
        <v>-1.38</v>
      </c>
      <c r="J432" s="268">
        <v>0.91</v>
      </c>
      <c r="K432" s="271">
        <v>-1.56</v>
      </c>
      <c r="L432" s="286">
        <v>6.8700000000000002E-3</v>
      </c>
      <c r="M432" s="126">
        <v>5.8880000000000002E-2</v>
      </c>
      <c r="N432" s="293">
        <v>6.4000000000000001E-2</v>
      </c>
      <c r="O432" s="233">
        <v>6</v>
      </c>
      <c r="P432" s="283">
        <v>124</v>
      </c>
    </row>
    <row r="433" spans="1:28" x14ac:dyDescent="0.2">
      <c r="A433" s="260" t="s">
        <v>44</v>
      </c>
      <c r="B433" s="152" t="s">
        <v>12</v>
      </c>
      <c r="C433" s="259">
        <v>12</v>
      </c>
      <c r="D433" s="270">
        <v>0.56000000000000005</v>
      </c>
      <c r="E433" s="268">
        <v>-1.63</v>
      </c>
      <c r="F433" s="268">
        <v>5</v>
      </c>
      <c r="G433" s="268">
        <v>-1.42</v>
      </c>
      <c r="H433" s="268">
        <v>4.95</v>
      </c>
      <c r="I433" s="268">
        <v>-1.37</v>
      </c>
      <c r="J433" s="268">
        <v>0.93</v>
      </c>
      <c r="K433" s="271">
        <v>-1.58</v>
      </c>
      <c r="L433" s="286">
        <v>6.7999999999999996E-3</v>
      </c>
      <c r="M433" s="126">
        <v>5.858E-2</v>
      </c>
      <c r="N433" s="293">
        <v>6.4000000000000001E-2</v>
      </c>
      <c r="O433" s="233">
        <v>6</v>
      </c>
      <c r="P433" s="283">
        <v>124</v>
      </c>
    </row>
    <row r="434" spans="1:28" x14ac:dyDescent="0.2">
      <c r="A434" s="260" t="s">
        <v>44</v>
      </c>
      <c r="B434" s="152" t="s">
        <v>12</v>
      </c>
      <c r="C434" s="259">
        <v>13</v>
      </c>
      <c r="D434" s="270">
        <v>0.56000000000000005</v>
      </c>
      <c r="E434" s="268">
        <v>-1.61</v>
      </c>
      <c r="F434" s="268">
        <v>4.74</v>
      </c>
      <c r="G434" s="268">
        <v>-1.44</v>
      </c>
      <c r="H434" s="268">
        <v>4.9000000000000004</v>
      </c>
      <c r="I434" s="268">
        <v>-1.36</v>
      </c>
      <c r="J434" s="268">
        <v>0.95</v>
      </c>
      <c r="K434" s="271">
        <v>-1.58</v>
      </c>
      <c r="L434" s="286">
        <v>6.7099999999999998E-3</v>
      </c>
      <c r="M434" s="126">
        <v>5.8169999999999999E-2</v>
      </c>
      <c r="N434" s="293">
        <v>6.4000000000000001E-2</v>
      </c>
      <c r="O434" s="233">
        <v>6</v>
      </c>
      <c r="P434" s="283">
        <v>124</v>
      </c>
    </row>
    <row r="435" spans="1:28" x14ac:dyDescent="0.2">
      <c r="A435" s="260" t="s">
        <v>44</v>
      </c>
      <c r="B435" s="152" t="s">
        <v>12</v>
      </c>
      <c r="C435" s="259">
        <v>14</v>
      </c>
      <c r="D435" s="270">
        <v>0.56999999999999995</v>
      </c>
      <c r="E435" s="268">
        <v>-1.54</v>
      </c>
      <c r="F435" s="268">
        <v>4.59</v>
      </c>
      <c r="G435" s="268">
        <v>-1.44</v>
      </c>
      <c r="H435" s="268">
        <v>4.88</v>
      </c>
      <c r="I435" s="268">
        <v>-1.33</v>
      </c>
      <c r="J435" s="268">
        <v>0.94</v>
      </c>
      <c r="K435" s="271">
        <v>-1.5</v>
      </c>
      <c r="L435" s="286">
        <v>6.6899999999999998E-3</v>
      </c>
      <c r="M435" s="126">
        <v>5.8160000000000003E-2</v>
      </c>
      <c r="N435" s="293">
        <v>6.4000000000000001E-2</v>
      </c>
      <c r="O435" s="233">
        <v>6</v>
      </c>
      <c r="P435" s="283">
        <v>124</v>
      </c>
    </row>
    <row r="436" spans="1:28" x14ac:dyDescent="0.2">
      <c r="A436" s="260" t="s">
        <v>44</v>
      </c>
      <c r="B436" s="152" t="s">
        <v>12</v>
      </c>
      <c r="C436" s="259">
        <v>15</v>
      </c>
      <c r="D436" s="270">
        <v>0.56999999999999995</v>
      </c>
      <c r="E436" s="268">
        <v>-1.57</v>
      </c>
      <c r="F436" s="268">
        <v>4.2</v>
      </c>
      <c r="G436" s="268">
        <v>-1.49</v>
      </c>
      <c r="H436" s="268">
        <v>4.88</v>
      </c>
      <c r="I436" s="268">
        <v>-1.29</v>
      </c>
      <c r="J436" s="268">
        <v>0.95</v>
      </c>
      <c r="K436" s="271">
        <v>-1.5</v>
      </c>
      <c r="L436" s="286">
        <v>6.6699999999999997E-3</v>
      </c>
      <c r="M436" s="126">
        <v>5.8400000000000001E-2</v>
      </c>
      <c r="N436" s="293">
        <v>6.4000000000000001E-2</v>
      </c>
      <c r="O436" s="233">
        <v>6</v>
      </c>
      <c r="P436" s="283">
        <v>124</v>
      </c>
    </row>
    <row r="437" spans="1:28" x14ac:dyDescent="0.2">
      <c r="A437" s="260" t="s">
        <v>44</v>
      </c>
      <c r="B437" s="152" t="s">
        <v>12</v>
      </c>
      <c r="C437" s="259">
        <v>16</v>
      </c>
      <c r="D437" s="270">
        <v>0.56999999999999995</v>
      </c>
      <c r="E437" s="268">
        <v>-1.54</v>
      </c>
      <c r="F437" s="268">
        <v>4.2300000000000004</v>
      </c>
      <c r="G437" s="268">
        <v>-1.42</v>
      </c>
      <c r="H437" s="268">
        <v>4.8499999999999996</v>
      </c>
      <c r="I437" s="268">
        <v>-1.26</v>
      </c>
      <c r="J437" s="268">
        <v>1.02</v>
      </c>
      <c r="K437" s="271">
        <v>-1.55</v>
      </c>
      <c r="L437" s="286">
        <v>6.5900000000000004E-3</v>
      </c>
      <c r="M437" s="126">
        <v>5.808E-2</v>
      </c>
      <c r="N437" s="293">
        <v>6.4000000000000001E-2</v>
      </c>
      <c r="O437" s="233">
        <v>6</v>
      </c>
      <c r="P437" s="283">
        <v>124</v>
      </c>
    </row>
    <row r="438" spans="1:28" x14ac:dyDescent="0.2">
      <c r="A438" s="260" t="s">
        <v>44</v>
      </c>
      <c r="B438" s="152" t="s">
        <v>13</v>
      </c>
      <c r="C438" s="259">
        <v>1</v>
      </c>
      <c r="D438" s="270">
        <v>0.49</v>
      </c>
      <c r="E438" s="268">
        <v>-1.49</v>
      </c>
      <c r="F438" s="268">
        <v>3.81</v>
      </c>
      <c r="G438" s="268">
        <v>-1.45</v>
      </c>
      <c r="H438" s="268">
        <v>4.54</v>
      </c>
      <c r="I438" s="268">
        <v>-1.24</v>
      </c>
      <c r="J438" s="268">
        <v>0.86</v>
      </c>
      <c r="K438" s="271">
        <v>-1.47</v>
      </c>
      <c r="L438" s="286">
        <v>6.4999999999999997E-3</v>
      </c>
      <c r="M438" s="126">
        <v>4.521E-2</v>
      </c>
      <c r="N438" s="293">
        <v>6.4000000000000001E-2</v>
      </c>
      <c r="O438" s="233">
        <v>6</v>
      </c>
      <c r="P438" s="283">
        <v>124</v>
      </c>
    </row>
    <row r="439" spans="1:28" x14ac:dyDescent="0.2">
      <c r="A439" s="260" t="s">
        <v>44</v>
      </c>
      <c r="B439" s="152" t="s">
        <v>13</v>
      </c>
      <c r="C439" s="259">
        <v>2</v>
      </c>
      <c r="D439" s="270">
        <v>0.41</v>
      </c>
      <c r="E439" s="268">
        <v>-1.55</v>
      </c>
      <c r="F439" s="268">
        <v>3.46</v>
      </c>
      <c r="G439" s="268">
        <v>-1.47</v>
      </c>
      <c r="H439" s="268">
        <v>3.89</v>
      </c>
      <c r="I439" s="268">
        <v>-1.28</v>
      </c>
      <c r="J439" s="268">
        <v>0.77</v>
      </c>
      <c r="K439" s="271">
        <v>-1.56</v>
      </c>
      <c r="L439" s="286">
        <v>5.45E-3</v>
      </c>
      <c r="M439" s="126">
        <v>3.9609999999999999E-2</v>
      </c>
      <c r="N439" s="293">
        <v>6.4000000000000001E-2</v>
      </c>
      <c r="O439" s="233">
        <v>6</v>
      </c>
      <c r="P439" s="283">
        <v>124</v>
      </c>
    </row>
    <row r="440" spans="1:28" x14ac:dyDescent="0.2">
      <c r="A440" s="260" t="s">
        <v>44</v>
      </c>
      <c r="B440" s="152" t="s">
        <v>13</v>
      </c>
      <c r="C440" s="259">
        <v>3</v>
      </c>
      <c r="D440" s="270">
        <v>0.41</v>
      </c>
      <c r="E440" s="268">
        <v>-1.55</v>
      </c>
      <c r="F440" s="268">
        <v>3.51</v>
      </c>
      <c r="G440" s="268">
        <v>-1.49</v>
      </c>
      <c r="H440" s="268">
        <v>3.88</v>
      </c>
      <c r="I440" s="268">
        <v>-1.32</v>
      </c>
      <c r="J440" s="268">
        <v>0.73</v>
      </c>
      <c r="K440" s="271">
        <v>-1.52</v>
      </c>
      <c r="L440" s="286">
        <v>5.4599999999999996E-3</v>
      </c>
      <c r="M440" s="126">
        <v>4.0140000000000002E-2</v>
      </c>
      <c r="N440" s="293">
        <v>6.4000000000000001E-2</v>
      </c>
      <c r="O440" s="233">
        <v>6</v>
      </c>
      <c r="P440" s="283">
        <v>124</v>
      </c>
    </row>
    <row r="441" spans="1:28" s="179" customFormat="1" x14ac:dyDescent="0.2">
      <c r="A441" s="260" t="s">
        <v>44</v>
      </c>
      <c r="B441" s="152" t="s">
        <v>13</v>
      </c>
      <c r="C441" s="259">
        <v>4</v>
      </c>
      <c r="D441" s="270">
        <v>0.49</v>
      </c>
      <c r="E441" s="268">
        <v>-1.57</v>
      </c>
      <c r="F441" s="268">
        <v>4.4400000000000004</v>
      </c>
      <c r="G441" s="268">
        <v>-1.42</v>
      </c>
      <c r="H441" s="268">
        <v>4.46</v>
      </c>
      <c r="I441" s="268">
        <v>-1.36</v>
      </c>
      <c r="J441" s="268">
        <v>0.9</v>
      </c>
      <c r="K441" s="271">
        <v>-1.63</v>
      </c>
      <c r="L441" s="286">
        <v>6.3800000000000003E-3</v>
      </c>
      <c r="M441" s="126">
        <v>4.718E-2</v>
      </c>
      <c r="N441" s="293">
        <v>6.4000000000000001E-2</v>
      </c>
      <c r="O441" s="233">
        <v>6</v>
      </c>
      <c r="P441" s="283">
        <v>124</v>
      </c>
      <c r="Q441"/>
      <c r="R441"/>
      <c r="S441"/>
      <c r="T441"/>
      <c r="U441"/>
      <c r="V441"/>
      <c r="W441"/>
      <c r="X441"/>
      <c r="Y441"/>
      <c r="Z441"/>
      <c r="AA441"/>
      <c r="AB441"/>
    </row>
    <row r="442" spans="1:28" s="179" customFormat="1" x14ac:dyDescent="0.2">
      <c r="A442" s="260" t="s">
        <v>44</v>
      </c>
      <c r="B442" s="152" t="s">
        <v>13</v>
      </c>
      <c r="C442" s="259">
        <v>5</v>
      </c>
      <c r="D442" s="270">
        <v>0.54</v>
      </c>
      <c r="E442" s="268">
        <v>-1.62</v>
      </c>
      <c r="F442" s="268">
        <v>5.12</v>
      </c>
      <c r="G442" s="268">
        <v>-1.39</v>
      </c>
      <c r="H442" s="268">
        <v>4.91</v>
      </c>
      <c r="I442" s="268">
        <v>-1.38</v>
      </c>
      <c r="J442" s="268">
        <v>0.89</v>
      </c>
      <c r="K442" s="271">
        <v>-1.53</v>
      </c>
      <c r="L442" s="286">
        <v>7.1399999999999996E-3</v>
      </c>
      <c r="M442" s="126">
        <v>5.2380000000000003E-2</v>
      </c>
      <c r="N442" s="293">
        <v>6.4000000000000001E-2</v>
      </c>
      <c r="O442" s="233">
        <v>6</v>
      </c>
      <c r="P442" s="283">
        <v>124</v>
      </c>
      <c r="Q442"/>
      <c r="R442"/>
      <c r="S442"/>
      <c r="T442"/>
      <c r="U442"/>
      <c r="V442"/>
      <c r="W442"/>
      <c r="X442"/>
      <c r="Y442"/>
      <c r="Z442"/>
      <c r="AA442"/>
      <c r="AB442"/>
    </row>
    <row r="443" spans="1:28" s="179" customFormat="1" x14ac:dyDescent="0.2">
      <c r="A443" s="260" t="s">
        <v>44</v>
      </c>
      <c r="B443" s="152" t="s">
        <v>13</v>
      </c>
      <c r="C443" s="259">
        <v>6</v>
      </c>
      <c r="D443" s="270">
        <v>0.55000000000000004</v>
      </c>
      <c r="E443" s="268">
        <v>-1.6</v>
      </c>
      <c r="F443" s="268">
        <v>5.25</v>
      </c>
      <c r="G443" s="268">
        <v>-1.38</v>
      </c>
      <c r="H443" s="268">
        <v>4.9000000000000004</v>
      </c>
      <c r="I443" s="268">
        <v>-1.4</v>
      </c>
      <c r="J443" s="268">
        <v>0.9</v>
      </c>
      <c r="K443" s="271">
        <v>-1.55</v>
      </c>
      <c r="L443" s="286">
        <v>7.1900000000000002E-3</v>
      </c>
      <c r="M443" s="126">
        <v>5.2830000000000002E-2</v>
      </c>
      <c r="N443" s="293">
        <v>6.4000000000000001E-2</v>
      </c>
      <c r="O443" s="233">
        <v>6</v>
      </c>
      <c r="P443" s="283">
        <v>124</v>
      </c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s="179" customFormat="1" x14ac:dyDescent="0.2">
      <c r="A444" s="260" t="s">
        <v>44</v>
      </c>
      <c r="B444" s="152" t="s">
        <v>13</v>
      </c>
      <c r="C444" s="259">
        <v>7</v>
      </c>
      <c r="D444" s="270">
        <v>0.56000000000000005</v>
      </c>
      <c r="E444" s="268">
        <v>-1.58</v>
      </c>
      <c r="F444" s="268">
        <v>5.27</v>
      </c>
      <c r="G444" s="268">
        <v>-1.37</v>
      </c>
      <c r="H444" s="268">
        <v>4.8499999999999996</v>
      </c>
      <c r="I444" s="268">
        <v>-1.4</v>
      </c>
      <c r="J444" s="268">
        <v>0.88</v>
      </c>
      <c r="K444" s="271">
        <v>-1.51</v>
      </c>
      <c r="L444" s="286">
        <v>7.1300000000000001E-3</v>
      </c>
      <c r="M444" s="126">
        <v>5.2830000000000002E-2</v>
      </c>
      <c r="N444" s="293">
        <v>6.4000000000000001E-2</v>
      </c>
      <c r="O444" s="233">
        <v>6</v>
      </c>
      <c r="P444" s="283">
        <v>124</v>
      </c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s="179" customFormat="1" x14ac:dyDescent="0.2">
      <c r="A445" s="260" t="s">
        <v>44</v>
      </c>
      <c r="B445" s="152" t="s">
        <v>13</v>
      </c>
      <c r="C445" s="259">
        <v>8</v>
      </c>
      <c r="D445" s="270">
        <v>0.55000000000000004</v>
      </c>
      <c r="E445" s="268">
        <v>-1.62</v>
      </c>
      <c r="F445" s="268">
        <v>5.2</v>
      </c>
      <c r="G445" s="268">
        <v>-1.38</v>
      </c>
      <c r="H445" s="268">
        <v>4.8</v>
      </c>
      <c r="I445" s="268">
        <v>-1.41</v>
      </c>
      <c r="J445" s="268">
        <v>1</v>
      </c>
      <c r="K445" s="271">
        <v>-1.68</v>
      </c>
      <c r="L445" s="286">
        <v>7.0499999999999998E-3</v>
      </c>
      <c r="M445" s="126">
        <v>5.2839999999999998E-2</v>
      </c>
      <c r="N445" s="293">
        <v>6.4000000000000001E-2</v>
      </c>
      <c r="O445" s="233">
        <v>6</v>
      </c>
      <c r="P445" s="283">
        <v>124</v>
      </c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s="179" customFormat="1" x14ac:dyDescent="0.2">
      <c r="A446" s="260" t="s">
        <v>44</v>
      </c>
      <c r="B446" s="152" t="s">
        <v>13</v>
      </c>
      <c r="C446" s="259">
        <v>9</v>
      </c>
      <c r="D446" s="270">
        <v>0.56999999999999995</v>
      </c>
      <c r="E446" s="268">
        <v>-1.62</v>
      </c>
      <c r="F446" s="268">
        <v>5.15</v>
      </c>
      <c r="G446" s="268">
        <v>-1.4</v>
      </c>
      <c r="H446" s="268">
        <v>4.88</v>
      </c>
      <c r="I446" s="268">
        <v>-1.41</v>
      </c>
      <c r="J446" s="268">
        <v>0.91</v>
      </c>
      <c r="K446" s="271">
        <v>-1.56</v>
      </c>
      <c r="L446" s="286">
        <v>7.2500000000000004E-3</v>
      </c>
      <c r="M446" s="126">
        <v>5.416E-2</v>
      </c>
      <c r="N446" s="293">
        <v>6.4000000000000001E-2</v>
      </c>
      <c r="O446" s="233">
        <v>6</v>
      </c>
      <c r="P446" s="283">
        <v>124</v>
      </c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s="179" customFormat="1" x14ac:dyDescent="0.2">
      <c r="A447" s="260" t="s">
        <v>44</v>
      </c>
      <c r="B447" s="152" t="s">
        <v>13</v>
      </c>
      <c r="C447" s="259">
        <v>10</v>
      </c>
      <c r="D447" s="270">
        <v>0.57999999999999996</v>
      </c>
      <c r="E447" s="268">
        <v>-1.61</v>
      </c>
      <c r="F447" s="268">
        <v>5.21</v>
      </c>
      <c r="G447" s="268">
        <v>-1.38</v>
      </c>
      <c r="H447" s="268">
        <v>4.87</v>
      </c>
      <c r="I447" s="268">
        <v>-1.4</v>
      </c>
      <c r="J447" s="268">
        <v>0.93</v>
      </c>
      <c r="K447" s="271">
        <v>-1.55</v>
      </c>
      <c r="L447" s="286">
        <v>7.3200000000000001E-3</v>
      </c>
      <c r="M447" s="126">
        <v>5.4429999999999999E-2</v>
      </c>
      <c r="N447" s="293">
        <v>6.4000000000000001E-2</v>
      </c>
      <c r="O447" s="233">
        <v>6</v>
      </c>
      <c r="P447" s="283">
        <v>124</v>
      </c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s="179" customFormat="1" x14ac:dyDescent="0.2">
      <c r="A448" s="260" t="s">
        <v>44</v>
      </c>
      <c r="B448" s="152" t="s">
        <v>13</v>
      </c>
      <c r="C448" s="259">
        <v>11</v>
      </c>
      <c r="D448" s="270">
        <v>0.56000000000000005</v>
      </c>
      <c r="E448" s="268">
        <v>-1.64</v>
      </c>
      <c r="F448" s="268">
        <v>4.92</v>
      </c>
      <c r="G448" s="268">
        <v>-1.42</v>
      </c>
      <c r="H448" s="268">
        <v>4.8</v>
      </c>
      <c r="I448" s="268">
        <v>-1.4</v>
      </c>
      <c r="J448" s="268">
        <v>0.95</v>
      </c>
      <c r="K448" s="271">
        <v>-1.6</v>
      </c>
      <c r="L448" s="286">
        <v>7.1500000000000001E-3</v>
      </c>
      <c r="M448" s="126">
        <v>5.4100000000000002E-2</v>
      </c>
      <c r="N448" s="293">
        <v>6.4000000000000001E-2</v>
      </c>
      <c r="O448" s="233">
        <v>6</v>
      </c>
      <c r="P448" s="283">
        <v>124</v>
      </c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s="179" customFormat="1" x14ac:dyDescent="0.2">
      <c r="A449" s="260" t="s">
        <v>44</v>
      </c>
      <c r="B449" s="152" t="s">
        <v>13</v>
      </c>
      <c r="C449" s="259">
        <v>12</v>
      </c>
      <c r="D449" s="270">
        <v>0.56000000000000005</v>
      </c>
      <c r="E449" s="268">
        <v>-1.65</v>
      </c>
      <c r="F449" s="268">
        <v>4.88</v>
      </c>
      <c r="G449" s="268">
        <v>-1.4</v>
      </c>
      <c r="H449" s="268">
        <v>4.75</v>
      </c>
      <c r="I449" s="268">
        <v>-1.39</v>
      </c>
      <c r="J449" s="268">
        <v>0.9</v>
      </c>
      <c r="K449" s="271">
        <v>-1.53</v>
      </c>
      <c r="L449" s="286">
        <v>7.11E-3</v>
      </c>
      <c r="M449" s="126">
        <v>5.3749999999999999E-2</v>
      </c>
      <c r="N449" s="293">
        <v>6.4000000000000001E-2</v>
      </c>
      <c r="O449" s="233">
        <v>6</v>
      </c>
      <c r="P449" s="283">
        <v>124</v>
      </c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s="179" customFormat="1" x14ac:dyDescent="0.2">
      <c r="A450" s="260" t="s">
        <v>44</v>
      </c>
      <c r="B450" s="152" t="s">
        <v>13</v>
      </c>
      <c r="C450" s="259">
        <v>13</v>
      </c>
      <c r="D450" s="270">
        <v>0.56000000000000005</v>
      </c>
      <c r="E450" s="268">
        <v>-1.61</v>
      </c>
      <c r="F450" s="268">
        <v>4.55</v>
      </c>
      <c r="G450" s="268">
        <v>-1.43</v>
      </c>
      <c r="H450" s="268">
        <v>4.6900000000000004</v>
      </c>
      <c r="I450" s="268">
        <v>-1.37</v>
      </c>
      <c r="J450" s="268">
        <v>0.94</v>
      </c>
      <c r="K450" s="271">
        <v>-1.58</v>
      </c>
      <c r="L450" s="286">
        <v>6.9699999999999996E-3</v>
      </c>
      <c r="M450" s="126">
        <v>5.3460000000000001E-2</v>
      </c>
      <c r="N450" s="293">
        <v>6.4000000000000001E-2</v>
      </c>
      <c r="O450" s="233">
        <v>6</v>
      </c>
      <c r="P450" s="283">
        <v>124</v>
      </c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s="179" customFormat="1" x14ac:dyDescent="0.2">
      <c r="A451" s="260" t="s">
        <v>44</v>
      </c>
      <c r="B451" s="152" t="s">
        <v>13</v>
      </c>
      <c r="C451" s="259">
        <v>14</v>
      </c>
      <c r="D451" s="270">
        <v>0.56999999999999995</v>
      </c>
      <c r="E451" s="268">
        <v>-1.54</v>
      </c>
      <c r="F451" s="268">
        <v>4.54</v>
      </c>
      <c r="G451" s="268">
        <v>-1.41</v>
      </c>
      <c r="H451" s="268">
        <v>4.67</v>
      </c>
      <c r="I451" s="268">
        <v>-1.34</v>
      </c>
      <c r="J451" s="268">
        <v>0.92</v>
      </c>
      <c r="K451" s="271">
        <v>-1.49</v>
      </c>
      <c r="L451" s="286">
        <v>6.96E-3</v>
      </c>
      <c r="M451" s="126">
        <v>5.3429999999999998E-2</v>
      </c>
      <c r="N451" s="293">
        <v>6.4000000000000001E-2</v>
      </c>
      <c r="O451" s="233">
        <v>6</v>
      </c>
      <c r="P451" s="283">
        <v>124</v>
      </c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s="179" customFormat="1" x14ac:dyDescent="0.2">
      <c r="A452" s="260" t="s">
        <v>44</v>
      </c>
      <c r="B452" s="152" t="s">
        <v>13</v>
      </c>
      <c r="C452" s="259">
        <v>15</v>
      </c>
      <c r="D452" s="270">
        <v>0.56000000000000005</v>
      </c>
      <c r="E452" s="268">
        <v>-1.56</v>
      </c>
      <c r="F452" s="268">
        <v>3.97</v>
      </c>
      <c r="G452" s="268">
        <v>-1.5</v>
      </c>
      <c r="H452" s="268">
        <v>4.6500000000000004</v>
      </c>
      <c r="I452" s="268">
        <v>-1.31</v>
      </c>
      <c r="J452" s="268">
        <v>0.94</v>
      </c>
      <c r="K452" s="271">
        <v>-1.49</v>
      </c>
      <c r="L452" s="286">
        <v>6.9199999999999999E-3</v>
      </c>
      <c r="M452" s="126">
        <v>5.3429999999999998E-2</v>
      </c>
      <c r="N452" s="293">
        <v>6.4000000000000001E-2</v>
      </c>
      <c r="O452" s="233">
        <v>6</v>
      </c>
      <c r="P452" s="283">
        <v>124</v>
      </c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s="179" customFormat="1" x14ac:dyDescent="0.2">
      <c r="A453" s="260" t="s">
        <v>44</v>
      </c>
      <c r="B453" s="152" t="s">
        <v>13</v>
      </c>
      <c r="C453" s="259">
        <v>16</v>
      </c>
      <c r="D453" s="270">
        <v>0.56000000000000005</v>
      </c>
      <c r="E453" s="268">
        <v>-1.53</v>
      </c>
      <c r="F453" s="268">
        <v>3.71</v>
      </c>
      <c r="G453" s="268">
        <v>-1.51</v>
      </c>
      <c r="H453" s="268">
        <v>4.63</v>
      </c>
      <c r="I453" s="268">
        <v>-1.27</v>
      </c>
      <c r="J453" s="268">
        <v>0.99</v>
      </c>
      <c r="K453" s="271">
        <v>-1.53</v>
      </c>
      <c r="L453" s="286">
        <v>6.79E-3</v>
      </c>
      <c r="M453" s="126">
        <v>5.321E-2</v>
      </c>
      <c r="N453" s="293">
        <v>6.4000000000000001E-2</v>
      </c>
      <c r="O453" s="233">
        <v>6</v>
      </c>
      <c r="P453" s="283">
        <v>124</v>
      </c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s="179" customFormat="1" x14ac:dyDescent="0.2">
      <c r="A454" s="260" t="s">
        <v>45</v>
      </c>
      <c r="B454" s="152" t="s">
        <v>12</v>
      </c>
      <c r="C454" s="259">
        <v>1</v>
      </c>
      <c r="D454" s="270">
        <v>0.57999999999999996</v>
      </c>
      <c r="E454" s="268">
        <v>-1.52</v>
      </c>
      <c r="F454" s="268">
        <v>5.28</v>
      </c>
      <c r="G454" s="268">
        <v>-1.47</v>
      </c>
      <c r="H454" s="268">
        <v>5.97</v>
      </c>
      <c r="I454" s="268">
        <v>-1.36</v>
      </c>
      <c r="J454" s="268">
        <v>0.91</v>
      </c>
      <c r="K454" s="271">
        <v>-1.76</v>
      </c>
      <c r="L454" s="286">
        <v>2.6450000000000001E-2</v>
      </c>
      <c r="M454" s="126">
        <v>2.7470000000000001E-2</v>
      </c>
      <c r="N454" s="293">
        <v>5.3999999999999999E-2</v>
      </c>
      <c r="O454" s="233">
        <v>6</v>
      </c>
      <c r="P454" s="283">
        <v>57</v>
      </c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s="179" customFormat="1" x14ac:dyDescent="0.2">
      <c r="A455" s="260" t="s">
        <v>45</v>
      </c>
      <c r="B455" s="152" t="s">
        <v>12</v>
      </c>
      <c r="C455" s="259">
        <v>2</v>
      </c>
      <c r="D455" s="270">
        <v>0.59</v>
      </c>
      <c r="E455" s="268">
        <v>-1.59</v>
      </c>
      <c r="F455" s="268">
        <v>4.55</v>
      </c>
      <c r="G455" s="268">
        <v>-1.54</v>
      </c>
      <c r="H455" s="268">
        <v>5.21</v>
      </c>
      <c r="I455" s="268">
        <v>-1.38</v>
      </c>
      <c r="J455" s="268">
        <v>0.57999999999999996</v>
      </c>
      <c r="K455" s="271">
        <v>-1.27</v>
      </c>
      <c r="L455" s="286">
        <v>2.5329999999999998E-2</v>
      </c>
      <c r="M455" s="126">
        <v>2.2089999999999999E-2</v>
      </c>
      <c r="N455" s="293">
        <v>5.3999999999999999E-2</v>
      </c>
      <c r="O455" s="233">
        <v>6</v>
      </c>
      <c r="P455" s="283">
        <v>57</v>
      </c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s="179" customFormat="1" x14ac:dyDescent="0.2">
      <c r="A456" s="260" t="s">
        <v>45</v>
      </c>
      <c r="B456" s="152" t="s">
        <v>12</v>
      </c>
      <c r="C456" s="259">
        <v>3</v>
      </c>
      <c r="D456" s="270">
        <v>0.46</v>
      </c>
      <c r="E456" s="268">
        <v>-1.46</v>
      </c>
      <c r="F456" s="268">
        <v>4.63</v>
      </c>
      <c r="G456" s="268">
        <v>-1.58</v>
      </c>
      <c r="H456" s="268">
        <v>5.28</v>
      </c>
      <c r="I456" s="268">
        <v>-1.45</v>
      </c>
      <c r="J456" s="268">
        <v>0.56999999999999995</v>
      </c>
      <c r="K456" s="271">
        <v>-1.46</v>
      </c>
      <c r="L456" s="286">
        <v>2.3279999999999999E-2</v>
      </c>
      <c r="M456" s="126">
        <v>2.529E-2</v>
      </c>
      <c r="N456" s="293">
        <v>5.3999999999999999E-2</v>
      </c>
      <c r="O456" s="233">
        <v>6</v>
      </c>
      <c r="P456" s="283">
        <v>57</v>
      </c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s="179" customFormat="1" x14ac:dyDescent="0.2">
      <c r="A457" s="260" t="s">
        <v>45</v>
      </c>
      <c r="B457" s="152" t="s">
        <v>12</v>
      </c>
      <c r="C457" s="259">
        <v>4</v>
      </c>
      <c r="D457" s="270">
        <v>0.6</v>
      </c>
      <c r="E457" s="268">
        <v>-1.64</v>
      </c>
      <c r="F457" s="268">
        <v>5.46</v>
      </c>
      <c r="G457" s="268">
        <v>-1.59</v>
      </c>
      <c r="H457" s="268">
        <v>6.3</v>
      </c>
      <c r="I457" s="268">
        <v>-1.42</v>
      </c>
      <c r="J457" s="268">
        <v>0.61</v>
      </c>
      <c r="K457" s="271">
        <v>-1.37</v>
      </c>
      <c r="L457" s="286">
        <v>3.0079999999999999E-2</v>
      </c>
      <c r="M457" s="126">
        <v>2.7619999999999999E-2</v>
      </c>
      <c r="N457" s="293">
        <v>5.3999999999999999E-2</v>
      </c>
      <c r="O457" s="233">
        <v>6</v>
      </c>
      <c r="P457" s="283">
        <v>57</v>
      </c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s="179" customFormat="1" x14ac:dyDescent="0.2">
      <c r="A458" s="260" t="s">
        <v>45</v>
      </c>
      <c r="B458" s="152" t="s">
        <v>12</v>
      </c>
      <c r="C458" s="259">
        <v>5</v>
      </c>
      <c r="D458" s="270">
        <v>0.61</v>
      </c>
      <c r="E458" s="268">
        <v>-1.39</v>
      </c>
      <c r="F458" s="268">
        <v>6.42</v>
      </c>
      <c r="G458" s="268">
        <v>-1.57</v>
      </c>
      <c r="H458" s="268">
        <v>7.22</v>
      </c>
      <c r="I458" s="268">
        <v>-1.45</v>
      </c>
      <c r="J458" s="268">
        <v>0.74</v>
      </c>
      <c r="K458" s="271">
        <v>-1.33</v>
      </c>
      <c r="L458" s="286">
        <v>3.1559999999999998E-2</v>
      </c>
      <c r="M458" s="126">
        <v>3.5450000000000002E-2</v>
      </c>
      <c r="N458" s="293">
        <v>5.3999999999999999E-2</v>
      </c>
      <c r="O458" s="233">
        <v>6</v>
      </c>
      <c r="P458" s="283">
        <v>57</v>
      </c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s="179" customFormat="1" x14ac:dyDescent="0.2">
      <c r="A459" s="260" t="s">
        <v>45</v>
      </c>
      <c r="B459" s="152" t="s">
        <v>12</v>
      </c>
      <c r="C459" s="259">
        <v>6</v>
      </c>
      <c r="D459" s="270">
        <v>0.65</v>
      </c>
      <c r="E459" s="268">
        <v>-1.58</v>
      </c>
      <c r="F459" s="268">
        <v>6.4</v>
      </c>
      <c r="G459" s="268">
        <v>-1.58</v>
      </c>
      <c r="H459" s="268">
        <v>7.06</v>
      </c>
      <c r="I459" s="268">
        <v>-1.51</v>
      </c>
      <c r="J459" s="268">
        <v>0.65</v>
      </c>
      <c r="K459" s="271">
        <v>-1.3</v>
      </c>
      <c r="L459" s="286">
        <v>3.4709999999999998E-2</v>
      </c>
      <c r="M459" s="126">
        <v>3.1910000000000001E-2</v>
      </c>
      <c r="N459" s="293">
        <v>5.3999999999999999E-2</v>
      </c>
      <c r="O459" s="233">
        <v>6</v>
      </c>
      <c r="P459" s="283">
        <v>57</v>
      </c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s="179" customFormat="1" x14ac:dyDescent="0.2">
      <c r="A460" s="260" t="s">
        <v>45</v>
      </c>
      <c r="B460" s="152" t="s">
        <v>12</v>
      </c>
      <c r="C460" s="259">
        <v>7</v>
      </c>
      <c r="D460" s="270">
        <v>0.7</v>
      </c>
      <c r="E460" s="268">
        <v>-1.73</v>
      </c>
      <c r="F460" s="268">
        <v>6.58</v>
      </c>
      <c r="G460" s="268">
        <v>-1.55</v>
      </c>
      <c r="H460" s="268">
        <v>7.4</v>
      </c>
      <c r="I460" s="268">
        <v>-1.43</v>
      </c>
      <c r="J460" s="268">
        <v>0.73</v>
      </c>
      <c r="K460" s="271">
        <v>-1.43</v>
      </c>
      <c r="L460" s="286">
        <v>3.1669999999999997E-2</v>
      </c>
      <c r="M460" s="126">
        <v>3.6830000000000002E-2</v>
      </c>
      <c r="N460" s="293">
        <v>5.3999999999999999E-2</v>
      </c>
      <c r="O460" s="233">
        <v>6</v>
      </c>
      <c r="P460" s="283">
        <v>57</v>
      </c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s="179" customFormat="1" x14ac:dyDescent="0.2">
      <c r="A461" s="260" t="s">
        <v>45</v>
      </c>
      <c r="B461" s="152" t="s">
        <v>12</v>
      </c>
      <c r="C461" s="259">
        <v>8</v>
      </c>
      <c r="D461" s="270">
        <v>0.74</v>
      </c>
      <c r="E461" s="268">
        <v>-1.94</v>
      </c>
      <c r="F461" s="268">
        <v>6.54</v>
      </c>
      <c r="G461" s="268">
        <v>-1.56</v>
      </c>
      <c r="H461" s="268">
        <v>7.55</v>
      </c>
      <c r="I461" s="268">
        <v>-1.37</v>
      </c>
      <c r="J461" s="268">
        <v>0.68</v>
      </c>
      <c r="K461" s="271">
        <v>-1.46</v>
      </c>
      <c r="L461" s="286">
        <v>3.4599999999999999E-2</v>
      </c>
      <c r="M461" s="126">
        <v>3.3910000000000003E-2</v>
      </c>
      <c r="N461" s="293">
        <v>5.3999999999999999E-2</v>
      </c>
      <c r="O461" s="233">
        <v>6</v>
      </c>
      <c r="P461" s="283">
        <v>57</v>
      </c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s="179" customFormat="1" x14ac:dyDescent="0.2">
      <c r="A462" s="260" t="s">
        <v>45</v>
      </c>
      <c r="B462" s="152" t="s">
        <v>12</v>
      </c>
      <c r="C462" s="259">
        <v>9</v>
      </c>
      <c r="D462" s="270">
        <v>0.59</v>
      </c>
      <c r="E462" s="268">
        <v>-1.33</v>
      </c>
      <c r="F462" s="268">
        <v>6.61</v>
      </c>
      <c r="G462" s="268">
        <v>-1.54</v>
      </c>
      <c r="H462" s="268">
        <v>7.45</v>
      </c>
      <c r="I462" s="268">
        <v>-1.42</v>
      </c>
      <c r="J462" s="268">
        <v>0.79</v>
      </c>
      <c r="K462" s="271">
        <v>-1.41</v>
      </c>
      <c r="L462" s="286">
        <v>3.1350000000000003E-2</v>
      </c>
      <c r="M462" s="126">
        <v>3.7699999999999997E-2</v>
      </c>
      <c r="N462" s="293">
        <v>5.3999999999999999E-2</v>
      </c>
      <c r="O462" s="233">
        <v>6</v>
      </c>
      <c r="P462" s="283">
        <v>57</v>
      </c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s="179" customFormat="1" x14ac:dyDescent="0.2">
      <c r="A463" s="260" t="s">
        <v>45</v>
      </c>
      <c r="B463" s="152" t="s">
        <v>12</v>
      </c>
      <c r="C463" s="259">
        <v>10</v>
      </c>
      <c r="D463" s="270">
        <v>0.74</v>
      </c>
      <c r="E463" s="268">
        <v>-1.62</v>
      </c>
      <c r="F463" s="268">
        <v>6.42</v>
      </c>
      <c r="G463" s="268">
        <v>-1.57</v>
      </c>
      <c r="H463" s="268">
        <v>7.41</v>
      </c>
      <c r="I463" s="268">
        <v>-1.37</v>
      </c>
      <c r="J463" s="268">
        <v>0.7</v>
      </c>
      <c r="K463" s="271">
        <v>-1.25</v>
      </c>
      <c r="L463" s="286">
        <v>3.3709999999999997E-2</v>
      </c>
      <c r="M463" s="126">
        <v>3.3799999999999997E-2</v>
      </c>
      <c r="N463" s="293">
        <v>5.3999999999999999E-2</v>
      </c>
      <c r="O463" s="233">
        <v>6</v>
      </c>
      <c r="P463" s="283">
        <v>57</v>
      </c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s="179" customFormat="1" x14ac:dyDescent="0.2">
      <c r="A464" s="260" t="s">
        <v>45</v>
      </c>
      <c r="B464" s="152" t="s">
        <v>12</v>
      </c>
      <c r="C464" s="259">
        <v>11</v>
      </c>
      <c r="D464" s="270">
        <v>0.59</v>
      </c>
      <c r="E464" s="268">
        <v>-1.43</v>
      </c>
      <c r="F464" s="268">
        <v>6.53</v>
      </c>
      <c r="G464" s="268">
        <v>-1.53</v>
      </c>
      <c r="H464" s="268">
        <v>7.35</v>
      </c>
      <c r="I464" s="268">
        <v>-1.4</v>
      </c>
      <c r="J464" s="268">
        <v>0.85</v>
      </c>
      <c r="K464" s="271">
        <v>-1.56</v>
      </c>
      <c r="L464" s="286">
        <v>3.0460000000000001E-2</v>
      </c>
      <c r="M464" s="126">
        <v>3.7609999999999998E-2</v>
      </c>
      <c r="N464" s="293">
        <v>5.3999999999999999E-2</v>
      </c>
      <c r="O464" s="233">
        <v>6</v>
      </c>
      <c r="P464" s="283">
        <v>57</v>
      </c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s="179" customFormat="1" x14ac:dyDescent="0.2">
      <c r="A465" s="260" t="s">
        <v>45</v>
      </c>
      <c r="B465" s="152" t="s">
        <v>12</v>
      </c>
      <c r="C465" s="259">
        <v>12</v>
      </c>
      <c r="D465" s="270">
        <v>0.65</v>
      </c>
      <c r="E465" s="268">
        <v>-1.5</v>
      </c>
      <c r="F465" s="268">
        <v>6.32</v>
      </c>
      <c r="G465" s="268">
        <v>-1.56</v>
      </c>
      <c r="H465" s="268">
        <v>7.31</v>
      </c>
      <c r="I465" s="268">
        <v>-1.37</v>
      </c>
      <c r="J465" s="268">
        <v>0.65</v>
      </c>
      <c r="K465" s="271">
        <v>-1.22</v>
      </c>
      <c r="L465" s="286">
        <v>3.2910000000000002E-2</v>
      </c>
      <c r="M465" s="126">
        <v>3.3680000000000002E-2</v>
      </c>
      <c r="N465" s="293">
        <v>5.3999999999999999E-2</v>
      </c>
      <c r="O465" s="233">
        <v>6</v>
      </c>
      <c r="P465" s="283">
        <v>57</v>
      </c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s="179" customFormat="1" x14ac:dyDescent="0.2">
      <c r="A466" s="260" t="s">
        <v>45</v>
      </c>
      <c r="B466" s="152" t="s">
        <v>12</v>
      </c>
      <c r="C466" s="259">
        <v>13</v>
      </c>
      <c r="D466" s="270">
        <v>0.69</v>
      </c>
      <c r="E466" s="268">
        <v>-1.55</v>
      </c>
      <c r="F466" s="268">
        <v>6.31</v>
      </c>
      <c r="G466" s="268">
        <v>-1.52</v>
      </c>
      <c r="H466" s="268">
        <v>7.18</v>
      </c>
      <c r="I466" s="268">
        <v>-1.38</v>
      </c>
      <c r="J466" s="268">
        <v>0.93</v>
      </c>
      <c r="K466" s="271">
        <v>-1.6</v>
      </c>
      <c r="L466" s="286">
        <v>2.921E-2</v>
      </c>
      <c r="M466" s="126">
        <v>3.7190000000000001E-2</v>
      </c>
      <c r="N466" s="293">
        <v>5.3999999999999999E-2</v>
      </c>
      <c r="O466" s="233">
        <v>6</v>
      </c>
      <c r="P466" s="283">
        <v>57</v>
      </c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s="179" customFormat="1" x14ac:dyDescent="0.2">
      <c r="A467" s="260" t="s">
        <v>45</v>
      </c>
      <c r="B467" s="152" t="s">
        <v>12</v>
      </c>
      <c r="C467" s="259">
        <v>14</v>
      </c>
      <c r="D467" s="270">
        <v>0.73</v>
      </c>
      <c r="E467" s="268">
        <v>-1.69</v>
      </c>
      <c r="F467" s="268">
        <v>6.05</v>
      </c>
      <c r="G467" s="268">
        <v>-1.55</v>
      </c>
      <c r="H467" s="268">
        <v>7.06</v>
      </c>
      <c r="I467" s="268">
        <v>-1.34</v>
      </c>
      <c r="J467" s="268">
        <v>0.73</v>
      </c>
      <c r="K467" s="271">
        <v>-1.37</v>
      </c>
      <c r="L467" s="286">
        <v>3.1230000000000001E-2</v>
      </c>
      <c r="M467" s="126">
        <v>3.295E-2</v>
      </c>
      <c r="N467" s="293">
        <v>5.3999999999999999E-2</v>
      </c>
      <c r="O467" s="233">
        <v>6</v>
      </c>
      <c r="P467" s="283">
        <v>57</v>
      </c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s="179" customFormat="1" x14ac:dyDescent="0.2">
      <c r="A468" s="260" t="s">
        <v>45</v>
      </c>
      <c r="B468" s="152" t="s">
        <v>12</v>
      </c>
      <c r="C468" s="259">
        <v>15</v>
      </c>
      <c r="D468" s="270">
        <v>0.59</v>
      </c>
      <c r="E468" s="268">
        <v>-1.44</v>
      </c>
      <c r="F468" s="268">
        <v>5.74</v>
      </c>
      <c r="G468" s="268">
        <v>-1.53</v>
      </c>
      <c r="H468" s="268">
        <v>6.69</v>
      </c>
      <c r="I468" s="268">
        <v>-1.35</v>
      </c>
      <c r="J468" s="268">
        <v>0.81</v>
      </c>
      <c r="K468" s="271">
        <v>-1.53</v>
      </c>
      <c r="L468" s="286">
        <v>2.6450000000000001E-2</v>
      </c>
      <c r="M468" s="126">
        <v>3.5040000000000002E-2</v>
      </c>
      <c r="N468" s="293">
        <v>5.3999999999999999E-2</v>
      </c>
      <c r="O468" s="233">
        <v>6</v>
      </c>
      <c r="P468" s="283">
        <v>57</v>
      </c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s="179" customFormat="1" x14ac:dyDescent="0.2">
      <c r="A469" s="260" t="s">
        <v>45</v>
      </c>
      <c r="B469" s="152" t="s">
        <v>12</v>
      </c>
      <c r="C469" s="259">
        <v>16</v>
      </c>
      <c r="D469" s="270">
        <v>0.76</v>
      </c>
      <c r="E469" s="268">
        <v>-1.87</v>
      </c>
      <c r="F469" s="268">
        <v>5.54</v>
      </c>
      <c r="G469" s="268">
        <v>-1.5</v>
      </c>
      <c r="H469" s="268">
        <v>6.58</v>
      </c>
      <c r="I469" s="268">
        <v>-1.28</v>
      </c>
      <c r="J469" s="268">
        <v>0.79</v>
      </c>
      <c r="K469" s="271">
        <v>-1.51</v>
      </c>
      <c r="L469" s="286">
        <v>2.802E-2</v>
      </c>
      <c r="M469" s="126">
        <v>3.0980000000000001E-2</v>
      </c>
      <c r="N469" s="293">
        <v>5.3999999999999999E-2</v>
      </c>
      <c r="O469" s="233">
        <v>6</v>
      </c>
      <c r="P469" s="283">
        <v>57</v>
      </c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s="179" customFormat="1" x14ac:dyDescent="0.2">
      <c r="A470" s="260" t="s">
        <v>45</v>
      </c>
      <c r="B470" s="152" t="s">
        <v>13</v>
      </c>
      <c r="C470" s="259">
        <v>1</v>
      </c>
      <c r="D470" s="270">
        <v>0.57999999999999996</v>
      </c>
      <c r="E470" s="268">
        <v>-1.46</v>
      </c>
      <c r="F470" s="268">
        <v>5.34</v>
      </c>
      <c r="G470" s="268">
        <v>-1.47</v>
      </c>
      <c r="H470" s="268">
        <v>6.09</v>
      </c>
      <c r="I470" s="268">
        <v>-1.37</v>
      </c>
      <c r="J470" s="268">
        <v>0.89</v>
      </c>
      <c r="K470" s="271">
        <v>-1.69</v>
      </c>
      <c r="L470" s="286">
        <v>2.758E-2</v>
      </c>
      <c r="M470" s="126">
        <v>2.632E-2</v>
      </c>
      <c r="N470" s="293">
        <v>5.3999999999999999E-2</v>
      </c>
      <c r="O470" s="233">
        <v>6</v>
      </c>
      <c r="P470" s="283">
        <v>57</v>
      </c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s="179" customFormat="1" x14ac:dyDescent="0.2">
      <c r="A471" s="260" t="s">
        <v>45</v>
      </c>
      <c r="B471" s="152" t="s">
        <v>13</v>
      </c>
      <c r="C471" s="259">
        <v>2</v>
      </c>
      <c r="D471" s="270">
        <v>0.63</v>
      </c>
      <c r="E471" s="268">
        <v>-1.65</v>
      </c>
      <c r="F471" s="268">
        <v>4.5599999999999996</v>
      </c>
      <c r="G471" s="268">
        <v>-1.54</v>
      </c>
      <c r="H471" s="268">
        <v>5.26</v>
      </c>
      <c r="I471" s="268">
        <v>-1.4</v>
      </c>
      <c r="J471" s="268">
        <v>0.62</v>
      </c>
      <c r="K471" s="271">
        <v>-1.33</v>
      </c>
      <c r="L471" s="286">
        <v>2.6249999999999999E-2</v>
      </c>
      <c r="M471" s="126">
        <v>2.1049999999999999E-2</v>
      </c>
      <c r="N471" s="293">
        <v>5.3999999999999999E-2</v>
      </c>
      <c r="O471" s="233">
        <v>6</v>
      </c>
      <c r="P471" s="283">
        <v>57</v>
      </c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s="179" customFormat="1" x14ac:dyDescent="0.2">
      <c r="A472" s="260" t="s">
        <v>45</v>
      </c>
      <c r="B472" s="152" t="s">
        <v>13</v>
      </c>
      <c r="C472" s="259">
        <v>3</v>
      </c>
      <c r="D472" s="270">
        <v>0.48</v>
      </c>
      <c r="E472" s="268">
        <v>-1.52</v>
      </c>
      <c r="F472" s="268">
        <v>4.63</v>
      </c>
      <c r="G472" s="268">
        <v>-1.58</v>
      </c>
      <c r="H472" s="268">
        <v>5.31</v>
      </c>
      <c r="I472" s="268">
        <v>-1.46</v>
      </c>
      <c r="J472" s="268">
        <v>0.57999999999999996</v>
      </c>
      <c r="K472" s="271">
        <v>-1.45</v>
      </c>
      <c r="L472" s="286">
        <v>2.4070000000000001E-2</v>
      </c>
      <c r="M472" s="126">
        <v>2.4E-2</v>
      </c>
      <c r="N472" s="293">
        <v>5.3999999999999999E-2</v>
      </c>
      <c r="O472" s="233">
        <v>6</v>
      </c>
      <c r="P472" s="283">
        <v>57</v>
      </c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s="179" customFormat="1" x14ac:dyDescent="0.2">
      <c r="A473" s="260" t="s">
        <v>45</v>
      </c>
      <c r="B473" s="152" t="s">
        <v>13</v>
      </c>
      <c r="C473" s="259">
        <v>4</v>
      </c>
      <c r="D473" s="270">
        <v>0.6</v>
      </c>
      <c r="E473" s="268">
        <v>-1.6</v>
      </c>
      <c r="F473" s="268">
        <v>5.4</v>
      </c>
      <c r="G473" s="268">
        <v>-1.6</v>
      </c>
      <c r="H473" s="268">
        <v>6.01</v>
      </c>
      <c r="I473" s="268">
        <v>-1.55</v>
      </c>
      <c r="J473" s="268">
        <v>0.62</v>
      </c>
      <c r="K473" s="271">
        <v>-1.35</v>
      </c>
      <c r="L473" s="286">
        <v>3.0870000000000002E-2</v>
      </c>
      <c r="M473" s="126">
        <v>2.5420000000000002E-2</v>
      </c>
      <c r="N473" s="293">
        <v>5.3999999999999999E-2</v>
      </c>
      <c r="O473" s="233">
        <v>6</v>
      </c>
      <c r="P473" s="283">
        <v>57</v>
      </c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s="179" customFormat="1" x14ac:dyDescent="0.2">
      <c r="A474" s="260" t="s">
        <v>45</v>
      </c>
      <c r="B474" s="152" t="s">
        <v>13</v>
      </c>
      <c r="C474" s="259">
        <v>5</v>
      </c>
      <c r="D474" s="270">
        <v>0.63</v>
      </c>
      <c r="E474" s="268">
        <v>-1.41</v>
      </c>
      <c r="F474" s="268">
        <v>6.36</v>
      </c>
      <c r="G474" s="268">
        <v>-1.56</v>
      </c>
      <c r="H474" s="268">
        <v>7.2</v>
      </c>
      <c r="I474" s="268">
        <v>-1.46</v>
      </c>
      <c r="J474" s="268">
        <v>0.76</v>
      </c>
      <c r="K474" s="271">
        <v>-1.34</v>
      </c>
      <c r="L474" s="286">
        <v>3.2460000000000003E-2</v>
      </c>
      <c r="M474" s="126">
        <v>3.354E-2</v>
      </c>
      <c r="N474" s="293">
        <v>5.3999999999999999E-2</v>
      </c>
      <c r="O474" s="233">
        <v>6</v>
      </c>
      <c r="P474" s="283">
        <v>57</v>
      </c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s="179" customFormat="1" x14ac:dyDescent="0.2">
      <c r="A475" s="260" t="s">
        <v>45</v>
      </c>
      <c r="B475" s="152" t="s">
        <v>13</v>
      </c>
      <c r="C475" s="259">
        <v>6</v>
      </c>
      <c r="D475" s="270">
        <v>0.69</v>
      </c>
      <c r="E475" s="268">
        <v>-1.61</v>
      </c>
      <c r="F475" s="268">
        <v>6.37</v>
      </c>
      <c r="G475" s="268">
        <v>-1.58</v>
      </c>
      <c r="H475" s="268">
        <v>7.39</v>
      </c>
      <c r="I475" s="268">
        <v>-1.41</v>
      </c>
      <c r="J475" s="268">
        <v>0.67</v>
      </c>
      <c r="K475" s="271">
        <v>-1.33</v>
      </c>
      <c r="L475" s="286">
        <v>3.585E-2</v>
      </c>
      <c r="M475" s="126">
        <v>3.107E-2</v>
      </c>
      <c r="N475" s="293">
        <v>5.3999999999999999E-2</v>
      </c>
      <c r="O475" s="233">
        <v>6</v>
      </c>
      <c r="P475" s="283">
        <v>57</v>
      </c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s="179" customFormat="1" x14ac:dyDescent="0.2">
      <c r="A476" s="260" t="s">
        <v>45</v>
      </c>
      <c r="B476" s="152" t="s">
        <v>13</v>
      </c>
      <c r="C476" s="259">
        <v>7</v>
      </c>
      <c r="D476" s="270">
        <v>0.67</v>
      </c>
      <c r="E476" s="268">
        <v>-1.65</v>
      </c>
      <c r="F476" s="268">
        <v>6.5</v>
      </c>
      <c r="G476" s="268">
        <v>-1.55</v>
      </c>
      <c r="H476" s="268">
        <v>7.35</v>
      </c>
      <c r="I476" s="268">
        <v>-1.45</v>
      </c>
      <c r="J476" s="268">
        <v>0.77</v>
      </c>
      <c r="K476" s="271">
        <v>-1.53</v>
      </c>
      <c r="L476" s="286">
        <v>3.2500000000000001E-2</v>
      </c>
      <c r="M476" s="126">
        <v>3.4790000000000001E-2</v>
      </c>
      <c r="N476" s="293">
        <v>5.3999999999999999E-2</v>
      </c>
      <c r="O476" s="233">
        <v>6</v>
      </c>
      <c r="P476" s="283">
        <v>57</v>
      </c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s="179" customFormat="1" x14ac:dyDescent="0.2">
      <c r="A477" s="260" t="s">
        <v>45</v>
      </c>
      <c r="B477" s="152" t="s">
        <v>13</v>
      </c>
      <c r="C477" s="259">
        <v>8</v>
      </c>
      <c r="D477" s="270">
        <v>0.77</v>
      </c>
      <c r="E477" s="268">
        <v>-2.04</v>
      </c>
      <c r="F477" s="268">
        <v>6.43</v>
      </c>
      <c r="G477" s="268">
        <v>-1.56</v>
      </c>
      <c r="H477" s="268">
        <v>7.48</v>
      </c>
      <c r="I477" s="268">
        <v>-1.38</v>
      </c>
      <c r="J477" s="268">
        <v>0.7</v>
      </c>
      <c r="K477" s="271">
        <v>-1.45</v>
      </c>
      <c r="L477" s="286">
        <v>3.5409999999999997E-2</v>
      </c>
      <c r="M477" s="126">
        <v>3.2030000000000003E-2</v>
      </c>
      <c r="N477" s="293">
        <v>5.3999999999999999E-2</v>
      </c>
      <c r="O477" s="233">
        <v>6</v>
      </c>
      <c r="P477" s="283">
        <v>57</v>
      </c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s="179" customFormat="1" x14ac:dyDescent="0.2">
      <c r="A478" s="260" t="s">
        <v>45</v>
      </c>
      <c r="B478" s="152" t="s">
        <v>13</v>
      </c>
      <c r="C478" s="259">
        <v>9</v>
      </c>
      <c r="D478" s="270">
        <v>0.59</v>
      </c>
      <c r="E478" s="268">
        <v>-1.33</v>
      </c>
      <c r="F478" s="268">
        <v>6.57</v>
      </c>
      <c r="G478" s="268">
        <v>-1.53</v>
      </c>
      <c r="H478" s="268">
        <v>7.37</v>
      </c>
      <c r="I478" s="268">
        <v>-1.43</v>
      </c>
      <c r="J478" s="268">
        <v>0.85</v>
      </c>
      <c r="K478" s="271">
        <v>-1.51</v>
      </c>
      <c r="L478" s="286">
        <v>3.2300000000000002E-2</v>
      </c>
      <c r="M478" s="126">
        <v>3.5569999999999997E-2</v>
      </c>
      <c r="N478" s="293">
        <v>5.3999999999999999E-2</v>
      </c>
      <c r="O478" s="233">
        <v>6</v>
      </c>
      <c r="P478" s="283">
        <v>57</v>
      </c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s="179" customFormat="1" x14ac:dyDescent="0.2">
      <c r="A479" s="260" t="s">
        <v>45</v>
      </c>
      <c r="B479" s="152" t="s">
        <v>13</v>
      </c>
      <c r="C479" s="259">
        <v>10</v>
      </c>
      <c r="D479" s="270">
        <v>0.74</v>
      </c>
      <c r="E479" s="268">
        <v>-1.63</v>
      </c>
      <c r="F479" s="268">
        <v>6.33</v>
      </c>
      <c r="G479" s="268">
        <v>-1.57</v>
      </c>
      <c r="H479" s="268">
        <v>7.34</v>
      </c>
      <c r="I479" s="268">
        <v>-1.39</v>
      </c>
      <c r="J479" s="268">
        <v>0.71</v>
      </c>
      <c r="K479" s="271">
        <v>-1.28</v>
      </c>
      <c r="L479" s="286">
        <v>3.465E-2</v>
      </c>
      <c r="M479" s="126">
        <v>3.1960000000000002E-2</v>
      </c>
      <c r="N479" s="293">
        <v>5.3999999999999999E-2</v>
      </c>
      <c r="O479" s="233">
        <v>6</v>
      </c>
      <c r="P479" s="283">
        <v>57</v>
      </c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s="179" customFormat="1" x14ac:dyDescent="0.2">
      <c r="A480" s="260" t="s">
        <v>45</v>
      </c>
      <c r="B480" s="152" t="s">
        <v>13</v>
      </c>
      <c r="C480" s="259">
        <v>11</v>
      </c>
      <c r="D480" s="270">
        <v>0.56999999999999995</v>
      </c>
      <c r="E480" s="268">
        <v>-1.36</v>
      </c>
      <c r="F480" s="268">
        <v>6.41</v>
      </c>
      <c r="G480" s="268">
        <v>-1.52</v>
      </c>
      <c r="H480" s="268">
        <v>7.23</v>
      </c>
      <c r="I480" s="268">
        <v>-1.42</v>
      </c>
      <c r="J480" s="268">
        <v>0.84</v>
      </c>
      <c r="K480" s="271">
        <v>-1.56</v>
      </c>
      <c r="L480" s="286">
        <v>3.1130000000000001E-2</v>
      </c>
      <c r="M480" s="126">
        <v>3.5340000000000003E-2</v>
      </c>
      <c r="N480" s="293">
        <v>5.3999999999999999E-2</v>
      </c>
      <c r="O480" s="233">
        <v>6</v>
      </c>
      <c r="P480" s="283">
        <v>57</v>
      </c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s="179" customFormat="1" x14ac:dyDescent="0.2">
      <c r="A481" s="260" t="s">
        <v>45</v>
      </c>
      <c r="B481" s="152" t="s">
        <v>13</v>
      </c>
      <c r="C481" s="259">
        <v>12</v>
      </c>
      <c r="D481" s="270">
        <v>0.56000000000000005</v>
      </c>
      <c r="E481" s="268">
        <v>-1.28</v>
      </c>
      <c r="F481" s="268">
        <v>6.2</v>
      </c>
      <c r="G481" s="268">
        <v>-1.56</v>
      </c>
      <c r="H481" s="268">
        <v>7.19</v>
      </c>
      <c r="I481" s="268">
        <v>-1.38</v>
      </c>
      <c r="J481" s="268">
        <v>0.62</v>
      </c>
      <c r="K481" s="271">
        <v>-1.1499999999999999</v>
      </c>
      <c r="L481" s="286">
        <v>3.3619999999999997E-2</v>
      </c>
      <c r="M481" s="126">
        <v>3.168E-2</v>
      </c>
      <c r="N481" s="293">
        <v>5.3999999999999999E-2</v>
      </c>
      <c r="O481" s="233">
        <v>6</v>
      </c>
      <c r="P481" s="283">
        <v>57</v>
      </c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s="179" customFormat="1" x14ac:dyDescent="0.2">
      <c r="A482" s="260" t="s">
        <v>45</v>
      </c>
      <c r="B482" s="152" t="s">
        <v>13</v>
      </c>
      <c r="C482" s="259">
        <v>13</v>
      </c>
      <c r="D482" s="270">
        <v>0.67</v>
      </c>
      <c r="E482" s="268">
        <v>-1.5</v>
      </c>
      <c r="F482" s="268">
        <v>6.18</v>
      </c>
      <c r="G482" s="268">
        <v>-1.52</v>
      </c>
      <c r="H482" s="268">
        <v>7.05</v>
      </c>
      <c r="I482" s="268">
        <v>-1.4</v>
      </c>
      <c r="J482" s="268">
        <v>0.99</v>
      </c>
      <c r="K482" s="271">
        <v>-1.69</v>
      </c>
      <c r="L482" s="286">
        <v>2.9839999999999998E-2</v>
      </c>
      <c r="M482" s="126">
        <v>3.4950000000000002E-2</v>
      </c>
      <c r="N482" s="293">
        <v>5.3999999999999999E-2</v>
      </c>
      <c r="O482" s="233">
        <v>6</v>
      </c>
      <c r="P482" s="283">
        <v>57</v>
      </c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s="179" customFormat="1" x14ac:dyDescent="0.2">
      <c r="A483" s="260" t="s">
        <v>45</v>
      </c>
      <c r="B483" s="152" t="s">
        <v>13</v>
      </c>
      <c r="C483" s="259">
        <v>14</v>
      </c>
      <c r="D483" s="270">
        <v>0.74</v>
      </c>
      <c r="E483" s="268">
        <v>-1.69</v>
      </c>
      <c r="F483" s="268">
        <v>5.91</v>
      </c>
      <c r="G483" s="268">
        <v>-1.55</v>
      </c>
      <c r="H483" s="268">
        <v>6.93</v>
      </c>
      <c r="I483" s="268">
        <v>-1.36</v>
      </c>
      <c r="J483" s="268">
        <v>0.73</v>
      </c>
      <c r="K483" s="271">
        <v>-1.35</v>
      </c>
      <c r="L483" s="286">
        <v>3.184E-2</v>
      </c>
      <c r="M483" s="126">
        <v>3.0970000000000001E-2</v>
      </c>
      <c r="N483" s="293">
        <v>5.3999999999999999E-2</v>
      </c>
      <c r="O483" s="233">
        <v>6</v>
      </c>
      <c r="P483" s="283">
        <v>57</v>
      </c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s="179" customFormat="1" x14ac:dyDescent="0.2">
      <c r="A484" s="260" t="s">
        <v>45</v>
      </c>
      <c r="B484" s="152" t="s">
        <v>13</v>
      </c>
      <c r="C484" s="259">
        <v>15</v>
      </c>
      <c r="D484" s="270">
        <v>0.63</v>
      </c>
      <c r="E484" s="268">
        <v>-1.56</v>
      </c>
      <c r="F484" s="268">
        <v>5.61</v>
      </c>
      <c r="G484" s="268">
        <v>-1.52</v>
      </c>
      <c r="H484" s="268">
        <v>6.55</v>
      </c>
      <c r="I484" s="268">
        <v>-1.37</v>
      </c>
      <c r="J484" s="268">
        <v>0.76</v>
      </c>
      <c r="K484" s="271">
        <v>-1.43</v>
      </c>
      <c r="L484" s="286">
        <v>2.7009999999999999E-2</v>
      </c>
      <c r="M484" s="126">
        <v>3.2890000000000003E-2</v>
      </c>
      <c r="N484" s="293">
        <v>5.3999999999999999E-2</v>
      </c>
      <c r="O484" s="233">
        <v>6</v>
      </c>
      <c r="P484" s="283">
        <v>57</v>
      </c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s="179" customFormat="1" x14ac:dyDescent="0.2">
      <c r="A485" s="260" t="s">
        <v>45</v>
      </c>
      <c r="B485" s="152" t="s">
        <v>13</v>
      </c>
      <c r="C485" s="259">
        <v>16</v>
      </c>
      <c r="D485" s="270">
        <v>0.76</v>
      </c>
      <c r="E485" s="268">
        <v>-1.83</v>
      </c>
      <c r="F485" s="268">
        <v>5.41</v>
      </c>
      <c r="G485" s="268">
        <v>-1.5</v>
      </c>
      <c r="H485" s="268">
        <v>6.43</v>
      </c>
      <c r="I485" s="268">
        <v>-1.29</v>
      </c>
      <c r="J485" s="268">
        <v>0.78</v>
      </c>
      <c r="K485" s="271">
        <v>-1.5</v>
      </c>
      <c r="L485" s="286">
        <v>2.861E-2</v>
      </c>
      <c r="M485" s="126">
        <v>2.9080000000000002E-2</v>
      </c>
      <c r="N485" s="293">
        <v>5.3999999999999999E-2</v>
      </c>
      <c r="O485" s="233">
        <v>6</v>
      </c>
      <c r="P485" s="283">
        <v>57</v>
      </c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s="179" customFormat="1" x14ac:dyDescent="0.2">
      <c r="A486" s="260" t="s">
        <v>46</v>
      </c>
      <c r="B486" s="152" t="s">
        <v>12</v>
      </c>
      <c r="C486" s="259">
        <v>1</v>
      </c>
      <c r="D486" s="270">
        <v>0.38</v>
      </c>
      <c r="E486" s="268">
        <v>-1.61</v>
      </c>
      <c r="F486" s="268">
        <v>3.82</v>
      </c>
      <c r="G486" s="268">
        <v>-1.55</v>
      </c>
      <c r="H486" s="268">
        <v>3.42</v>
      </c>
      <c r="I486" s="268">
        <v>-1.7</v>
      </c>
      <c r="J486" s="268">
        <v>0.38</v>
      </c>
      <c r="K486" s="271">
        <v>-1.34</v>
      </c>
      <c r="L486" s="286" t="s">
        <v>123</v>
      </c>
      <c r="M486" s="126" t="s">
        <v>123</v>
      </c>
      <c r="N486" s="293" t="s">
        <v>123</v>
      </c>
      <c r="O486" s="233" t="s">
        <v>123</v>
      </c>
      <c r="P486" s="284" t="s">
        <v>123</v>
      </c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s="179" customFormat="1" x14ac:dyDescent="0.2">
      <c r="A487" s="260" t="s">
        <v>46</v>
      </c>
      <c r="B487" s="152" t="s">
        <v>12</v>
      </c>
      <c r="C487" s="259">
        <v>2</v>
      </c>
      <c r="D487" s="270">
        <v>0.36</v>
      </c>
      <c r="E487" s="268">
        <v>-1.74</v>
      </c>
      <c r="F487" s="268">
        <v>3.78</v>
      </c>
      <c r="G487" s="268">
        <v>-1.61</v>
      </c>
      <c r="H487" s="268">
        <v>3.82</v>
      </c>
      <c r="I487" s="268">
        <v>-1.66</v>
      </c>
      <c r="J487" s="268">
        <v>0.28999999999999998</v>
      </c>
      <c r="K487" s="271">
        <v>-1.27</v>
      </c>
      <c r="L487" s="286" t="s">
        <v>123</v>
      </c>
      <c r="M487" s="126" t="s">
        <v>123</v>
      </c>
      <c r="N487" s="293" t="s">
        <v>123</v>
      </c>
      <c r="O487" s="233" t="s">
        <v>123</v>
      </c>
      <c r="P487" s="284" t="s">
        <v>123</v>
      </c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s="179" customFormat="1" x14ac:dyDescent="0.2">
      <c r="A488" s="260" t="s">
        <v>46</v>
      </c>
      <c r="B488" s="152" t="s">
        <v>12</v>
      </c>
      <c r="C488" s="259">
        <v>3</v>
      </c>
      <c r="D488" s="270">
        <v>0.41</v>
      </c>
      <c r="E488" s="268">
        <v>-1.77</v>
      </c>
      <c r="F488" s="268">
        <v>4.4000000000000004</v>
      </c>
      <c r="G488" s="268">
        <v>-1.63</v>
      </c>
      <c r="H488" s="268">
        <v>4.18</v>
      </c>
      <c r="I488" s="268">
        <v>-1.68</v>
      </c>
      <c r="J488" s="268">
        <v>0.38</v>
      </c>
      <c r="K488" s="271">
        <v>-1.47</v>
      </c>
      <c r="L488" s="286" t="s">
        <v>123</v>
      </c>
      <c r="M488" s="126" t="s">
        <v>123</v>
      </c>
      <c r="N488" s="293" t="s">
        <v>123</v>
      </c>
      <c r="O488" s="233" t="s">
        <v>123</v>
      </c>
      <c r="P488" s="284" t="s">
        <v>123</v>
      </c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s="179" customFormat="1" x14ac:dyDescent="0.2">
      <c r="A489" s="260" t="s">
        <v>46</v>
      </c>
      <c r="B489" s="152" t="s">
        <v>12</v>
      </c>
      <c r="C489" s="259">
        <v>4</v>
      </c>
      <c r="D489" s="270">
        <v>0.55000000000000004</v>
      </c>
      <c r="E489" s="268">
        <v>-2.19</v>
      </c>
      <c r="F489" s="268">
        <v>4.82</v>
      </c>
      <c r="G489" s="268">
        <v>-1.66</v>
      </c>
      <c r="H489" s="268">
        <v>5.08</v>
      </c>
      <c r="I489" s="268">
        <v>-1.6</v>
      </c>
      <c r="J489" s="268">
        <v>0.36</v>
      </c>
      <c r="K489" s="271">
        <v>-1.43</v>
      </c>
      <c r="L489" s="286" t="s">
        <v>123</v>
      </c>
      <c r="M489" s="126" t="s">
        <v>123</v>
      </c>
      <c r="N489" s="293" t="s">
        <v>123</v>
      </c>
      <c r="O489" s="233" t="s">
        <v>123</v>
      </c>
      <c r="P489" s="284" t="s">
        <v>123</v>
      </c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s="179" customFormat="1" x14ac:dyDescent="0.2">
      <c r="A490" s="260" t="s">
        <v>46</v>
      </c>
      <c r="B490" s="152" t="s">
        <v>12</v>
      </c>
      <c r="C490" s="259">
        <v>5</v>
      </c>
      <c r="D490" s="270">
        <v>0.54</v>
      </c>
      <c r="E490" s="268">
        <v>-1.92</v>
      </c>
      <c r="F490" s="268">
        <v>5.16</v>
      </c>
      <c r="G490" s="268">
        <v>-1.64</v>
      </c>
      <c r="H490" s="268">
        <v>4.97</v>
      </c>
      <c r="I490" s="268">
        <v>-1.65</v>
      </c>
      <c r="J490" s="268">
        <v>0.44</v>
      </c>
      <c r="K490" s="271">
        <v>-1.54</v>
      </c>
      <c r="L490" s="286" t="s">
        <v>123</v>
      </c>
      <c r="M490" s="126" t="s">
        <v>123</v>
      </c>
      <c r="N490" s="293" t="s">
        <v>123</v>
      </c>
      <c r="O490" s="233" t="s">
        <v>123</v>
      </c>
      <c r="P490" s="284" t="s">
        <v>123</v>
      </c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s="179" customFormat="1" x14ac:dyDescent="0.2">
      <c r="A491" s="260" t="s">
        <v>46</v>
      </c>
      <c r="B491" s="152" t="s">
        <v>12</v>
      </c>
      <c r="C491" s="259">
        <v>6</v>
      </c>
      <c r="D491" s="270">
        <v>0.5</v>
      </c>
      <c r="E491" s="268">
        <v>-1.92</v>
      </c>
      <c r="F491" s="268">
        <v>4.9400000000000004</v>
      </c>
      <c r="G491" s="268">
        <v>-1.67</v>
      </c>
      <c r="H491" s="268">
        <v>5.29</v>
      </c>
      <c r="I491" s="268">
        <v>-1.57</v>
      </c>
      <c r="J491" s="268">
        <v>0.35</v>
      </c>
      <c r="K491" s="271">
        <v>-1.28</v>
      </c>
      <c r="L491" s="286" t="s">
        <v>123</v>
      </c>
      <c r="M491" s="126" t="s">
        <v>123</v>
      </c>
      <c r="N491" s="293" t="s">
        <v>123</v>
      </c>
      <c r="O491" s="233" t="s">
        <v>123</v>
      </c>
      <c r="P491" s="284" t="s">
        <v>123</v>
      </c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s="179" customFormat="1" x14ac:dyDescent="0.2">
      <c r="A492" s="260" t="s">
        <v>46</v>
      </c>
      <c r="B492" s="152" t="s">
        <v>12</v>
      </c>
      <c r="C492" s="259">
        <v>7</v>
      </c>
      <c r="D492" s="270">
        <v>0.5</v>
      </c>
      <c r="E492" s="268">
        <v>-1.96</v>
      </c>
      <c r="F492" s="268">
        <v>5.12</v>
      </c>
      <c r="G492" s="268">
        <v>-1.64</v>
      </c>
      <c r="H492" s="268">
        <v>4.95</v>
      </c>
      <c r="I492" s="268">
        <v>-1.63</v>
      </c>
      <c r="J492" s="268">
        <v>0.37</v>
      </c>
      <c r="K492" s="271">
        <v>-1.33</v>
      </c>
      <c r="L492" s="286" t="s">
        <v>123</v>
      </c>
      <c r="M492" s="126" t="s">
        <v>123</v>
      </c>
      <c r="N492" s="293" t="s">
        <v>123</v>
      </c>
      <c r="O492" s="233" t="s">
        <v>123</v>
      </c>
      <c r="P492" s="284" t="s">
        <v>123</v>
      </c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s="179" customFormat="1" x14ac:dyDescent="0.2">
      <c r="A493" s="260" t="s">
        <v>46</v>
      </c>
      <c r="B493" s="152" t="s">
        <v>12</v>
      </c>
      <c r="C493" s="259">
        <v>8</v>
      </c>
      <c r="D493" s="270">
        <v>0.55000000000000004</v>
      </c>
      <c r="E493" s="268">
        <v>-1.94</v>
      </c>
      <c r="F493" s="268">
        <v>5.19</v>
      </c>
      <c r="G493" s="268">
        <v>-1.64</v>
      </c>
      <c r="H493" s="268">
        <v>5.59</v>
      </c>
      <c r="I493" s="268">
        <v>-1.54</v>
      </c>
      <c r="J493" s="268">
        <v>0.37</v>
      </c>
      <c r="K493" s="271">
        <v>-1.23</v>
      </c>
      <c r="L493" s="286" t="s">
        <v>123</v>
      </c>
      <c r="M493" s="126" t="s">
        <v>123</v>
      </c>
      <c r="N493" s="293" t="s">
        <v>123</v>
      </c>
      <c r="O493" s="233" t="s">
        <v>123</v>
      </c>
      <c r="P493" s="284" t="s">
        <v>123</v>
      </c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s="179" customFormat="1" x14ac:dyDescent="0.2">
      <c r="A494" s="260" t="s">
        <v>46</v>
      </c>
      <c r="B494" s="152" t="s">
        <v>12</v>
      </c>
      <c r="C494" s="259">
        <v>9</v>
      </c>
      <c r="D494" s="270">
        <v>0.47</v>
      </c>
      <c r="E494" s="268">
        <v>-1.81</v>
      </c>
      <c r="F494" s="268">
        <v>5.27</v>
      </c>
      <c r="G494" s="268">
        <v>-1.63</v>
      </c>
      <c r="H494" s="268">
        <v>5.08</v>
      </c>
      <c r="I494" s="268">
        <v>-1.62</v>
      </c>
      <c r="J494" s="268">
        <v>0.37</v>
      </c>
      <c r="K494" s="271">
        <v>-1.29</v>
      </c>
      <c r="L494" s="286" t="s">
        <v>123</v>
      </c>
      <c r="M494" s="126" t="s">
        <v>123</v>
      </c>
      <c r="N494" s="293" t="s">
        <v>123</v>
      </c>
      <c r="O494" s="233" t="s">
        <v>123</v>
      </c>
      <c r="P494" s="284" t="s">
        <v>123</v>
      </c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s="179" customFormat="1" x14ac:dyDescent="0.2">
      <c r="A495" s="260" t="s">
        <v>46</v>
      </c>
      <c r="B495" s="152" t="s">
        <v>12</v>
      </c>
      <c r="C495" s="259">
        <v>10</v>
      </c>
      <c r="D495" s="270">
        <v>0.51</v>
      </c>
      <c r="E495" s="268">
        <v>-1.87</v>
      </c>
      <c r="F495" s="268">
        <v>5.18</v>
      </c>
      <c r="G495" s="268">
        <v>-1.64</v>
      </c>
      <c r="H495" s="268">
        <v>5.4</v>
      </c>
      <c r="I495" s="268">
        <v>-1.59</v>
      </c>
      <c r="J495" s="268">
        <v>0.38</v>
      </c>
      <c r="K495" s="271">
        <v>-1.35</v>
      </c>
      <c r="L495" s="286" t="s">
        <v>123</v>
      </c>
      <c r="M495" s="126" t="s">
        <v>123</v>
      </c>
      <c r="N495" s="293" t="s">
        <v>123</v>
      </c>
      <c r="O495" s="233" t="s">
        <v>123</v>
      </c>
      <c r="P495" s="284" t="s">
        <v>123</v>
      </c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s="179" customFormat="1" x14ac:dyDescent="0.2">
      <c r="A496" s="260" t="s">
        <v>46</v>
      </c>
      <c r="B496" s="152" t="s">
        <v>12</v>
      </c>
      <c r="C496" s="259">
        <v>11</v>
      </c>
      <c r="D496" s="270">
        <v>0.47</v>
      </c>
      <c r="E496" s="268">
        <v>-1.81</v>
      </c>
      <c r="F496" s="268">
        <v>5.35</v>
      </c>
      <c r="G496" s="268">
        <v>-1.61</v>
      </c>
      <c r="H496" s="268">
        <v>5.14</v>
      </c>
      <c r="I496" s="268">
        <v>-1.6</v>
      </c>
      <c r="J496" s="268">
        <v>0.43</v>
      </c>
      <c r="K496" s="271">
        <v>-1.48</v>
      </c>
      <c r="L496" s="286" t="s">
        <v>123</v>
      </c>
      <c r="M496" s="126" t="s">
        <v>123</v>
      </c>
      <c r="N496" s="293" t="s">
        <v>123</v>
      </c>
      <c r="O496" s="233" t="s">
        <v>123</v>
      </c>
      <c r="P496" s="284" t="s">
        <v>123</v>
      </c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s="179" customFormat="1" x14ac:dyDescent="0.2">
      <c r="A497" s="260" t="s">
        <v>46</v>
      </c>
      <c r="B497" s="152" t="s">
        <v>12</v>
      </c>
      <c r="C497" s="259">
        <v>12</v>
      </c>
      <c r="D497" s="270">
        <v>0.56999999999999995</v>
      </c>
      <c r="E497" s="268">
        <v>-1.86</v>
      </c>
      <c r="F497" s="268">
        <v>5.3</v>
      </c>
      <c r="G497" s="268">
        <v>-1.61</v>
      </c>
      <c r="H497" s="268">
        <v>5.42</v>
      </c>
      <c r="I497" s="268">
        <v>-1.59</v>
      </c>
      <c r="J497" s="268">
        <v>0.41</v>
      </c>
      <c r="K497" s="271">
        <v>-1.27</v>
      </c>
      <c r="L497" s="286" t="s">
        <v>123</v>
      </c>
      <c r="M497" s="126" t="s">
        <v>123</v>
      </c>
      <c r="N497" s="293" t="s">
        <v>123</v>
      </c>
      <c r="O497" s="233" t="s">
        <v>123</v>
      </c>
      <c r="P497" s="284" t="s">
        <v>123</v>
      </c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s="179" customFormat="1" x14ac:dyDescent="0.2">
      <c r="A498" s="260" t="s">
        <v>46</v>
      </c>
      <c r="B498" s="152" t="s">
        <v>12</v>
      </c>
      <c r="C498" s="259">
        <v>13</v>
      </c>
      <c r="D498" s="270">
        <v>0.5</v>
      </c>
      <c r="E498" s="268">
        <v>-1.76</v>
      </c>
      <c r="F498" s="268">
        <v>5.42</v>
      </c>
      <c r="G498" s="268">
        <v>-1.59</v>
      </c>
      <c r="H498" s="268">
        <v>5.13</v>
      </c>
      <c r="I498" s="268">
        <v>-1.59</v>
      </c>
      <c r="J498" s="268">
        <v>0.44</v>
      </c>
      <c r="K498" s="271">
        <v>-1.36</v>
      </c>
      <c r="L498" s="286" t="s">
        <v>123</v>
      </c>
      <c r="M498" s="126" t="s">
        <v>123</v>
      </c>
      <c r="N498" s="293" t="s">
        <v>123</v>
      </c>
      <c r="O498" s="233" t="s">
        <v>123</v>
      </c>
      <c r="P498" s="284" t="s">
        <v>123</v>
      </c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s="179" customFormat="1" x14ac:dyDescent="0.2">
      <c r="A499" s="260" t="s">
        <v>46</v>
      </c>
      <c r="B499" s="152" t="s">
        <v>12</v>
      </c>
      <c r="C499" s="259">
        <v>14</v>
      </c>
      <c r="D499" s="270">
        <v>0.57999999999999996</v>
      </c>
      <c r="E499" s="268">
        <v>-1.94</v>
      </c>
      <c r="F499" s="268">
        <v>5.22</v>
      </c>
      <c r="G499" s="268">
        <v>-1.57</v>
      </c>
      <c r="H499" s="268">
        <v>5.18</v>
      </c>
      <c r="I499" s="268">
        <v>-1.6</v>
      </c>
      <c r="J499" s="268">
        <v>0.4</v>
      </c>
      <c r="K499" s="271">
        <v>-1.28</v>
      </c>
      <c r="L499" s="286" t="s">
        <v>123</v>
      </c>
      <c r="M499" s="126" t="s">
        <v>123</v>
      </c>
      <c r="N499" s="293" t="s">
        <v>123</v>
      </c>
      <c r="O499" s="233" t="s">
        <v>123</v>
      </c>
      <c r="P499" s="284" t="s">
        <v>123</v>
      </c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s="179" customFormat="1" x14ac:dyDescent="0.2">
      <c r="A500" s="260" t="s">
        <v>46</v>
      </c>
      <c r="B500" s="152" t="s">
        <v>12</v>
      </c>
      <c r="C500" s="259">
        <v>15</v>
      </c>
      <c r="D500" s="270">
        <v>0.57999999999999996</v>
      </c>
      <c r="E500" s="268">
        <v>-1.96</v>
      </c>
      <c r="F500" s="268">
        <v>5.14</v>
      </c>
      <c r="G500" s="268">
        <v>-1.57</v>
      </c>
      <c r="H500" s="268">
        <v>4.76</v>
      </c>
      <c r="I500" s="268">
        <v>-1.6</v>
      </c>
      <c r="J500" s="268">
        <v>0.52</v>
      </c>
      <c r="K500" s="271">
        <v>-1.55</v>
      </c>
      <c r="L500" s="286" t="s">
        <v>123</v>
      </c>
      <c r="M500" s="126" t="s">
        <v>123</v>
      </c>
      <c r="N500" s="293" t="s">
        <v>123</v>
      </c>
      <c r="O500" s="233" t="s">
        <v>123</v>
      </c>
      <c r="P500" s="284" t="s">
        <v>123</v>
      </c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s="179" customFormat="1" x14ac:dyDescent="0.2">
      <c r="A501" s="260" t="s">
        <v>46</v>
      </c>
      <c r="B501" s="152" t="s">
        <v>12</v>
      </c>
      <c r="C501" s="259">
        <v>16</v>
      </c>
      <c r="D501" s="270">
        <v>0.51</v>
      </c>
      <c r="E501" s="268">
        <v>-1.92</v>
      </c>
      <c r="F501" s="268">
        <v>4.9400000000000004</v>
      </c>
      <c r="G501" s="268">
        <v>-1.52</v>
      </c>
      <c r="H501" s="268">
        <v>4.82</v>
      </c>
      <c r="I501" s="268">
        <v>-1.55</v>
      </c>
      <c r="J501" s="268">
        <v>0.43</v>
      </c>
      <c r="K501" s="271">
        <v>-1.52</v>
      </c>
      <c r="L501" s="286" t="s">
        <v>123</v>
      </c>
      <c r="M501" s="126" t="s">
        <v>123</v>
      </c>
      <c r="N501" s="293" t="s">
        <v>123</v>
      </c>
      <c r="O501" s="233" t="s">
        <v>123</v>
      </c>
      <c r="P501" s="284" t="s">
        <v>123</v>
      </c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s="179" customFormat="1" x14ac:dyDescent="0.2">
      <c r="A502" s="260" t="s">
        <v>46</v>
      </c>
      <c r="B502" s="152" t="s">
        <v>13</v>
      </c>
      <c r="C502" s="259">
        <v>1</v>
      </c>
      <c r="D502" s="270">
        <v>0.4</v>
      </c>
      <c r="E502" s="268">
        <v>-1.66</v>
      </c>
      <c r="F502" s="268">
        <v>3.83</v>
      </c>
      <c r="G502" s="268">
        <v>-1.56</v>
      </c>
      <c r="H502" s="268">
        <v>3.43</v>
      </c>
      <c r="I502" s="268">
        <v>-1.71</v>
      </c>
      <c r="J502" s="268">
        <v>0.4</v>
      </c>
      <c r="K502" s="271">
        <v>-1.38</v>
      </c>
      <c r="L502" s="286" t="s">
        <v>123</v>
      </c>
      <c r="M502" s="126" t="s">
        <v>123</v>
      </c>
      <c r="N502" s="293" t="s">
        <v>123</v>
      </c>
      <c r="O502" s="233" t="s">
        <v>123</v>
      </c>
      <c r="P502" s="284" t="s">
        <v>123</v>
      </c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s="179" customFormat="1" x14ac:dyDescent="0.2">
      <c r="A503" s="260" t="s">
        <v>46</v>
      </c>
      <c r="B503" s="152" t="s">
        <v>13</v>
      </c>
      <c r="C503" s="259">
        <v>2</v>
      </c>
      <c r="D503" s="270">
        <v>0.39</v>
      </c>
      <c r="E503" s="268">
        <v>-1.84</v>
      </c>
      <c r="F503" s="268">
        <v>3.76</v>
      </c>
      <c r="G503" s="268">
        <v>-1.64</v>
      </c>
      <c r="H503" s="268">
        <v>3.78</v>
      </c>
      <c r="I503" s="268">
        <v>-1.71</v>
      </c>
      <c r="J503" s="268">
        <v>0.31</v>
      </c>
      <c r="K503" s="271">
        <v>-1.32</v>
      </c>
      <c r="L503" s="286" t="s">
        <v>123</v>
      </c>
      <c r="M503" s="126" t="s">
        <v>123</v>
      </c>
      <c r="N503" s="293" t="s">
        <v>123</v>
      </c>
      <c r="O503" s="233" t="s">
        <v>123</v>
      </c>
      <c r="P503" s="284" t="s">
        <v>123</v>
      </c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s="179" customFormat="1" x14ac:dyDescent="0.2">
      <c r="A504" s="260" t="s">
        <v>46</v>
      </c>
      <c r="B504" s="152" t="s">
        <v>13</v>
      </c>
      <c r="C504" s="259">
        <v>3</v>
      </c>
      <c r="D504" s="270">
        <v>0.44</v>
      </c>
      <c r="E504" s="268">
        <v>-1.83</v>
      </c>
      <c r="F504" s="268">
        <v>4.41</v>
      </c>
      <c r="G504" s="268">
        <v>-1.63</v>
      </c>
      <c r="H504" s="268">
        <v>4.1900000000000004</v>
      </c>
      <c r="I504" s="268">
        <v>-1.7</v>
      </c>
      <c r="J504" s="268">
        <v>0.38</v>
      </c>
      <c r="K504" s="271">
        <v>-1.37</v>
      </c>
      <c r="L504" s="286" t="s">
        <v>123</v>
      </c>
      <c r="M504" s="126" t="s">
        <v>123</v>
      </c>
      <c r="N504" s="293" t="s">
        <v>123</v>
      </c>
      <c r="O504" s="233" t="s">
        <v>123</v>
      </c>
      <c r="P504" s="284" t="s">
        <v>123</v>
      </c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s="179" customFormat="1" x14ac:dyDescent="0.2">
      <c r="A505" s="260" t="s">
        <v>46</v>
      </c>
      <c r="B505" s="152" t="s">
        <v>13</v>
      </c>
      <c r="C505" s="259">
        <v>4</v>
      </c>
      <c r="D505" s="270">
        <v>0.53</v>
      </c>
      <c r="E505" s="268">
        <v>-2.06</v>
      </c>
      <c r="F505" s="268">
        <v>4.6900000000000004</v>
      </c>
      <c r="G505" s="268">
        <v>-1.78</v>
      </c>
      <c r="H505" s="268">
        <v>5.09</v>
      </c>
      <c r="I505" s="268">
        <v>-1.62</v>
      </c>
      <c r="J505" s="268">
        <v>0.38</v>
      </c>
      <c r="K505" s="271">
        <v>-1.54</v>
      </c>
      <c r="L505" s="286" t="s">
        <v>123</v>
      </c>
      <c r="M505" s="126" t="s">
        <v>123</v>
      </c>
      <c r="N505" s="293" t="s">
        <v>123</v>
      </c>
      <c r="O505" s="233" t="s">
        <v>123</v>
      </c>
      <c r="P505" s="284" t="s">
        <v>123</v>
      </c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s="179" customFormat="1" x14ac:dyDescent="0.2">
      <c r="A506" s="260" t="s">
        <v>46</v>
      </c>
      <c r="B506" s="152" t="s">
        <v>13</v>
      </c>
      <c r="C506" s="259">
        <v>5</v>
      </c>
      <c r="D506" s="270">
        <v>0.57999999999999996</v>
      </c>
      <c r="E506" s="268">
        <v>-2</v>
      </c>
      <c r="F506" s="268">
        <v>5.14</v>
      </c>
      <c r="G506" s="268">
        <v>-1.63</v>
      </c>
      <c r="H506" s="268">
        <v>4.96</v>
      </c>
      <c r="I506" s="268">
        <v>-1.66</v>
      </c>
      <c r="J506" s="268">
        <v>0.43</v>
      </c>
      <c r="K506" s="271">
        <v>-1.44</v>
      </c>
      <c r="L506" s="286" t="s">
        <v>123</v>
      </c>
      <c r="M506" s="126" t="s">
        <v>123</v>
      </c>
      <c r="N506" s="293" t="s">
        <v>123</v>
      </c>
      <c r="O506" s="233" t="s">
        <v>123</v>
      </c>
      <c r="P506" s="284" t="s">
        <v>123</v>
      </c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s="179" customFormat="1" x14ac:dyDescent="0.2">
      <c r="A507" s="260" t="s">
        <v>46</v>
      </c>
      <c r="B507" s="152" t="s">
        <v>13</v>
      </c>
      <c r="C507" s="259">
        <v>6</v>
      </c>
      <c r="D507" s="270">
        <v>0.49</v>
      </c>
      <c r="E507" s="268">
        <v>-1.8</v>
      </c>
      <c r="F507" s="268">
        <v>4.91</v>
      </c>
      <c r="G507" s="268">
        <v>-1.67</v>
      </c>
      <c r="H507" s="268">
        <v>5.27</v>
      </c>
      <c r="I507" s="268">
        <v>-1.59</v>
      </c>
      <c r="J507" s="268">
        <v>0.36</v>
      </c>
      <c r="K507" s="271">
        <v>-1.28</v>
      </c>
      <c r="L507" s="286" t="s">
        <v>123</v>
      </c>
      <c r="M507" s="126" t="s">
        <v>123</v>
      </c>
      <c r="N507" s="293" t="s">
        <v>123</v>
      </c>
      <c r="O507" s="233" t="s">
        <v>123</v>
      </c>
      <c r="P507" s="284" t="s">
        <v>123</v>
      </c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s="179" customFormat="1" x14ac:dyDescent="0.2">
      <c r="A508" s="260" t="s">
        <v>46</v>
      </c>
      <c r="B508" s="152" t="s">
        <v>13</v>
      </c>
      <c r="C508" s="259">
        <v>7</v>
      </c>
      <c r="D508" s="270">
        <v>0.46</v>
      </c>
      <c r="E508" s="268">
        <v>-1.81</v>
      </c>
      <c r="F508" s="268">
        <v>5.0599999999999996</v>
      </c>
      <c r="G508" s="268">
        <v>-1.63</v>
      </c>
      <c r="H508" s="268">
        <v>4.93</v>
      </c>
      <c r="I508" s="268">
        <v>-1.64</v>
      </c>
      <c r="J508" s="268">
        <v>0.37</v>
      </c>
      <c r="K508" s="271">
        <v>-1.36</v>
      </c>
      <c r="L508" s="286" t="s">
        <v>123</v>
      </c>
      <c r="M508" s="126" t="s">
        <v>123</v>
      </c>
      <c r="N508" s="293" t="s">
        <v>123</v>
      </c>
      <c r="O508" s="233" t="s">
        <v>123</v>
      </c>
      <c r="P508" s="284" t="s">
        <v>123</v>
      </c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s="179" customFormat="1" x14ac:dyDescent="0.2">
      <c r="A509" s="260" t="s">
        <v>46</v>
      </c>
      <c r="B509" s="152" t="s">
        <v>13</v>
      </c>
      <c r="C509" s="259">
        <v>8</v>
      </c>
      <c r="D509" s="270">
        <v>0.54</v>
      </c>
      <c r="E509" s="268">
        <v>-1.88</v>
      </c>
      <c r="F509" s="268">
        <v>5.13</v>
      </c>
      <c r="G509" s="268">
        <v>-1.64</v>
      </c>
      <c r="H509" s="268">
        <v>5.55</v>
      </c>
      <c r="I509" s="268">
        <v>-1.55</v>
      </c>
      <c r="J509" s="268">
        <v>0.39</v>
      </c>
      <c r="K509" s="271">
        <v>-1.3</v>
      </c>
      <c r="L509" s="286" t="s">
        <v>123</v>
      </c>
      <c r="M509" s="126" t="s">
        <v>123</v>
      </c>
      <c r="N509" s="293" t="s">
        <v>123</v>
      </c>
      <c r="O509" s="233" t="s">
        <v>123</v>
      </c>
      <c r="P509" s="284" t="s">
        <v>123</v>
      </c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s="179" customFormat="1" x14ac:dyDescent="0.2">
      <c r="A510" s="260" t="s">
        <v>46</v>
      </c>
      <c r="B510" s="152" t="s">
        <v>13</v>
      </c>
      <c r="C510" s="259">
        <v>9</v>
      </c>
      <c r="D510" s="270">
        <v>0.49</v>
      </c>
      <c r="E510" s="268">
        <v>-1.84</v>
      </c>
      <c r="F510" s="268">
        <v>5.2</v>
      </c>
      <c r="G510" s="268">
        <v>-1.63</v>
      </c>
      <c r="H510" s="268">
        <v>5.0199999999999996</v>
      </c>
      <c r="I510" s="268">
        <v>-1.63</v>
      </c>
      <c r="J510" s="268">
        <v>0.39</v>
      </c>
      <c r="K510" s="271">
        <v>-1.33</v>
      </c>
      <c r="L510" s="286" t="s">
        <v>123</v>
      </c>
      <c r="M510" s="126" t="s">
        <v>123</v>
      </c>
      <c r="N510" s="293" t="s">
        <v>123</v>
      </c>
      <c r="O510" s="233" t="s">
        <v>123</v>
      </c>
      <c r="P510" s="284" t="s">
        <v>123</v>
      </c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s="179" customFormat="1" x14ac:dyDescent="0.2">
      <c r="A511" s="260" t="s">
        <v>46</v>
      </c>
      <c r="B511" s="152" t="s">
        <v>13</v>
      </c>
      <c r="C511" s="259">
        <v>10</v>
      </c>
      <c r="D511" s="270">
        <v>0.5</v>
      </c>
      <c r="E511" s="268">
        <v>-1.83</v>
      </c>
      <c r="F511" s="268">
        <v>5.1100000000000003</v>
      </c>
      <c r="G511" s="268">
        <v>-1.64</v>
      </c>
      <c r="H511" s="268">
        <v>5.35</v>
      </c>
      <c r="I511" s="268">
        <v>-1.61</v>
      </c>
      <c r="J511" s="268">
        <v>0.37</v>
      </c>
      <c r="K511" s="271">
        <v>-1.28</v>
      </c>
      <c r="L511" s="286" t="s">
        <v>123</v>
      </c>
      <c r="M511" s="126" t="s">
        <v>123</v>
      </c>
      <c r="N511" s="293" t="s">
        <v>123</v>
      </c>
      <c r="O511" s="233" t="s">
        <v>123</v>
      </c>
      <c r="P511" s="284" t="s">
        <v>123</v>
      </c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s="179" customFormat="1" x14ac:dyDescent="0.2">
      <c r="A512" s="260" t="s">
        <v>46</v>
      </c>
      <c r="B512" s="152" t="s">
        <v>13</v>
      </c>
      <c r="C512" s="259">
        <v>11</v>
      </c>
      <c r="D512" s="270">
        <v>0.49</v>
      </c>
      <c r="E512" s="268">
        <v>-1.84</v>
      </c>
      <c r="F512" s="268">
        <v>5.27</v>
      </c>
      <c r="G512" s="268">
        <v>-1.61</v>
      </c>
      <c r="H512" s="268">
        <v>5.0599999999999996</v>
      </c>
      <c r="I512" s="268">
        <v>-1.62</v>
      </c>
      <c r="J512" s="268">
        <v>0.41</v>
      </c>
      <c r="K512" s="271">
        <v>-1.36</v>
      </c>
      <c r="L512" s="286" t="s">
        <v>123</v>
      </c>
      <c r="M512" s="126" t="s">
        <v>123</v>
      </c>
      <c r="N512" s="293" t="s">
        <v>123</v>
      </c>
      <c r="O512" s="233" t="s">
        <v>123</v>
      </c>
      <c r="P512" s="284" t="s">
        <v>123</v>
      </c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s="179" customFormat="1" x14ac:dyDescent="0.2">
      <c r="A513" s="260" t="s">
        <v>46</v>
      </c>
      <c r="B513" s="152" t="s">
        <v>13</v>
      </c>
      <c r="C513" s="259">
        <v>12</v>
      </c>
      <c r="D513" s="270">
        <v>0.6</v>
      </c>
      <c r="E513" s="268">
        <v>-1.96</v>
      </c>
      <c r="F513" s="268">
        <v>5.21</v>
      </c>
      <c r="G513" s="268">
        <v>-1.6</v>
      </c>
      <c r="H513" s="268">
        <v>5.36</v>
      </c>
      <c r="I513" s="268">
        <v>-1.6</v>
      </c>
      <c r="J513" s="268">
        <v>0.42</v>
      </c>
      <c r="K513" s="271">
        <v>-1.26</v>
      </c>
      <c r="L513" s="286" t="s">
        <v>123</v>
      </c>
      <c r="M513" s="126" t="s">
        <v>123</v>
      </c>
      <c r="N513" s="293" t="s">
        <v>123</v>
      </c>
      <c r="O513" s="233" t="s">
        <v>123</v>
      </c>
      <c r="P513" s="284" t="s">
        <v>123</v>
      </c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s="179" customFormat="1" x14ac:dyDescent="0.2">
      <c r="A514" s="260" t="s">
        <v>46</v>
      </c>
      <c r="B514" s="152" t="s">
        <v>13</v>
      </c>
      <c r="C514" s="259">
        <v>13</v>
      </c>
      <c r="D514" s="270">
        <v>0.51</v>
      </c>
      <c r="E514" s="268">
        <v>-1.79</v>
      </c>
      <c r="F514" s="268">
        <v>5.33</v>
      </c>
      <c r="G514" s="268">
        <v>-1.58</v>
      </c>
      <c r="H514" s="268">
        <v>5.0199999999999996</v>
      </c>
      <c r="I514" s="268">
        <v>-1.62</v>
      </c>
      <c r="J514" s="268">
        <v>0.43</v>
      </c>
      <c r="K514" s="271">
        <v>-1.38</v>
      </c>
      <c r="L514" s="286" t="s">
        <v>123</v>
      </c>
      <c r="M514" s="126" t="s">
        <v>123</v>
      </c>
      <c r="N514" s="293" t="s">
        <v>123</v>
      </c>
      <c r="O514" s="233" t="s">
        <v>123</v>
      </c>
      <c r="P514" s="284" t="s">
        <v>123</v>
      </c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s="179" customFormat="1" x14ac:dyDescent="0.2">
      <c r="A515" s="260" t="s">
        <v>46</v>
      </c>
      <c r="B515" s="152" t="s">
        <v>13</v>
      </c>
      <c r="C515" s="259">
        <v>14</v>
      </c>
      <c r="D515" s="270">
        <v>0.57999999999999996</v>
      </c>
      <c r="E515" s="268">
        <v>-2.02</v>
      </c>
      <c r="F515" s="268">
        <v>5.13</v>
      </c>
      <c r="G515" s="268">
        <v>-1.57</v>
      </c>
      <c r="H515" s="268">
        <v>5.0999999999999996</v>
      </c>
      <c r="I515" s="268">
        <v>-1.62</v>
      </c>
      <c r="J515" s="268">
        <v>0.39</v>
      </c>
      <c r="K515" s="271">
        <v>-1.25</v>
      </c>
      <c r="L515" s="286" t="s">
        <v>123</v>
      </c>
      <c r="M515" s="126" t="s">
        <v>123</v>
      </c>
      <c r="N515" s="293" t="s">
        <v>123</v>
      </c>
      <c r="O515" s="233" t="s">
        <v>123</v>
      </c>
      <c r="P515" s="284" t="s">
        <v>123</v>
      </c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s="179" customFormat="1" x14ac:dyDescent="0.2">
      <c r="A516" s="260" t="s">
        <v>46</v>
      </c>
      <c r="B516" s="152" t="s">
        <v>13</v>
      </c>
      <c r="C516" s="259">
        <v>15</v>
      </c>
      <c r="D516" s="270">
        <v>0.57999999999999996</v>
      </c>
      <c r="E516" s="268">
        <v>-1.94</v>
      </c>
      <c r="F516" s="268">
        <v>5.05</v>
      </c>
      <c r="G516" s="268">
        <v>-1.57</v>
      </c>
      <c r="H516" s="268">
        <v>4.68</v>
      </c>
      <c r="I516" s="268">
        <v>-1.62</v>
      </c>
      <c r="J516" s="268">
        <v>0.5</v>
      </c>
      <c r="K516" s="271">
        <v>-1.57</v>
      </c>
      <c r="L516" s="286" t="s">
        <v>123</v>
      </c>
      <c r="M516" s="126" t="s">
        <v>123</v>
      </c>
      <c r="N516" s="293" t="s">
        <v>123</v>
      </c>
      <c r="O516" s="233" t="s">
        <v>123</v>
      </c>
      <c r="P516" s="284" t="s">
        <v>123</v>
      </c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s="179" customFormat="1" x14ac:dyDescent="0.2">
      <c r="A517" s="260" t="s">
        <v>46</v>
      </c>
      <c r="B517" s="152" t="s">
        <v>13</v>
      </c>
      <c r="C517" s="259">
        <v>16</v>
      </c>
      <c r="D517" s="270">
        <v>0.5</v>
      </c>
      <c r="E517" s="268">
        <v>-1.82</v>
      </c>
      <c r="F517" s="268">
        <v>4.84</v>
      </c>
      <c r="G517" s="268">
        <v>-1.52</v>
      </c>
      <c r="H517" s="268">
        <v>4.6399999999999997</v>
      </c>
      <c r="I517" s="268">
        <v>-1.61</v>
      </c>
      <c r="J517" s="268">
        <v>0.4</v>
      </c>
      <c r="K517" s="271">
        <v>-1.35</v>
      </c>
      <c r="L517" s="286" t="s">
        <v>123</v>
      </c>
      <c r="M517" s="126" t="s">
        <v>123</v>
      </c>
      <c r="N517" s="293" t="s">
        <v>123</v>
      </c>
      <c r="O517" s="233" t="s">
        <v>123</v>
      </c>
      <c r="P517" s="284" t="s">
        <v>123</v>
      </c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s="179" customFormat="1" x14ac:dyDescent="0.2">
      <c r="A518" s="260" t="s">
        <v>47</v>
      </c>
      <c r="B518" s="152" t="s">
        <v>12</v>
      </c>
      <c r="C518" s="259">
        <v>1</v>
      </c>
      <c r="D518" s="270">
        <v>0.22</v>
      </c>
      <c r="E518" s="268">
        <v>-1.31</v>
      </c>
      <c r="F518" s="268">
        <v>3.18</v>
      </c>
      <c r="G518" s="268">
        <v>-1.63</v>
      </c>
      <c r="H518" s="268">
        <v>3.45</v>
      </c>
      <c r="I518" s="268">
        <v>-1.54</v>
      </c>
      <c r="J518" s="268">
        <v>4.63</v>
      </c>
      <c r="K518" s="271">
        <v>-4.12</v>
      </c>
      <c r="L518" s="286">
        <v>8.5199999999999998E-3</v>
      </c>
      <c r="M518" s="126">
        <v>2.5100000000000001E-2</v>
      </c>
      <c r="N518" s="293">
        <v>7.2999999999999995E-2</v>
      </c>
      <c r="O518" s="233">
        <v>6</v>
      </c>
      <c r="P518" s="283">
        <v>86.1</v>
      </c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s="179" customFormat="1" x14ac:dyDescent="0.2">
      <c r="A519" s="260" t="s">
        <v>47</v>
      </c>
      <c r="B519" s="152" t="s">
        <v>12</v>
      </c>
      <c r="C519" s="259">
        <v>2</v>
      </c>
      <c r="D519" s="270">
        <v>0.22</v>
      </c>
      <c r="E519" s="268">
        <v>-1.34</v>
      </c>
      <c r="F519" s="268">
        <v>3.51</v>
      </c>
      <c r="G519" s="268">
        <v>-1.63</v>
      </c>
      <c r="H519" s="268">
        <v>3.8</v>
      </c>
      <c r="I519" s="268">
        <v>-1.5</v>
      </c>
      <c r="J519" s="268">
        <v>3.3</v>
      </c>
      <c r="K519" s="271">
        <v>-3.79</v>
      </c>
      <c r="L519" s="286">
        <v>1.507E-2</v>
      </c>
      <c r="M519" s="126">
        <v>2.784E-2</v>
      </c>
      <c r="N519" s="293">
        <v>7.2999999999999995E-2</v>
      </c>
      <c r="O519" s="233">
        <v>6</v>
      </c>
      <c r="P519" s="283">
        <v>86.1</v>
      </c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s="179" customFormat="1" x14ac:dyDescent="0.2">
      <c r="A520" s="260" t="s">
        <v>47</v>
      </c>
      <c r="B520" s="152" t="s">
        <v>12</v>
      </c>
      <c r="C520" s="259">
        <v>3</v>
      </c>
      <c r="D520" s="270">
        <v>0.27</v>
      </c>
      <c r="E520" s="268">
        <v>-1.25</v>
      </c>
      <c r="F520" s="268">
        <v>4.08</v>
      </c>
      <c r="G520" s="268">
        <v>-1.63</v>
      </c>
      <c r="H520" s="268">
        <v>4.34</v>
      </c>
      <c r="I520" s="268">
        <v>-1.51</v>
      </c>
      <c r="J520" s="268">
        <v>5.44</v>
      </c>
      <c r="K520" s="271">
        <v>-3.91</v>
      </c>
      <c r="L520" s="286">
        <v>1.0659999999999999E-2</v>
      </c>
      <c r="M520" s="126">
        <v>3.252E-2</v>
      </c>
      <c r="N520" s="293">
        <v>7.2999999999999995E-2</v>
      </c>
      <c r="O520" s="233">
        <v>6</v>
      </c>
      <c r="P520" s="283">
        <v>86.1</v>
      </c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s="179" customFormat="1" x14ac:dyDescent="0.2">
      <c r="A521" s="260" t="s">
        <v>47</v>
      </c>
      <c r="B521" s="152" t="s">
        <v>12</v>
      </c>
      <c r="C521" s="259">
        <v>4</v>
      </c>
      <c r="D521" s="270">
        <v>0.27</v>
      </c>
      <c r="E521" s="268">
        <v>-1.26</v>
      </c>
      <c r="F521" s="268">
        <v>4.9800000000000004</v>
      </c>
      <c r="G521" s="268">
        <v>-1.59</v>
      </c>
      <c r="H521" s="268">
        <v>5.09</v>
      </c>
      <c r="I521" s="268">
        <v>-1.54</v>
      </c>
      <c r="J521" s="268">
        <v>3.61</v>
      </c>
      <c r="K521" s="271">
        <v>-3.51</v>
      </c>
      <c r="L521" s="286">
        <v>2.0469999999999999E-2</v>
      </c>
      <c r="M521" s="126">
        <v>3.8649999999999997E-2</v>
      </c>
      <c r="N521" s="293">
        <v>7.2999999999999995E-2</v>
      </c>
      <c r="O521" s="233">
        <v>6</v>
      </c>
      <c r="P521" s="283">
        <v>86.1</v>
      </c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s="179" customFormat="1" x14ac:dyDescent="0.2">
      <c r="A522" s="260" t="s">
        <v>47</v>
      </c>
      <c r="B522" s="152" t="s">
        <v>12</v>
      </c>
      <c r="C522" s="259">
        <v>5</v>
      </c>
      <c r="D522" s="270">
        <v>0.28999999999999998</v>
      </c>
      <c r="E522" s="268">
        <v>-1.18</v>
      </c>
      <c r="F522" s="268">
        <v>5.1100000000000003</v>
      </c>
      <c r="G522" s="268">
        <v>-1.56</v>
      </c>
      <c r="H522" s="268">
        <v>5.08</v>
      </c>
      <c r="I522" s="268">
        <v>-1.51</v>
      </c>
      <c r="J522" s="268">
        <v>6.15</v>
      </c>
      <c r="K522" s="271">
        <v>-3.94</v>
      </c>
      <c r="L522" s="286">
        <v>1.2409999999999999E-2</v>
      </c>
      <c r="M522" s="126">
        <v>3.8809999999999997E-2</v>
      </c>
      <c r="N522" s="293">
        <v>7.2999999999999995E-2</v>
      </c>
      <c r="O522" s="233">
        <v>6</v>
      </c>
      <c r="P522" s="283">
        <v>86.1</v>
      </c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s="179" customFormat="1" x14ac:dyDescent="0.2">
      <c r="A523" s="260" t="s">
        <v>47</v>
      </c>
      <c r="B523" s="152" t="s">
        <v>12</v>
      </c>
      <c r="C523" s="259">
        <v>6</v>
      </c>
      <c r="D523" s="270">
        <v>0.28000000000000003</v>
      </c>
      <c r="E523" s="268">
        <v>-1.3</v>
      </c>
      <c r="F523" s="268">
        <v>5.08</v>
      </c>
      <c r="G523" s="268">
        <v>-1.57</v>
      </c>
      <c r="H523" s="268">
        <v>5.13</v>
      </c>
      <c r="I523" s="268">
        <v>-1.55</v>
      </c>
      <c r="J523" s="268">
        <v>3.07</v>
      </c>
      <c r="K523" s="271">
        <v>-3.27</v>
      </c>
      <c r="L523" s="286">
        <v>2.0379999999999999E-2</v>
      </c>
      <c r="M523" s="126">
        <v>3.9750000000000001E-2</v>
      </c>
      <c r="N523" s="293">
        <v>7.2999999999999995E-2</v>
      </c>
      <c r="O523" s="233">
        <v>6</v>
      </c>
      <c r="P523" s="283">
        <v>86.1</v>
      </c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s="179" customFormat="1" x14ac:dyDescent="0.2">
      <c r="A524" s="260" t="s">
        <v>47</v>
      </c>
      <c r="B524" s="152" t="s">
        <v>12</v>
      </c>
      <c r="C524" s="259">
        <v>7</v>
      </c>
      <c r="D524" s="270">
        <v>0.27</v>
      </c>
      <c r="E524" s="268">
        <v>-1.2</v>
      </c>
      <c r="F524" s="268">
        <v>4.97</v>
      </c>
      <c r="G524" s="268">
        <v>-1.56</v>
      </c>
      <c r="H524" s="268">
        <v>4.8899999999999997</v>
      </c>
      <c r="I524" s="268">
        <v>-1.64</v>
      </c>
      <c r="J524" s="268">
        <v>4.93</v>
      </c>
      <c r="K524" s="271">
        <v>-3.71</v>
      </c>
      <c r="L524" s="286">
        <v>1.1769999999999999E-2</v>
      </c>
      <c r="M524" s="126">
        <v>3.8769999999999999E-2</v>
      </c>
      <c r="N524" s="293">
        <v>7.2999999999999995E-2</v>
      </c>
      <c r="O524" s="233">
        <v>6</v>
      </c>
      <c r="P524" s="283">
        <v>86.1</v>
      </c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s="179" customFormat="1" x14ac:dyDescent="0.2">
      <c r="A525" s="260" t="s">
        <v>47</v>
      </c>
      <c r="B525" s="152" t="s">
        <v>12</v>
      </c>
      <c r="C525" s="259">
        <v>8</v>
      </c>
      <c r="D525" s="270">
        <v>0.28999999999999998</v>
      </c>
      <c r="E525" s="268">
        <v>-1.38</v>
      </c>
      <c r="F525" s="268">
        <v>5.18</v>
      </c>
      <c r="G525" s="268">
        <v>-1.55</v>
      </c>
      <c r="H525" s="268">
        <v>5.25</v>
      </c>
      <c r="I525" s="268">
        <v>-1.53</v>
      </c>
      <c r="J525" s="268">
        <v>2.78</v>
      </c>
      <c r="K525" s="271">
        <v>-3.19</v>
      </c>
      <c r="L525" s="286">
        <v>2.0289999999999999E-2</v>
      </c>
      <c r="M525" s="126">
        <v>4.1369999999999997E-2</v>
      </c>
      <c r="N525" s="293">
        <v>7.2999999999999995E-2</v>
      </c>
      <c r="O525" s="233">
        <v>6</v>
      </c>
      <c r="P525" s="283">
        <v>86.1</v>
      </c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s="179" customFormat="1" x14ac:dyDescent="0.2">
      <c r="A526" s="260" t="s">
        <v>47</v>
      </c>
      <c r="B526" s="152" t="s">
        <v>12</v>
      </c>
      <c r="C526" s="259">
        <v>9</v>
      </c>
      <c r="D526" s="270">
        <v>0.3</v>
      </c>
      <c r="E526" s="268">
        <v>-1.48</v>
      </c>
      <c r="F526" s="268">
        <v>5.05</v>
      </c>
      <c r="G526" s="268">
        <v>-1.56</v>
      </c>
      <c r="H526" s="268">
        <v>5.07</v>
      </c>
      <c r="I526" s="268">
        <v>-1.62</v>
      </c>
      <c r="J526" s="268">
        <v>5.96</v>
      </c>
      <c r="K526" s="271">
        <v>-3.96</v>
      </c>
      <c r="L526" s="286">
        <v>1.197E-2</v>
      </c>
      <c r="M526" s="126">
        <v>4.0680000000000001E-2</v>
      </c>
      <c r="N526" s="293">
        <v>7.2999999999999995E-2</v>
      </c>
      <c r="O526" s="233">
        <v>6</v>
      </c>
      <c r="P526" s="283">
        <v>86.1</v>
      </c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s="179" customFormat="1" x14ac:dyDescent="0.2">
      <c r="A527" s="260" t="s">
        <v>47</v>
      </c>
      <c r="B527" s="152" t="s">
        <v>12</v>
      </c>
      <c r="C527" s="259">
        <v>10</v>
      </c>
      <c r="D527" s="270">
        <v>0.28000000000000003</v>
      </c>
      <c r="E527" s="268">
        <v>-1.39</v>
      </c>
      <c r="F527" s="268">
        <v>5.09</v>
      </c>
      <c r="G527" s="268">
        <v>-1.57</v>
      </c>
      <c r="H527" s="268">
        <v>5.23</v>
      </c>
      <c r="I527" s="268">
        <v>-1.51</v>
      </c>
      <c r="J527" s="268">
        <v>2.75</v>
      </c>
      <c r="K527" s="271">
        <v>-3.22</v>
      </c>
      <c r="L527" s="286">
        <v>1.9730000000000001E-2</v>
      </c>
      <c r="M527" s="126">
        <v>4.1709999999999997E-2</v>
      </c>
      <c r="N527" s="293">
        <v>7.2999999999999995E-2</v>
      </c>
      <c r="O527" s="233">
        <v>6</v>
      </c>
      <c r="P527" s="283">
        <v>86.1</v>
      </c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s="179" customFormat="1" x14ac:dyDescent="0.2">
      <c r="A528" s="260" t="s">
        <v>47</v>
      </c>
      <c r="B528" s="152" t="s">
        <v>12</v>
      </c>
      <c r="C528" s="259">
        <v>11</v>
      </c>
      <c r="D528" s="270">
        <v>0.28000000000000003</v>
      </c>
      <c r="E528" s="268">
        <v>-1.27</v>
      </c>
      <c r="F528" s="268">
        <v>4.8</v>
      </c>
      <c r="G528" s="268">
        <v>-1.59</v>
      </c>
      <c r="H528" s="268">
        <v>4.96</v>
      </c>
      <c r="I528" s="268">
        <v>-1.59</v>
      </c>
      <c r="J528" s="268">
        <v>5.2</v>
      </c>
      <c r="K528" s="271">
        <v>-3.84</v>
      </c>
      <c r="L528" s="286">
        <v>1.1310000000000001E-2</v>
      </c>
      <c r="M528" s="126">
        <v>4.0309999999999999E-2</v>
      </c>
      <c r="N528" s="293">
        <v>7.2999999999999995E-2</v>
      </c>
      <c r="O528" s="233">
        <v>6</v>
      </c>
      <c r="P528" s="283">
        <v>86.1</v>
      </c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s="179" customFormat="1" x14ac:dyDescent="0.2">
      <c r="A529" s="260" t="s">
        <v>47</v>
      </c>
      <c r="B529" s="152" t="s">
        <v>12</v>
      </c>
      <c r="C529" s="259">
        <v>12</v>
      </c>
      <c r="D529" s="270">
        <v>0.26</v>
      </c>
      <c r="E529" s="268">
        <v>-1.1399999999999999</v>
      </c>
      <c r="F529" s="268">
        <v>4.84</v>
      </c>
      <c r="G529" s="268">
        <v>-1.6</v>
      </c>
      <c r="H529" s="268">
        <v>5.14</v>
      </c>
      <c r="I529" s="268">
        <v>-1.48</v>
      </c>
      <c r="J529" s="268">
        <v>2.4700000000000002</v>
      </c>
      <c r="K529" s="271">
        <v>-3.07</v>
      </c>
      <c r="L529" s="286">
        <v>1.8710000000000001E-2</v>
      </c>
      <c r="M529" s="126">
        <v>4.1419999999999998E-2</v>
      </c>
      <c r="N529" s="293">
        <v>7.2999999999999995E-2</v>
      </c>
      <c r="O529" s="233">
        <v>6</v>
      </c>
      <c r="P529" s="283">
        <v>86.1</v>
      </c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s="179" customFormat="1" x14ac:dyDescent="0.2">
      <c r="A530" s="260" t="s">
        <v>47</v>
      </c>
      <c r="B530" s="152" t="s">
        <v>12</v>
      </c>
      <c r="C530" s="259">
        <v>13</v>
      </c>
      <c r="D530" s="270">
        <v>0.28000000000000003</v>
      </c>
      <c r="E530" s="268">
        <v>-1.26</v>
      </c>
      <c r="F530" s="268">
        <v>4.5199999999999996</v>
      </c>
      <c r="G530" s="268">
        <v>-1.62</v>
      </c>
      <c r="H530" s="268">
        <v>4.8899999999999997</v>
      </c>
      <c r="I530" s="268">
        <v>-1.54</v>
      </c>
      <c r="J530" s="268">
        <v>5.3</v>
      </c>
      <c r="K530" s="271">
        <v>-3.87</v>
      </c>
      <c r="L530" s="286">
        <v>1.0699999999999999E-2</v>
      </c>
      <c r="M530" s="126">
        <v>4.0009999999999997E-2</v>
      </c>
      <c r="N530" s="293">
        <v>7.2999999999999995E-2</v>
      </c>
      <c r="O530" s="233">
        <v>6</v>
      </c>
      <c r="P530" s="283">
        <v>86.1</v>
      </c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s="179" customFormat="1" x14ac:dyDescent="0.2">
      <c r="A531" s="260" t="s">
        <v>47</v>
      </c>
      <c r="B531" s="152" t="s">
        <v>12</v>
      </c>
      <c r="C531" s="259">
        <v>14</v>
      </c>
      <c r="D531" s="270">
        <v>0.26</v>
      </c>
      <c r="E531" s="268">
        <v>-1.17</v>
      </c>
      <c r="F531" s="268">
        <v>4.67</v>
      </c>
      <c r="G531" s="268">
        <v>-1.6</v>
      </c>
      <c r="H531" s="268">
        <v>5.21</v>
      </c>
      <c r="I531" s="268">
        <v>-1.41</v>
      </c>
      <c r="J531" s="268">
        <v>2.79</v>
      </c>
      <c r="K531" s="271">
        <v>-3.27</v>
      </c>
      <c r="L531" s="286">
        <v>1.7940000000000001E-2</v>
      </c>
      <c r="M531" s="126">
        <v>4.2180000000000002E-2</v>
      </c>
      <c r="N531" s="293">
        <v>7.2999999999999995E-2</v>
      </c>
      <c r="O531" s="233">
        <v>6</v>
      </c>
      <c r="P531" s="283">
        <v>86.1</v>
      </c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s="179" customFormat="1" x14ac:dyDescent="0.2">
      <c r="A532" s="260" t="s">
        <v>47</v>
      </c>
      <c r="B532" s="152" t="s">
        <v>12</v>
      </c>
      <c r="C532" s="259">
        <v>15</v>
      </c>
      <c r="D532" s="270">
        <v>0.28000000000000003</v>
      </c>
      <c r="E532" s="268">
        <v>-1.08</v>
      </c>
      <c r="F532" s="268">
        <v>4.1500000000000004</v>
      </c>
      <c r="G532" s="268">
        <v>-1.63</v>
      </c>
      <c r="H532" s="268">
        <v>4.8499999999999996</v>
      </c>
      <c r="I532" s="268">
        <v>-1.48</v>
      </c>
      <c r="J532" s="268">
        <v>3.95</v>
      </c>
      <c r="K532" s="271">
        <v>-3.38</v>
      </c>
      <c r="L532" s="286">
        <v>9.9100000000000004E-3</v>
      </c>
      <c r="M532" s="126">
        <v>3.9940000000000003E-2</v>
      </c>
      <c r="N532" s="293">
        <v>7.2999999999999995E-2</v>
      </c>
      <c r="O532" s="233">
        <v>6</v>
      </c>
      <c r="P532" s="283">
        <v>86.1</v>
      </c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s="179" customFormat="1" x14ac:dyDescent="0.2">
      <c r="A533" s="260" t="s">
        <v>47</v>
      </c>
      <c r="B533" s="152" t="s">
        <v>12</v>
      </c>
      <c r="C533" s="259">
        <v>16</v>
      </c>
      <c r="D533" s="270">
        <v>0.28999999999999998</v>
      </c>
      <c r="E533" s="268">
        <v>-1.08</v>
      </c>
      <c r="F533" s="268">
        <v>4.24</v>
      </c>
      <c r="G533" s="268">
        <v>-1.59</v>
      </c>
      <c r="H533" s="268">
        <v>5.04</v>
      </c>
      <c r="I533" s="268">
        <v>-1.37</v>
      </c>
      <c r="J533" s="268">
        <v>2.12</v>
      </c>
      <c r="K533" s="271">
        <v>-2.71</v>
      </c>
      <c r="L533" s="286">
        <v>1.6310000000000002E-2</v>
      </c>
      <c r="M533" s="126">
        <v>4.1059999999999999E-2</v>
      </c>
      <c r="N533" s="293">
        <v>7.2999999999999995E-2</v>
      </c>
      <c r="O533" s="233">
        <v>6</v>
      </c>
      <c r="P533" s="283">
        <v>86.1</v>
      </c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s="179" customFormat="1" x14ac:dyDescent="0.2">
      <c r="A534" s="260" t="s">
        <v>47</v>
      </c>
      <c r="B534" s="152" t="s">
        <v>13</v>
      </c>
      <c r="C534" s="259">
        <v>1</v>
      </c>
      <c r="D534" s="270">
        <v>0.22</v>
      </c>
      <c r="E534" s="268">
        <v>-1.29</v>
      </c>
      <c r="F534" s="268">
        <v>3.25</v>
      </c>
      <c r="G534" s="268">
        <v>-1.62</v>
      </c>
      <c r="H534" s="268">
        <v>3.6</v>
      </c>
      <c r="I534" s="268">
        <v>-1.41</v>
      </c>
      <c r="J534" s="268">
        <v>4.7</v>
      </c>
      <c r="K534" s="271">
        <v>-4.07</v>
      </c>
      <c r="L534" s="286">
        <v>8.9499999999999996E-3</v>
      </c>
      <c r="M534" s="126">
        <v>2.409E-2</v>
      </c>
      <c r="N534" s="293">
        <v>7.2999999999999995E-2</v>
      </c>
      <c r="O534" s="233">
        <v>6</v>
      </c>
      <c r="P534" s="283">
        <v>86.1</v>
      </c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s="179" customFormat="1" x14ac:dyDescent="0.2">
      <c r="A535" s="260" t="s">
        <v>47</v>
      </c>
      <c r="B535" s="152" t="s">
        <v>13</v>
      </c>
      <c r="C535" s="259">
        <v>2</v>
      </c>
      <c r="D535" s="270">
        <v>0.22</v>
      </c>
      <c r="E535" s="268">
        <v>-1.29</v>
      </c>
      <c r="F535" s="268">
        <v>3.55</v>
      </c>
      <c r="G535" s="268">
        <v>-1.62</v>
      </c>
      <c r="H535" s="268">
        <v>3.85</v>
      </c>
      <c r="I535" s="268">
        <v>-1.51</v>
      </c>
      <c r="J535" s="268">
        <v>3</v>
      </c>
      <c r="K535" s="271">
        <v>-3.63</v>
      </c>
      <c r="L535" s="286">
        <v>1.5709999999999998E-2</v>
      </c>
      <c r="M535" s="126">
        <v>2.656E-2</v>
      </c>
      <c r="N535" s="293">
        <v>7.2999999999999995E-2</v>
      </c>
      <c r="O535" s="233">
        <v>6</v>
      </c>
      <c r="P535" s="283">
        <v>86.1</v>
      </c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s="179" customFormat="1" x14ac:dyDescent="0.2">
      <c r="A536" s="260" t="s">
        <v>47</v>
      </c>
      <c r="B536" s="152" t="s">
        <v>13</v>
      </c>
      <c r="C536" s="259">
        <v>3</v>
      </c>
      <c r="D536" s="270">
        <v>0.28000000000000003</v>
      </c>
      <c r="E536" s="268">
        <v>-1.28</v>
      </c>
      <c r="F536" s="268">
        <v>4.12</v>
      </c>
      <c r="G536" s="268">
        <v>-1.62</v>
      </c>
      <c r="H536" s="268">
        <v>4.38</v>
      </c>
      <c r="I536" s="268">
        <v>-1.5</v>
      </c>
      <c r="J536" s="268">
        <v>5.54</v>
      </c>
      <c r="K536" s="271">
        <v>-3.91</v>
      </c>
      <c r="L536" s="286">
        <v>1.1129999999999999E-2</v>
      </c>
      <c r="M536" s="126">
        <v>3.0890000000000001E-2</v>
      </c>
      <c r="N536" s="293">
        <v>7.2999999999999995E-2</v>
      </c>
      <c r="O536" s="233">
        <v>6</v>
      </c>
      <c r="P536" s="283">
        <v>86.1</v>
      </c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s="179" customFormat="1" x14ac:dyDescent="0.2">
      <c r="A537" s="260" t="s">
        <v>47</v>
      </c>
      <c r="B537" s="152" t="s">
        <v>13</v>
      </c>
      <c r="C537" s="259">
        <v>4</v>
      </c>
      <c r="D537" s="270">
        <v>0.28000000000000003</v>
      </c>
      <c r="E537" s="268">
        <v>-1.29</v>
      </c>
      <c r="F537" s="268">
        <v>5.0199999999999996</v>
      </c>
      <c r="G537" s="268">
        <v>-1.57</v>
      </c>
      <c r="H537" s="268">
        <v>5.12</v>
      </c>
      <c r="I537" s="268">
        <v>-1.55</v>
      </c>
      <c r="J537" s="268">
        <v>3.89</v>
      </c>
      <c r="K537" s="271">
        <v>-3.56</v>
      </c>
      <c r="L537" s="286">
        <v>2.1309999999999999E-2</v>
      </c>
      <c r="M537" s="126">
        <v>3.678E-2</v>
      </c>
      <c r="N537" s="293">
        <v>7.2999999999999995E-2</v>
      </c>
      <c r="O537" s="233">
        <v>6</v>
      </c>
      <c r="P537" s="283">
        <v>86.1</v>
      </c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s="179" customFormat="1" x14ac:dyDescent="0.2">
      <c r="A538" s="260" t="s">
        <v>47</v>
      </c>
      <c r="B538" s="152" t="s">
        <v>13</v>
      </c>
      <c r="C538" s="259">
        <v>5</v>
      </c>
      <c r="D538" s="270">
        <v>0.28999999999999998</v>
      </c>
      <c r="E538" s="268">
        <v>-1.19</v>
      </c>
      <c r="F538" s="268">
        <v>5.13</v>
      </c>
      <c r="G538" s="268">
        <v>-1.55</v>
      </c>
      <c r="H538" s="268">
        <v>5.08</v>
      </c>
      <c r="I538" s="268">
        <v>-1.51</v>
      </c>
      <c r="J538" s="268">
        <v>6.15</v>
      </c>
      <c r="K538" s="271">
        <v>-3.92</v>
      </c>
      <c r="L538" s="286">
        <v>1.2880000000000001E-2</v>
      </c>
      <c r="M538" s="126">
        <v>3.678E-2</v>
      </c>
      <c r="N538" s="293">
        <v>7.2999999999999995E-2</v>
      </c>
      <c r="O538" s="233">
        <v>6</v>
      </c>
      <c r="P538" s="283">
        <v>86.1</v>
      </c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s="179" customFormat="1" x14ac:dyDescent="0.2">
      <c r="A539" s="260" t="s">
        <v>47</v>
      </c>
      <c r="B539" s="152" t="s">
        <v>13</v>
      </c>
      <c r="C539" s="259">
        <v>6</v>
      </c>
      <c r="D539" s="270">
        <v>0.28999999999999998</v>
      </c>
      <c r="E539" s="268">
        <v>-1.34</v>
      </c>
      <c r="F539" s="268">
        <v>5.07</v>
      </c>
      <c r="G539" s="268">
        <v>-1.56</v>
      </c>
      <c r="H539" s="268">
        <v>5.15</v>
      </c>
      <c r="I539" s="268">
        <v>-1.49</v>
      </c>
      <c r="J539" s="268">
        <v>3.26</v>
      </c>
      <c r="K539" s="271">
        <v>-3.36</v>
      </c>
      <c r="L539" s="286">
        <v>2.112E-2</v>
      </c>
      <c r="M539" s="126">
        <v>3.7479999999999999E-2</v>
      </c>
      <c r="N539" s="293">
        <v>7.2999999999999995E-2</v>
      </c>
      <c r="O539" s="233">
        <v>6</v>
      </c>
      <c r="P539" s="283">
        <v>86.1</v>
      </c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s="179" customFormat="1" x14ac:dyDescent="0.2">
      <c r="A540" s="260" t="s">
        <v>47</v>
      </c>
      <c r="B540" s="152" t="s">
        <v>13</v>
      </c>
      <c r="C540" s="259">
        <v>7</v>
      </c>
      <c r="D540" s="270">
        <v>0.27</v>
      </c>
      <c r="E540" s="268">
        <v>-1.1499999999999999</v>
      </c>
      <c r="F540" s="268">
        <v>4.97</v>
      </c>
      <c r="G540" s="268">
        <v>-1.54</v>
      </c>
      <c r="H540" s="268">
        <v>4.93</v>
      </c>
      <c r="I540" s="268">
        <v>-1.51</v>
      </c>
      <c r="J540" s="268">
        <v>4.87</v>
      </c>
      <c r="K540" s="271">
        <v>-3.68</v>
      </c>
      <c r="L540" s="286">
        <v>1.2160000000000001E-2</v>
      </c>
      <c r="M540" s="126">
        <v>3.6490000000000002E-2</v>
      </c>
      <c r="N540" s="293">
        <v>7.2999999999999995E-2</v>
      </c>
      <c r="O540" s="233">
        <v>6</v>
      </c>
      <c r="P540" s="283">
        <v>86.1</v>
      </c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s="179" customFormat="1" x14ac:dyDescent="0.2">
      <c r="A541" s="260" t="s">
        <v>47</v>
      </c>
      <c r="B541" s="152" t="s">
        <v>13</v>
      </c>
      <c r="C541" s="259">
        <v>8</v>
      </c>
      <c r="D541" s="270">
        <v>0.3</v>
      </c>
      <c r="E541" s="268">
        <v>-1.43</v>
      </c>
      <c r="F541" s="268">
        <v>5.14</v>
      </c>
      <c r="G541" s="268">
        <v>-1.55</v>
      </c>
      <c r="H541" s="268">
        <v>5.24</v>
      </c>
      <c r="I541" s="268">
        <v>-1.46</v>
      </c>
      <c r="J541" s="268">
        <v>2.71</v>
      </c>
      <c r="K541" s="271">
        <v>-3.13</v>
      </c>
      <c r="L541" s="286">
        <v>2.094E-2</v>
      </c>
      <c r="M541" s="126">
        <v>3.8899999999999997E-2</v>
      </c>
      <c r="N541" s="293">
        <v>7.2999999999999995E-2</v>
      </c>
      <c r="O541" s="233">
        <v>6</v>
      </c>
      <c r="P541" s="283">
        <v>86.1</v>
      </c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s="179" customFormat="1" x14ac:dyDescent="0.2">
      <c r="A542" s="260" t="s">
        <v>47</v>
      </c>
      <c r="B542" s="152" t="s">
        <v>13</v>
      </c>
      <c r="C542" s="259">
        <v>9</v>
      </c>
      <c r="D542" s="270">
        <v>0.3</v>
      </c>
      <c r="E542" s="268">
        <v>-1.5</v>
      </c>
      <c r="F542" s="268">
        <v>5.03</v>
      </c>
      <c r="G542" s="268">
        <v>-1.55</v>
      </c>
      <c r="H542" s="268">
        <v>5.03</v>
      </c>
      <c r="I542" s="268">
        <v>-1.62</v>
      </c>
      <c r="J542" s="268">
        <v>5.84</v>
      </c>
      <c r="K542" s="271">
        <v>-3.94</v>
      </c>
      <c r="L542" s="286">
        <v>1.238E-2</v>
      </c>
      <c r="M542" s="126">
        <v>3.8420000000000003E-2</v>
      </c>
      <c r="N542" s="293">
        <v>7.2999999999999995E-2</v>
      </c>
      <c r="O542" s="233">
        <v>6</v>
      </c>
      <c r="P542" s="283">
        <v>86.1</v>
      </c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s="179" customFormat="1" x14ac:dyDescent="0.2">
      <c r="A543" s="260" t="s">
        <v>47</v>
      </c>
      <c r="B543" s="152" t="s">
        <v>13</v>
      </c>
      <c r="C543" s="259">
        <v>10</v>
      </c>
      <c r="D543" s="270">
        <v>0.28000000000000003</v>
      </c>
      <c r="E543" s="268">
        <v>-1.38</v>
      </c>
      <c r="F543" s="268">
        <v>5.03</v>
      </c>
      <c r="G543" s="268">
        <v>-1.56</v>
      </c>
      <c r="H543" s="268">
        <v>5.21</v>
      </c>
      <c r="I543" s="268">
        <v>-1.44</v>
      </c>
      <c r="J543" s="268">
        <v>2.66</v>
      </c>
      <c r="K543" s="271">
        <v>-3.16</v>
      </c>
      <c r="L543" s="286">
        <v>2.0299999999999999E-2</v>
      </c>
      <c r="M543" s="126">
        <v>3.9170000000000003E-2</v>
      </c>
      <c r="N543" s="293">
        <v>7.2999999999999995E-2</v>
      </c>
      <c r="O543" s="233">
        <v>6</v>
      </c>
      <c r="P543" s="283">
        <v>86.1</v>
      </c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s="179" customFormat="1" x14ac:dyDescent="0.2">
      <c r="A544" s="260" t="s">
        <v>47</v>
      </c>
      <c r="B544" s="152" t="s">
        <v>13</v>
      </c>
      <c r="C544" s="259">
        <v>11</v>
      </c>
      <c r="D544" s="270">
        <v>0.28000000000000003</v>
      </c>
      <c r="E544" s="268">
        <v>-1.26</v>
      </c>
      <c r="F544" s="268">
        <v>4.75</v>
      </c>
      <c r="G544" s="268">
        <v>-1.58</v>
      </c>
      <c r="H544" s="268">
        <v>4.9000000000000004</v>
      </c>
      <c r="I544" s="268">
        <v>-1.6</v>
      </c>
      <c r="J544" s="268">
        <v>5.24</v>
      </c>
      <c r="K544" s="271">
        <v>-3.84</v>
      </c>
      <c r="L544" s="286">
        <v>1.1650000000000001E-2</v>
      </c>
      <c r="M544" s="126">
        <v>3.7969999999999997E-2</v>
      </c>
      <c r="N544" s="293">
        <v>7.2999999999999995E-2</v>
      </c>
      <c r="O544" s="233">
        <v>6</v>
      </c>
      <c r="P544" s="283">
        <v>86.1</v>
      </c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s="179" customFormat="1" x14ac:dyDescent="0.2">
      <c r="A545" s="260" t="s">
        <v>47</v>
      </c>
      <c r="B545" s="152" t="s">
        <v>13</v>
      </c>
      <c r="C545" s="259">
        <v>12</v>
      </c>
      <c r="D545" s="270">
        <v>0.26</v>
      </c>
      <c r="E545" s="268">
        <v>-1.1499999999999999</v>
      </c>
      <c r="F545" s="268">
        <v>4.72</v>
      </c>
      <c r="G545" s="268">
        <v>-1.61</v>
      </c>
      <c r="H545" s="268">
        <v>5.07</v>
      </c>
      <c r="I545" s="268">
        <v>-1.49</v>
      </c>
      <c r="J545" s="268">
        <v>2.42</v>
      </c>
      <c r="K545" s="271">
        <v>-3.03</v>
      </c>
      <c r="L545" s="286">
        <v>1.915E-2</v>
      </c>
      <c r="M545" s="126">
        <v>3.9079999999999997E-2</v>
      </c>
      <c r="N545" s="293">
        <v>7.2999999999999995E-2</v>
      </c>
      <c r="O545" s="233">
        <v>6</v>
      </c>
      <c r="P545" s="283">
        <v>86.1</v>
      </c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s="179" customFormat="1" x14ac:dyDescent="0.2">
      <c r="A546" s="260" t="s">
        <v>47</v>
      </c>
      <c r="B546" s="152" t="s">
        <v>13</v>
      </c>
      <c r="C546" s="259">
        <v>13</v>
      </c>
      <c r="D546" s="270">
        <v>0.28000000000000003</v>
      </c>
      <c r="E546" s="268">
        <v>-1.23</v>
      </c>
      <c r="F546" s="268">
        <v>4.46</v>
      </c>
      <c r="G546" s="268">
        <v>-1.61</v>
      </c>
      <c r="H546" s="268">
        <v>4.8099999999999996</v>
      </c>
      <c r="I546" s="268">
        <v>-1.55</v>
      </c>
      <c r="J546" s="268">
        <v>5.23</v>
      </c>
      <c r="K546" s="271">
        <v>-3.86</v>
      </c>
      <c r="L546" s="286">
        <v>1.103E-2</v>
      </c>
      <c r="M546" s="126">
        <v>3.764E-2</v>
      </c>
      <c r="N546" s="293">
        <v>7.2999999999999995E-2</v>
      </c>
      <c r="O546" s="233">
        <v>6</v>
      </c>
      <c r="P546" s="283">
        <v>86.1</v>
      </c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s="179" customFormat="1" x14ac:dyDescent="0.2">
      <c r="A547" s="260" t="s">
        <v>47</v>
      </c>
      <c r="B547" s="152" t="s">
        <v>13</v>
      </c>
      <c r="C547" s="259">
        <v>14</v>
      </c>
      <c r="D547" s="270">
        <v>0.25</v>
      </c>
      <c r="E547" s="268">
        <v>-1.1499999999999999</v>
      </c>
      <c r="F547" s="268">
        <v>4.58</v>
      </c>
      <c r="G547" s="268">
        <v>-1.6</v>
      </c>
      <c r="H547" s="268">
        <v>5.12</v>
      </c>
      <c r="I547" s="268">
        <v>-1.43</v>
      </c>
      <c r="J547" s="268">
        <v>2.75</v>
      </c>
      <c r="K547" s="271">
        <v>-3.26</v>
      </c>
      <c r="L547" s="286">
        <v>1.8380000000000001E-2</v>
      </c>
      <c r="M547" s="126">
        <v>3.9750000000000001E-2</v>
      </c>
      <c r="N547" s="293">
        <v>7.2999999999999995E-2</v>
      </c>
      <c r="O547" s="233">
        <v>6</v>
      </c>
      <c r="P547" s="283">
        <v>86.1</v>
      </c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s="179" customFormat="1" x14ac:dyDescent="0.2">
      <c r="A548" s="260" t="s">
        <v>47</v>
      </c>
      <c r="B548" s="152" t="s">
        <v>13</v>
      </c>
      <c r="C548" s="259">
        <v>15</v>
      </c>
      <c r="D548" s="270">
        <v>0.27</v>
      </c>
      <c r="E548" s="268">
        <v>-1.07</v>
      </c>
      <c r="F548" s="268">
        <v>4.09</v>
      </c>
      <c r="G548" s="268">
        <v>-1.62</v>
      </c>
      <c r="H548" s="268">
        <v>4.78</v>
      </c>
      <c r="I548" s="268">
        <v>-1.47</v>
      </c>
      <c r="J548" s="268">
        <v>4.1100000000000003</v>
      </c>
      <c r="K548" s="271">
        <v>-3.44</v>
      </c>
      <c r="L548" s="286">
        <v>1.018E-2</v>
      </c>
      <c r="M548" s="126">
        <v>3.7670000000000002E-2</v>
      </c>
      <c r="N548" s="293">
        <v>7.2999999999999995E-2</v>
      </c>
      <c r="O548" s="233">
        <v>6</v>
      </c>
      <c r="P548" s="283">
        <v>86.1</v>
      </c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s="179" customFormat="1" x14ac:dyDescent="0.2">
      <c r="A549" s="260" t="s">
        <v>47</v>
      </c>
      <c r="B549" s="152" t="s">
        <v>13</v>
      </c>
      <c r="C549" s="259">
        <v>16</v>
      </c>
      <c r="D549" s="270">
        <v>0.28000000000000003</v>
      </c>
      <c r="E549" s="268">
        <v>-1.07</v>
      </c>
      <c r="F549" s="268">
        <v>4.1399999999999997</v>
      </c>
      <c r="G549" s="268">
        <v>-1.59</v>
      </c>
      <c r="H549" s="268">
        <v>4.9400000000000004</v>
      </c>
      <c r="I549" s="268">
        <v>-1.39</v>
      </c>
      <c r="J549" s="268">
        <v>2.08</v>
      </c>
      <c r="K549" s="271">
        <v>-2.71</v>
      </c>
      <c r="L549" s="286">
        <v>1.67E-2</v>
      </c>
      <c r="M549" s="126">
        <v>3.8690000000000002E-2</v>
      </c>
      <c r="N549" s="293">
        <v>7.2999999999999995E-2</v>
      </c>
      <c r="O549" s="233">
        <v>6</v>
      </c>
      <c r="P549" s="283">
        <v>86.1</v>
      </c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s="179" customFormat="1" x14ac:dyDescent="0.2">
      <c r="A550" s="260" t="s">
        <v>48</v>
      </c>
      <c r="B550" s="152" t="s">
        <v>12</v>
      </c>
      <c r="C550" s="259">
        <v>1</v>
      </c>
      <c r="D550" s="270">
        <v>0.22</v>
      </c>
      <c r="E550" s="268">
        <v>-1.41</v>
      </c>
      <c r="F550" s="268">
        <v>2.15</v>
      </c>
      <c r="G550" s="268">
        <v>-1.91</v>
      </c>
      <c r="H550" s="268">
        <v>2.36</v>
      </c>
      <c r="I550" s="268">
        <v>-2.0299999999999998</v>
      </c>
      <c r="J550" s="268">
        <v>1.66</v>
      </c>
      <c r="K550" s="271">
        <v>-2.99</v>
      </c>
      <c r="L550" s="286">
        <v>1.9000000000000001E-4</v>
      </c>
      <c r="M550" s="126">
        <v>2.4000000000000001E-4</v>
      </c>
      <c r="N550" s="293">
        <v>1.1999999999999999E-3</v>
      </c>
      <c r="O550" s="233">
        <v>6</v>
      </c>
      <c r="P550" s="283">
        <v>1.2</v>
      </c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s="179" customFormat="1" x14ac:dyDescent="0.2">
      <c r="A551" s="260" t="s">
        <v>48</v>
      </c>
      <c r="B551" s="152" t="s">
        <v>12</v>
      </c>
      <c r="C551" s="259">
        <v>2</v>
      </c>
      <c r="D551" s="270">
        <v>0.3</v>
      </c>
      <c r="E551" s="268">
        <v>-1.4</v>
      </c>
      <c r="F551" s="268">
        <v>2.62</v>
      </c>
      <c r="G551" s="268">
        <v>-1.9</v>
      </c>
      <c r="H551" s="268">
        <v>2.66</v>
      </c>
      <c r="I551" s="268">
        <v>-1.83</v>
      </c>
      <c r="J551" s="268">
        <v>0.84</v>
      </c>
      <c r="K551" s="271">
        <v>-2.25</v>
      </c>
      <c r="L551" s="286">
        <v>2.7E-4</v>
      </c>
      <c r="M551" s="126">
        <v>2.7E-4</v>
      </c>
      <c r="N551" s="293">
        <v>1.1999999999999999E-3</v>
      </c>
      <c r="O551" s="233">
        <v>6</v>
      </c>
      <c r="P551" s="283">
        <v>1.2</v>
      </c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s="179" customFormat="1" x14ac:dyDescent="0.2">
      <c r="A552" s="260" t="s">
        <v>48</v>
      </c>
      <c r="B552" s="152" t="s">
        <v>12</v>
      </c>
      <c r="C552" s="259">
        <v>3</v>
      </c>
      <c r="D552" s="270">
        <v>0.21</v>
      </c>
      <c r="E552" s="268">
        <v>-1.1200000000000001</v>
      </c>
      <c r="F552" s="268">
        <v>3.18</v>
      </c>
      <c r="G552" s="268">
        <v>-1.87</v>
      </c>
      <c r="H552" s="268">
        <v>3.23</v>
      </c>
      <c r="I552" s="268">
        <v>-1.92</v>
      </c>
      <c r="J552" s="268">
        <v>2.39</v>
      </c>
      <c r="K552" s="271">
        <v>-3.37</v>
      </c>
      <c r="L552" s="286">
        <v>2.7E-4</v>
      </c>
      <c r="M552" s="126">
        <v>3.4000000000000002E-4</v>
      </c>
      <c r="N552" s="293">
        <v>1.1999999999999999E-3</v>
      </c>
      <c r="O552" s="233">
        <v>6</v>
      </c>
      <c r="P552" s="283">
        <v>1.2</v>
      </c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s="179" customFormat="1" x14ac:dyDescent="0.2">
      <c r="A553" s="260" t="s">
        <v>48</v>
      </c>
      <c r="B553" s="152" t="s">
        <v>12</v>
      </c>
      <c r="C553" s="259">
        <v>4</v>
      </c>
      <c r="D553" s="270">
        <v>0.25</v>
      </c>
      <c r="E553" s="268">
        <v>-1.03</v>
      </c>
      <c r="F553" s="268">
        <v>3.64</v>
      </c>
      <c r="G553" s="268">
        <v>-1.81</v>
      </c>
      <c r="H553" s="268">
        <v>3.52</v>
      </c>
      <c r="I553" s="268">
        <v>-1.79</v>
      </c>
      <c r="J553" s="268">
        <v>1.25</v>
      </c>
      <c r="K553" s="271">
        <v>-2.5499999999999998</v>
      </c>
      <c r="L553" s="286">
        <v>3.6000000000000002E-4</v>
      </c>
      <c r="M553" s="126">
        <v>3.6999999999999999E-4</v>
      </c>
      <c r="N553" s="293">
        <v>1.1999999999999999E-3</v>
      </c>
      <c r="O553" s="233">
        <v>6</v>
      </c>
      <c r="P553" s="283">
        <v>1.2</v>
      </c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s="179" customFormat="1" x14ac:dyDescent="0.2">
      <c r="A554" s="260" t="s">
        <v>48</v>
      </c>
      <c r="B554" s="152" t="s">
        <v>12</v>
      </c>
      <c r="C554" s="259">
        <v>5</v>
      </c>
      <c r="D554" s="270">
        <v>0.24</v>
      </c>
      <c r="E554" s="268">
        <v>-0.99</v>
      </c>
      <c r="F554" s="268">
        <v>3.65</v>
      </c>
      <c r="G554" s="268">
        <v>-1.78</v>
      </c>
      <c r="H554" s="268">
        <v>3.51</v>
      </c>
      <c r="I554" s="268">
        <v>-1.93</v>
      </c>
      <c r="J554" s="268">
        <v>2.2799999999999998</v>
      </c>
      <c r="K554" s="271">
        <v>-3.25</v>
      </c>
      <c r="L554" s="286">
        <v>2.9999999999999997E-4</v>
      </c>
      <c r="M554" s="126">
        <v>3.8000000000000002E-4</v>
      </c>
      <c r="N554" s="293">
        <v>1.1999999999999999E-3</v>
      </c>
      <c r="O554" s="233">
        <v>6</v>
      </c>
      <c r="P554" s="283">
        <v>1.2</v>
      </c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s="179" customFormat="1" x14ac:dyDescent="0.2">
      <c r="A555" s="260" t="s">
        <v>48</v>
      </c>
      <c r="B555" s="152" t="s">
        <v>12</v>
      </c>
      <c r="C555" s="259">
        <v>6</v>
      </c>
      <c r="D555" s="270">
        <v>0.15</v>
      </c>
      <c r="E555" s="268">
        <v>-0.62</v>
      </c>
      <c r="F555" s="268">
        <v>3.52</v>
      </c>
      <c r="G555" s="268">
        <v>-1.76</v>
      </c>
      <c r="H555" s="268">
        <v>3.37</v>
      </c>
      <c r="I555" s="268">
        <v>-1.76</v>
      </c>
      <c r="J555" s="268">
        <v>0.83</v>
      </c>
      <c r="K555" s="271">
        <v>-2.2200000000000002</v>
      </c>
      <c r="L555" s="286">
        <v>3.4000000000000002E-4</v>
      </c>
      <c r="M555" s="126">
        <v>3.6000000000000002E-4</v>
      </c>
      <c r="N555" s="293">
        <v>1.1999999999999999E-3</v>
      </c>
      <c r="O555" s="233">
        <v>6</v>
      </c>
      <c r="P555" s="283">
        <v>1.2</v>
      </c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s="179" customFormat="1" x14ac:dyDescent="0.2">
      <c r="A556" s="260" t="s">
        <v>48</v>
      </c>
      <c r="B556" s="152" t="s">
        <v>12</v>
      </c>
      <c r="C556" s="259">
        <v>7</v>
      </c>
      <c r="D556" s="270">
        <v>0.19</v>
      </c>
      <c r="E556" s="268">
        <v>-0.79</v>
      </c>
      <c r="F556" s="268">
        <v>3.54</v>
      </c>
      <c r="G556" s="268">
        <v>-1.74</v>
      </c>
      <c r="H556" s="268">
        <v>3.51</v>
      </c>
      <c r="I556" s="268">
        <v>-1.79</v>
      </c>
      <c r="J556" s="268">
        <v>1.55</v>
      </c>
      <c r="K556" s="271">
        <v>-2.36</v>
      </c>
      <c r="L556" s="286">
        <v>2.7999999999999998E-4</v>
      </c>
      <c r="M556" s="126">
        <v>3.8000000000000002E-4</v>
      </c>
      <c r="N556" s="293">
        <v>1.1999999999999999E-3</v>
      </c>
      <c r="O556" s="233">
        <v>6</v>
      </c>
      <c r="P556" s="283">
        <v>1.2</v>
      </c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s="179" customFormat="1" x14ac:dyDescent="0.2">
      <c r="A557" s="260" t="s">
        <v>48</v>
      </c>
      <c r="B557" s="152" t="s">
        <v>12</v>
      </c>
      <c r="C557" s="259">
        <v>8</v>
      </c>
      <c r="D557" s="270">
        <v>0.35</v>
      </c>
      <c r="E557" s="268">
        <v>-1.37</v>
      </c>
      <c r="F557" s="268">
        <v>3.93</v>
      </c>
      <c r="G557" s="268">
        <v>-1.72</v>
      </c>
      <c r="H557" s="268">
        <v>3.74</v>
      </c>
      <c r="I557" s="268">
        <v>-1.71</v>
      </c>
      <c r="J557" s="268">
        <v>1.28</v>
      </c>
      <c r="K557" s="271">
        <v>-2.75</v>
      </c>
      <c r="L557" s="286">
        <v>3.6999999999999999E-4</v>
      </c>
      <c r="M557" s="126">
        <v>4.0000000000000002E-4</v>
      </c>
      <c r="N557" s="293">
        <v>1.1999999999999999E-3</v>
      </c>
      <c r="O557" s="233">
        <v>6</v>
      </c>
      <c r="P557" s="283">
        <v>1.2</v>
      </c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s="179" customFormat="1" x14ac:dyDescent="0.2">
      <c r="A558" s="260" t="s">
        <v>48</v>
      </c>
      <c r="B558" s="152" t="s">
        <v>12</v>
      </c>
      <c r="C558" s="259">
        <v>9</v>
      </c>
      <c r="D558" s="270">
        <v>0.3</v>
      </c>
      <c r="E558" s="268">
        <v>-1.1000000000000001</v>
      </c>
      <c r="F558" s="268">
        <v>3.82</v>
      </c>
      <c r="G558" s="268">
        <v>-1.72</v>
      </c>
      <c r="H558" s="268">
        <v>3.82</v>
      </c>
      <c r="I558" s="268">
        <v>-1.73</v>
      </c>
      <c r="J558" s="268">
        <v>2.12</v>
      </c>
      <c r="K558" s="271">
        <v>-2.97</v>
      </c>
      <c r="L558" s="286">
        <v>2.9999999999999997E-4</v>
      </c>
      <c r="M558" s="126">
        <v>4.2000000000000002E-4</v>
      </c>
      <c r="N558" s="293">
        <v>1.1999999999999999E-3</v>
      </c>
      <c r="O558" s="233">
        <v>6</v>
      </c>
      <c r="P558" s="283">
        <v>1.2</v>
      </c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s="179" customFormat="1" x14ac:dyDescent="0.2">
      <c r="A559" s="260" t="s">
        <v>48</v>
      </c>
      <c r="B559" s="152" t="s">
        <v>12</v>
      </c>
      <c r="C559" s="259">
        <v>10</v>
      </c>
      <c r="D559" s="270">
        <v>0.21</v>
      </c>
      <c r="E559" s="268">
        <v>-0.81</v>
      </c>
      <c r="F559" s="268">
        <v>3.75</v>
      </c>
      <c r="G559" s="268">
        <v>-1.71</v>
      </c>
      <c r="H559" s="268">
        <v>3.51</v>
      </c>
      <c r="I559" s="268">
        <v>-1.72</v>
      </c>
      <c r="J559" s="268">
        <v>1.21</v>
      </c>
      <c r="K559" s="271">
        <v>-2.5099999999999998</v>
      </c>
      <c r="L559" s="286">
        <v>3.4000000000000002E-4</v>
      </c>
      <c r="M559" s="126">
        <v>3.8000000000000002E-4</v>
      </c>
      <c r="N559" s="293">
        <v>1.1999999999999999E-3</v>
      </c>
      <c r="O559" s="233">
        <v>6</v>
      </c>
      <c r="P559" s="283">
        <v>1.2</v>
      </c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s="179" customFormat="1" x14ac:dyDescent="0.2">
      <c r="A560" s="260" t="s">
        <v>48</v>
      </c>
      <c r="B560" s="152" t="s">
        <v>12</v>
      </c>
      <c r="C560" s="259">
        <v>11</v>
      </c>
      <c r="D560" s="270">
        <v>0.23</v>
      </c>
      <c r="E560" s="268">
        <v>-0.38</v>
      </c>
      <c r="F560" s="268">
        <v>3.62</v>
      </c>
      <c r="G560" s="268">
        <v>-1.73</v>
      </c>
      <c r="H560" s="268">
        <v>3.55</v>
      </c>
      <c r="I560" s="268">
        <v>-1.76</v>
      </c>
      <c r="J560" s="268">
        <v>2.2400000000000002</v>
      </c>
      <c r="K560" s="271">
        <v>-2.8</v>
      </c>
      <c r="L560" s="286">
        <v>2.7E-4</v>
      </c>
      <c r="M560" s="126">
        <v>4.0000000000000002E-4</v>
      </c>
      <c r="N560" s="293">
        <v>1.1999999999999999E-3</v>
      </c>
      <c r="O560" s="233">
        <v>6</v>
      </c>
      <c r="P560" s="283">
        <v>1.2</v>
      </c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s="179" customFormat="1" x14ac:dyDescent="0.2">
      <c r="A561" s="260" t="s">
        <v>48</v>
      </c>
      <c r="B561" s="152" t="s">
        <v>12</v>
      </c>
      <c r="C561" s="259">
        <v>12</v>
      </c>
      <c r="D561" s="270">
        <v>0.22</v>
      </c>
      <c r="E561" s="268">
        <v>-0.53</v>
      </c>
      <c r="F561" s="268">
        <v>3.77</v>
      </c>
      <c r="G561" s="268">
        <v>-1.68</v>
      </c>
      <c r="H561" s="268">
        <v>3.66</v>
      </c>
      <c r="I561" s="268">
        <v>-1.61</v>
      </c>
      <c r="J561" s="268">
        <v>0.78</v>
      </c>
      <c r="K561" s="271">
        <v>-1.65</v>
      </c>
      <c r="L561" s="286">
        <v>3.4000000000000002E-4</v>
      </c>
      <c r="M561" s="126">
        <v>4.0000000000000002E-4</v>
      </c>
      <c r="N561" s="293">
        <v>1.1999999999999999E-3</v>
      </c>
      <c r="O561" s="233">
        <v>6</v>
      </c>
      <c r="P561" s="283">
        <v>1.2</v>
      </c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s="179" customFormat="1" x14ac:dyDescent="0.2">
      <c r="A562" s="260" t="s">
        <v>48</v>
      </c>
      <c r="B562" s="152" t="s">
        <v>12</v>
      </c>
      <c r="C562" s="259">
        <v>13</v>
      </c>
      <c r="D562" s="270">
        <v>0.25</v>
      </c>
      <c r="E562" s="268">
        <v>-0.55000000000000004</v>
      </c>
      <c r="F562" s="268">
        <v>3.64</v>
      </c>
      <c r="G562" s="268">
        <v>-1.72</v>
      </c>
      <c r="H562" s="268">
        <v>3.83</v>
      </c>
      <c r="I562" s="268">
        <v>-1.69</v>
      </c>
      <c r="J562" s="268">
        <v>2.0299999999999998</v>
      </c>
      <c r="K562" s="271">
        <v>-2.78</v>
      </c>
      <c r="L562" s="286">
        <v>2.7999999999999998E-4</v>
      </c>
      <c r="M562" s="126">
        <v>4.2999999999999999E-4</v>
      </c>
      <c r="N562" s="293">
        <v>1.1999999999999999E-3</v>
      </c>
      <c r="O562" s="233">
        <v>6</v>
      </c>
      <c r="P562" s="283">
        <v>1.2</v>
      </c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s="179" customFormat="1" x14ac:dyDescent="0.2">
      <c r="A563" s="260" t="s">
        <v>48</v>
      </c>
      <c r="B563" s="152" t="s">
        <v>12</v>
      </c>
      <c r="C563" s="259">
        <v>14</v>
      </c>
      <c r="D563" s="270">
        <v>0.31</v>
      </c>
      <c r="E563" s="268">
        <v>-0.96</v>
      </c>
      <c r="F563" s="268">
        <v>3.59</v>
      </c>
      <c r="G563" s="268">
        <v>-1.7</v>
      </c>
      <c r="H563" s="268">
        <v>3.52</v>
      </c>
      <c r="I563" s="268">
        <v>-1.62</v>
      </c>
      <c r="J563" s="268">
        <v>1.74</v>
      </c>
      <c r="K563" s="271">
        <v>-3.17</v>
      </c>
      <c r="L563" s="286">
        <v>3.3E-4</v>
      </c>
      <c r="M563" s="126">
        <v>3.8999999999999999E-4</v>
      </c>
      <c r="N563" s="293">
        <v>1.1999999999999999E-3</v>
      </c>
      <c r="O563" s="233">
        <v>6</v>
      </c>
      <c r="P563" s="283">
        <v>1.2</v>
      </c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s="179" customFormat="1" x14ac:dyDescent="0.2">
      <c r="A564" s="260" t="s">
        <v>48</v>
      </c>
      <c r="B564" s="152" t="s">
        <v>12</v>
      </c>
      <c r="C564" s="259">
        <v>15</v>
      </c>
      <c r="D564" s="270">
        <v>0.2</v>
      </c>
      <c r="E564" s="268">
        <v>-0.74</v>
      </c>
      <c r="F564" s="268">
        <v>3.28</v>
      </c>
      <c r="G564" s="268">
        <v>-1.74</v>
      </c>
      <c r="H564" s="268">
        <v>3.39</v>
      </c>
      <c r="I564" s="268">
        <v>-1.78</v>
      </c>
      <c r="J564" s="268">
        <v>0.98</v>
      </c>
      <c r="K564" s="271">
        <v>-2.1800000000000002</v>
      </c>
      <c r="L564" s="286">
        <v>2.5000000000000001E-4</v>
      </c>
      <c r="M564" s="126">
        <v>3.8999999999999999E-4</v>
      </c>
      <c r="N564" s="293">
        <v>1.1999999999999999E-3</v>
      </c>
      <c r="O564" s="233">
        <v>6</v>
      </c>
      <c r="P564" s="283">
        <v>1.2</v>
      </c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s="179" customFormat="1" x14ac:dyDescent="0.2">
      <c r="A565" s="260" t="s">
        <v>48</v>
      </c>
      <c r="B565" s="152" t="s">
        <v>12</v>
      </c>
      <c r="C565" s="259">
        <v>16</v>
      </c>
      <c r="D565" s="270">
        <v>0.27</v>
      </c>
      <c r="E565" s="268">
        <v>-0.64</v>
      </c>
      <c r="F565" s="268">
        <v>3.78</v>
      </c>
      <c r="G565" s="268">
        <v>-1.54</v>
      </c>
      <c r="H565" s="268">
        <v>3.67</v>
      </c>
      <c r="I565" s="268">
        <v>-1.54</v>
      </c>
      <c r="J565" s="268">
        <v>1.21</v>
      </c>
      <c r="K565" s="271">
        <v>-2.2599999999999998</v>
      </c>
      <c r="L565" s="286">
        <v>3.3E-4</v>
      </c>
      <c r="M565" s="126">
        <v>4.0999999999999999E-4</v>
      </c>
      <c r="N565" s="293">
        <v>1.1999999999999999E-3</v>
      </c>
      <c r="O565" s="233">
        <v>6</v>
      </c>
      <c r="P565" s="283">
        <v>1.2</v>
      </c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s="179" customFormat="1" x14ac:dyDescent="0.2">
      <c r="A566" s="260" t="s">
        <v>48</v>
      </c>
      <c r="B566" s="152" t="s">
        <v>13</v>
      </c>
      <c r="C566" s="259">
        <v>1</v>
      </c>
      <c r="D566" s="270">
        <v>0.18</v>
      </c>
      <c r="E566" s="268">
        <v>-1.04</v>
      </c>
      <c r="F566" s="268">
        <v>2.21</v>
      </c>
      <c r="G566" s="268">
        <v>-1.89</v>
      </c>
      <c r="H566" s="268">
        <v>2.42</v>
      </c>
      <c r="I566" s="268">
        <v>-2.0299999999999998</v>
      </c>
      <c r="J566" s="268">
        <v>2.61</v>
      </c>
      <c r="K566" s="271">
        <v>-3.99</v>
      </c>
      <c r="L566" s="286">
        <v>2.0000000000000001E-4</v>
      </c>
      <c r="M566" s="126">
        <v>2.3000000000000001E-4</v>
      </c>
      <c r="N566" s="293">
        <v>1.1999999999999999E-3</v>
      </c>
      <c r="O566" s="233">
        <v>6</v>
      </c>
      <c r="P566" s="283">
        <v>1.2</v>
      </c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s="179" customFormat="1" x14ac:dyDescent="0.2">
      <c r="A567" s="260" t="s">
        <v>48</v>
      </c>
      <c r="B567" s="152" t="s">
        <v>13</v>
      </c>
      <c r="C567" s="259">
        <v>2</v>
      </c>
      <c r="D567" s="270">
        <v>0.26</v>
      </c>
      <c r="E567" s="268">
        <v>-1.1399999999999999</v>
      </c>
      <c r="F567" s="268">
        <v>2.65</v>
      </c>
      <c r="G567" s="268">
        <v>-1.89</v>
      </c>
      <c r="H567" s="268">
        <v>2.64</v>
      </c>
      <c r="I567" s="268">
        <v>-1.97</v>
      </c>
      <c r="J567" s="268">
        <v>1.0900000000000001</v>
      </c>
      <c r="K567" s="271">
        <v>-2.62</v>
      </c>
      <c r="L567" s="286">
        <v>2.7999999999999998E-4</v>
      </c>
      <c r="M567" s="126">
        <v>2.5999999999999998E-4</v>
      </c>
      <c r="N567" s="293">
        <v>1.1999999999999999E-3</v>
      </c>
      <c r="O567" s="233">
        <v>6</v>
      </c>
      <c r="P567" s="283">
        <v>1.2</v>
      </c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s="179" customFormat="1" x14ac:dyDescent="0.2">
      <c r="A568" s="260" t="s">
        <v>48</v>
      </c>
      <c r="B568" s="152" t="s">
        <v>13</v>
      </c>
      <c r="C568" s="259">
        <v>3</v>
      </c>
      <c r="D568" s="270">
        <v>0.19</v>
      </c>
      <c r="E568" s="268">
        <v>-0.64</v>
      </c>
      <c r="F568" s="268">
        <v>3.17</v>
      </c>
      <c r="G568" s="268">
        <v>-1.87</v>
      </c>
      <c r="H568" s="268">
        <v>3.27</v>
      </c>
      <c r="I568" s="268">
        <v>-1.97</v>
      </c>
      <c r="J568" s="268">
        <v>2.5299999999999998</v>
      </c>
      <c r="K568" s="271">
        <v>-3.71</v>
      </c>
      <c r="L568" s="286">
        <v>2.7999999999999998E-4</v>
      </c>
      <c r="M568" s="126">
        <v>3.3E-4</v>
      </c>
      <c r="N568" s="293">
        <v>1.1999999999999999E-3</v>
      </c>
      <c r="O568" s="233">
        <v>6</v>
      </c>
      <c r="P568" s="283">
        <v>1.2</v>
      </c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s="179" customFormat="1" x14ac:dyDescent="0.2">
      <c r="A569" s="260" t="s">
        <v>48</v>
      </c>
      <c r="B569" s="152" t="s">
        <v>13</v>
      </c>
      <c r="C569" s="259">
        <v>4</v>
      </c>
      <c r="D569" s="270">
        <v>0.24</v>
      </c>
      <c r="E569" s="268">
        <v>-0.82</v>
      </c>
      <c r="F569" s="268">
        <v>3.67</v>
      </c>
      <c r="G569" s="268">
        <v>-1.8</v>
      </c>
      <c r="H569" s="268">
        <v>3.49</v>
      </c>
      <c r="I569" s="268">
        <v>-1.84</v>
      </c>
      <c r="J569" s="268">
        <v>1.1399999999999999</v>
      </c>
      <c r="K569" s="271">
        <v>-2.31</v>
      </c>
      <c r="L569" s="286">
        <v>3.6999999999999999E-4</v>
      </c>
      <c r="M569" s="126">
        <v>3.5E-4</v>
      </c>
      <c r="N569" s="293">
        <v>1.1999999999999999E-3</v>
      </c>
      <c r="O569" s="233">
        <v>6</v>
      </c>
      <c r="P569" s="283">
        <v>1.2</v>
      </c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s="179" customFormat="1" x14ac:dyDescent="0.2">
      <c r="A570" s="260" t="s">
        <v>48</v>
      </c>
      <c r="B570" s="152" t="s">
        <v>13</v>
      </c>
      <c r="C570" s="259">
        <v>5</v>
      </c>
      <c r="D570" s="270">
        <v>0.18</v>
      </c>
      <c r="E570" s="268">
        <v>-0.63</v>
      </c>
      <c r="F570" s="268">
        <v>3.66</v>
      </c>
      <c r="G570" s="268">
        <v>-1.77</v>
      </c>
      <c r="H570" s="268">
        <v>3.54</v>
      </c>
      <c r="I570" s="268">
        <v>-1.93</v>
      </c>
      <c r="J570" s="268">
        <v>1.94</v>
      </c>
      <c r="K570" s="271">
        <v>-3.23</v>
      </c>
      <c r="L570" s="286">
        <v>2.9999999999999997E-4</v>
      </c>
      <c r="M570" s="126">
        <v>3.6999999999999999E-4</v>
      </c>
      <c r="N570" s="293">
        <v>1.1999999999999999E-3</v>
      </c>
      <c r="O570" s="233">
        <v>6</v>
      </c>
      <c r="P570" s="283">
        <v>1.2</v>
      </c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s="179" customFormat="1" x14ac:dyDescent="0.2">
      <c r="A571" s="260" t="s">
        <v>48</v>
      </c>
      <c r="B571" s="152" t="s">
        <v>13</v>
      </c>
      <c r="C571" s="259">
        <v>6</v>
      </c>
      <c r="D571" s="270">
        <v>0.19</v>
      </c>
      <c r="E571" s="268">
        <v>-0.95</v>
      </c>
      <c r="F571" s="268">
        <v>3.55</v>
      </c>
      <c r="G571" s="268">
        <v>-1.75</v>
      </c>
      <c r="H571" s="268">
        <v>3.35</v>
      </c>
      <c r="I571" s="268">
        <v>-1.79</v>
      </c>
      <c r="J571" s="268">
        <v>0.84</v>
      </c>
      <c r="K571" s="271">
        <v>-2.4</v>
      </c>
      <c r="L571" s="286">
        <v>3.5E-4</v>
      </c>
      <c r="M571" s="126">
        <v>3.4000000000000002E-4</v>
      </c>
      <c r="N571" s="293">
        <v>1.1999999999999999E-3</v>
      </c>
      <c r="O571" s="233">
        <v>6</v>
      </c>
      <c r="P571" s="283">
        <v>1.2</v>
      </c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s="179" customFormat="1" x14ac:dyDescent="0.2">
      <c r="A572" s="260" t="s">
        <v>48</v>
      </c>
      <c r="B572" s="152" t="s">
        <v>13</v>
      </c>
      <c r="C572" s="259">
        <v>7</v>
      </c>
      <c r="D572" s="270">
        <v>0.23</v>
      </c>
      <c r="E572" s="268">
        <v>-1.1599999999999999</v>
      </c>
      <c r="F572" s="268">
        <v>3.56</v>
      </c>
      <c r="G572" s="268">
        <v>-1.73</v>
      </c>
      <c r="H572" s="268">
        <v>3.48</v>
      </c>
      <c r="I572" s="268">
        <v>-1.89</v>
      </c>
      <c r="J572" s="268">
        <v>1.3</v>
      </c>
      <c r="K572" s="271">
        <v>-2.67</v>
      </c>
      <c r="L572" s="286">
        <v>2.9E-4</v>
      </c>
      <c r="M572" s="126">
        <v>3.6000000000000002E-4</v>
      </c>
      <c r="N572" s="293">
        <v>1.1999999999999999E-3</v>
      </c>
      <c r="O572" s="233">
        <v>6</v>
      </c>
      <c r="P572" s="283">
        <v>1.2</v>
      </c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s="179" customFormat="1" x14ac:dyDescent="0.2">
      <c r="A573" s="260" t="s">
        <v>48</v>
      </c>
      <c r="B573" s="152" t="s">
        <v>13</v>
      </c>
      <c r="C573" s="259">
        <v>8</v>
      </c>
      <c r="D573" s="270">
        <v>0.34</v>
      </c>
      <c r="E573" s="268">
        <v>-1.19</v>
      </c>
      <c r="F573" s="268">
        <v>3.91</v>
      </c>
      <c r="G573" s="268">
        <v>-1.71</v>
      </c>
      <c r="H573" s="268">
        <v>3.74</v>
      </c>
      <c r="I573" s="268">
        <v>-1.73</v>
      </c>
      <c r="J573" s="268">
        <v>1.0900000000000001</v>
      </c>
      <c r="K573" s="271">
        <v>-2.2599999999999998</v>
      </c>
      <c r="L573" s="286">
        <v>3.8000000000000002E-4</v>
      </c>
      <c r="M573" s="126">
        <v>3.8000000000000002E-4</v>
      </c>
      <c r="N573" s="293">
        <v>1.1999999999999999E-3</v>
      </c>
      <c r="O573" s="233">
        <v>6</v>
      </c>
      <c r="P573" s="283">
        <v>1.2</v>
      </c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s="179" customFormat="1" x14ac:dyDescent="0.2">
      <c r="A574" s="260" t="s">
        <v>48</v>
      </c>
      <c r="B574" s="152" t="s">
        <v>13</v>
      </c>
      <c r="C574" s="259">
        <v>9</v>
      </c>
      <c r="D574" s="270">
        <v>0.34</v>
      </c>
      <c r="E574" s="268">
        <v>-1.1100000000000001</v>
      </c>
      <c r="F574" s="268">
        <v>3.83</v>
      </c>
      <c r="G574" s="268">
        <v>-1.7</v>
      </c>
      <c r="H574" s="268">
        <v>3.75</v>
      </c>
      <c r="I574" s="268">
        <v>-1.86</v>
      </c>
      <c r="J574" s="268">
        <v>1.43</v>
      </c>
      <c r="K574" s="271">
        <v>-2.38</v>
      </c>
      <c r="L574" s="286">
        <v>3.1E-4</v>
      </c>
      <c r="M574" s="126">
        <v>4.0000000000000002E-4</v>
      </c>
      <c r="N574" s="293">
        <v>1.1999999999999999E-3</v>
      </c>
      <c r="O574" s="233">
        <v>6</v>
      </c>
      <c r="P574" s="283">
        <v>1.2</v>
      </c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s="179" customFormat="1" x14ac:dyDescent="0.2">
      <c r="A575" s="260" t="s">
        <v>48</v>
      </c>
      <c r="B575" s="152" t="s">
        <v>13</v>
      </c>
      <c r="C575" s="259">
        <v>10</v>
      </c>
      <c r="D575" s="270">
        <v>0.21</v>
      </c>
      <c r="E575" s="268">
        <v>-0.84</v>
      </c>
      <c r="F575" s="268">
        <v>3.72</v>
      </c>
      <c r="G575" s="268">
        <v>-1.7</v>
      </c>
      <c r="H575" s="268">
        <v>3.52</v>
      </c>
      <c r="I575" s="268">
        <v>-1.72</v>
      </c>
      <c r="J575" s="268">
        <v>1.18</v>
      </c>
      <c r="K575" s="271">
        <v>-2.79</v>
      </c>
      <c r="L575" s="286">
        <v>3.5E-4</v>
      </c>
      <c r="M575" s="126">
        <v>3.6999999999999999E-4</v>
      </c>
      <c r="N575" s="293">
        <v>1.1999999999999999E-3</v>
      </c>
      <c r="O575" s="233">
        <v>6</v>
      </c>
      <c r="P575" s="283">
        <v>1.2</v>
      </c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s="179" customFormat="1" x14ac:dyDescent="0.2">
      <c r="A576" s="260" t="s">
        <v>48</v>
      </c>
      <c r="B576" s="152" t="s">
        <v>13</v>
      </c>
      <c r="C576" s="259">
        <v>11</v>
      </c>
      <c r="D576" s="270">
        <v>0.21</v>
      </c>
      <c r="E576" s="268">
        <v>-0.49</v>
      </c>
      <c r="F576" s="268">
        <v>3.62</v>
      </c>
      <c r="G576" s="268">
        <v>-1.71</v>
      </c>
      <c r="H576" s="268">
        <v>3.49</v>
      </c>
      <c r="I576" s="268">
        <v>-1.79</v>
      </c>
      <c r="J576" s="268">
        <v>1.5</v>
      </c>
      <c r="K576" s="271">
        <v>-2.86</v>
      </c>
      <c r="L576" s="286">
        <v>2.7999999999999998E-4</v>
      </c>
      <c r="M576" s="126">
        <v>3.6999999999999999E-4</v>
      </c>
      <c r="N576" s="293">
        <v>1.1999999999999999E-3</v>
      </c>
      <c r="O576" s="233">
        <v>6</v>
      </c>
      <c r="P576" s="283">
        <v>1.2</v>
      </c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s="179" customFormat="1" x14ac:dyDescent="0.2">
      <c r="A577" s="260" t="s">
        <v>48</v>
      </c>
      <c r="B577" s="152" t="s">
        <v>13</v>
      </c>
      <c r="C577" s="259">
        <v>12</v>
      </c>
      <c r="D577" s="270">
        <v>0.25</v>
      </c>
      <c r="E577" s="268">
        <v>-0.62</v>
      </c>
      <c r="F577" s="268">
        <v>3.71</v>
      </c>
      <c r="G577" s="268">
        <v>-1.68</v>
      </c>
      <c r="H577" s="268">
        <v>3.62</v>
      </c>
      <c r="I577" s="268">
        <v>-1.64</v>
      </c>
      <c r="J577" s="268">
        <v>1.1399999999999999</v>
      </c>
      <c r="K577" s="271">
        <v>-2.4300000000000002</v>
      </c>
      <c r="L577" s="286">
        <v>3.5E-4</v>
      </c>
      <c r="M577" s="126">
        <v>3.8000000000000002E-4</v>
      </c>
      <c r="N577" s="293">
        <v>1.1999999999999999E-3</v>
      </c>
      <c r="O577" s="233">
        <v>6</v>
      </c>
      <c r="P577" s="283">
        <v>1.2</v>
      </c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s="179" customFormat="1" x14ac:dyDescent="0.2">
      <c r="A578" s="260" t="s">
        <v>48</v>
      </c>
      <c r="B578" s="152" t="s">
        <v>13</v>
      </c>
      <c r="C578" s="259">
        <v>13</v>
      </c>
      <c r="D578" s="270">
        <v>0.33</v>
      </c>
      <c r="E578" s="268">
        <v>-1</v>
      </c>
      <c r="F578" s="268">
        <v>3.62</v>
      </c>
      <c r="G578" s="268">
        <v>-1.71</v>
      </c>
      <c r="H578" s="268">
        <v>3.75</v>
      </c>
      <c r="I578" s="268">
        <v>-1.72</v>
      </c>
      <c r="J578" s="268">
        <v>1.76</v>
      </c>
      <c r="K578" s="271">
        <v>-2.44</v>
      </c>
      <c r="L578" s="286">
        <v>2.9E-4</v>
      </c>
      <c r="M578" s="126">
        <v>4.0000000000000002E-4</v>
      </c>
      <c r="N578" s="293">
        <v>1.1999999999999999E-3</v>
      </c>
      <c r="O578" s="233">
        <v>6</v>
      </c>
      <c r="P578" s="283">
        <v>1.2</v>
      </c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s="179" customFormat="1" x14ac:dyDescent="0.2">
      <c r="A579" s="260" t="s">
        <v>48</v>
      </c>
      <c r="B579" s="152" t="s">
        <v>13</v>
      </c>
      <c r="C579" s="259">
        <v>14</v>
      </c>
      <c r="D579" s="270">
        <v>0.32</v>
      </c>
      <c r="E579" s="268">
        <v>-1.0900000000000001</v>
      </c>
      <c r="F579" s="268">
        <v>3.56</v>
      </c>
      <c r="G579" s="268">
        <v>-1.69</v>
      </c>
      <c r="H579" s="268">
        <v>3.53</v>
      </c>
      <c r="I579" s="268">
        <v>-1.6</v>
      </c>
      <c r="J579" s="268">
        <v>1.26</v>
      </c>
      <c r="K579" s="271">
        <v>-2.4900000000000002</v>
      </c>
      <c r="L579" s="286">
        <v>3.4000000000000002E-4</v>
      </c>
      <c r="M579" s="126">
        <v>3.6999999999999999E-4</v>
      </c>
      <c r="N579" s="293">
        <v>1.1999999999999999E-3</v>
      </c>
      <c r="O579" s="233">
        <v>6</v>
      </c>
      <c r="P579" s="283">
        <v>1.2</v>
      </c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s="179" customFormat="1" x14ac:dyDescent="0.2">
      <c r="A580" s="260" t="s">
        <v>48</v>
      </c>
      <c r="B580" s="152" t="s">
        <v>13</v>
      </c>
      <c r="C580" s="259">
        <v>15</v>
      </c>
      <c r="D580" s="270">
        <v>0.17</v>
      </c>
      <c r="E580" s="268">
        <v>-0.35</v>
      </c>
      <c r="F580" s="268">
        <v>3.25</v>
      </c>
      <c r="G580" s="268">
        <v>-1.72</v>
      </c>
      <c r="H580" s="268">
        <v>3.33</v>
      </c>
      <c r="I580" s="268">
        <v>-1.81</v>
      </c>
      <c r="J580" s="268">
        <v>0.84</v>
      </c>
      <c r="K580" s="271">
        <v>-1.7</v>
      </c>
      <c r="L580" s="286">
        <v>2.5999999999999998E-4</v>
      </c>
      <c r="M580" s="126">
        <v>3.6000000000000002E-4</v>
      </c>
      <c r="N580" s="293">
        <v>1.1999999999999999E-3</v>
      </c>
      <c r="O580" s="233">
        <v>6</v>
      </c>
      <c r="P580" s="283">
        <v>1.2</v>
      </c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s="179" customFormat="1" ht="13.5" thickBot="1" x14ac:dyDescent="0.25">
      <c r="A581" s="263" t="s">
        <v>48</v>
      </c>
      <c r="B581" s="261" t="s">
        <v>13</v>
      </c>
      <c r="C581" s="262">
        <v>16</v>
      </c>
      <c r="D581" s="272">
        <v>0.34</v>
      </c>
      <c r="E581" s="269">
        <v>-1.1299999999999999</v>
      </c>
      <c r="F581" s="269">
        <v>3.76</v>
      </c>
      <c r="G581" s="269">
        <v>-1.52</v>
      </c>
      <c r="H581" s="269">
        <v>3.56</v>
      </c>
      <c r="I581" s="269">
        <v>-1.56</v>
      </c>
      <c r="J581" s="269">
        <v>1.33</v>
      </c>
      <c r="K581" s="273">
        <v>-2.74</v>
      </c>
      <c r="L581" s="287">
        <v>3.4000000000000002E-4</v>
      </c>
      <c r="M581" s="127">
        <v>3.8000000000000002E-4</v>
      </c>
      <c r="N581" s="294">
        <v>1.1999999999999999E-3</v>
      </c>
      <c r="O581" s="278">
        <v>6</v>
      </c>
      <c r="P581" s="285">
        <v>1.2</v>
      </c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s="179" customFormat="1" x14ac:dyDescent="0.2">
      <c r="A582" s="3"/>
      <c r="B582" s="3"/>
      <c r="C582" s="3"/>
      <c r="D582" s="1"/>
      <c r="E582" s="1"/>
      <c r="F582" s="1"/>
      <c r="G582" s="265"/>
      <c r="H582" s="9"/>
      <c r="I582" s="265"/>
      <c r="J582" s="266"/>
      <c r="K582" s="267"/>
      <c r="L582" s="4"/>
      <c r="M582" s="6"/>
      <c r="N582" s="6"/>
      <c r="O582" s="9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s="179" customFormat="1" x14ac:dyDescent="0.2">
      <c r="A583" s="3"/>
      <c r="B583" s="3"/>
      <c r="C583" s="3"/>
      <c r="D583" s="1"/>
      <c r="E583" s="1"/>
      <c r="F583" s="1"/>
      <c r="G583" s="265"/>
      <c r="H583" s="9"/>
      <c r="I583" s="265"/>
      <c r="J583" s="266"/>
      <c r="K583" s="267"/>
      <c r="L583" s="4"/>
      <c r="M583" s="6"/>
      <c r="N583" s="6"/>
      <c r="O583" s="9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s="179" customFormat="1" x14ac:dyDescent="0.2">
      <c r="A584" s="3"/>
      <c r="B584" s="3"/>
      <c r="C584" s="3"/>
      <c r="D584" s="1"/>
      <c r="E584" s="1"/>
      <c r="F584" s="1"/>
      <c r="G584" s="265"/>
      <c r="H584" s="9"/>
      <c r="I584" s="265"/>
      <c r="J584" s="266"/>
      <c r="K584" s="267"/>
      <c r="L584" s="4"/>
      <c r="M584" s="6"/>
      <c r="N584" s="6"/>
      <c r="O584" s="9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s="179" customFormat="1" x14ac:dyDescent="0.2">
      <c r="A585" s="3"/>
      <c r="B585" s="3"/>
      <c r="C585" s="3"/>
      <c r="D585" s="1"/>
      <c r="E585" s="1"/>
      <c r="F585" s="1"/>
      <c r="G585" s="265"/>
      <c r="H585" s="9"/>
      <c r="I585" s="265"/>
      <c r="J585" s="266"/>
      <c r="K585" s="267"/>
      <c r="L585" s="4"/>
      <c r="M585" s="6"/>
      <c r="N585" s="6"/>
      <c r="O585" s="9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s="179" customFormat="1" x14ac:dyDescent="0.2">
      <c r="A586" s="3"/>
      <c r="B586" s="3"/>
      <c r="C586" s="3"/>
      <c r="D586" s="1"/>
      <c r="E586" s="1"/>
      <c r="F586" s="1"/>
      <c r="G586" s="265"/>
      <c r="H586" s="9"/>
      <c r="I586" s="265"/>
      <c r="J586" s="266"/>
      <c r="K586" s="267"/>
      <c r="L586" s="4"/>
      <c r="M586" s="6"/>
      <c r="N586" s="6"/>
      <c r="O586" s="9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s="179" customFormat="1" x14ac:dyDescent="0.2">
      <c r="A587" s="3"/>
      <c r="B587" s="3"/>
      <c r="C587" s="3"/>
      <c r="D587" s="1"/>
      <c r="E587" s="1"/>
      <c r="F587" s="1"/>
      <c r="G587" s="265"/>
      <c r="H587" s="9"/>
      <c r="I587" s="265"/>
      <c r="J587" s="266"/>
      <c r="K587" s="267"/>
      <c r="L587" s="4"/>
      <c r="M587" s="6"/>
      <c r="N587" s="6"/>
      <c r="O587" s="9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s="179" customFormat="1" x14ac:dyDescent="0.2">
      <c r="A588" s="3"/>
      <c r="B588" s="3"/>
      <c r="C588" s="3"/>
      <c r="D588" s="1"/>
      <c r="E588" s="1"/>
      <c r="F588" s="1"/>
      <c r="G588" s="265"/>
      <c r="H588" s="9"/>
      <c r="I588" s="265"/>
      <c r="J588" s="266"/>
      <c r="K588" s="267"/>
      <c r="L588" s="4"/>
      <c r="M588" s="6"/>
      <c r="N588" s="6"/>
      <c r="O588" s="9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s="179" customFormat="1" x14ac:dyDescent="0.2">
      <c r="A589" s="3"/>
      <c r="B589" s="3"/>
      <c r="C589" s="3"/>
      <c r="D589" s="1"/>
      <c r="E589" s="1"/>
      <c r="F589" s="1"/>
      <c r="G589" s="265"/>
      <c r="H589" s="9"/>
      <c r="I589" s="265"/>
      <c r="J589" s="266"/>
      <c r="K589" s="267"/>
      <c r="L589" s="4"/>
      <c r="M589" s="6"/>
      <c r="N589" s="6"/>
      <c r="O589" s="9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s="179" customFormat="1" x14ac:dyDescent="0.2">
      <c r="A590" s="3"/>
      <c r="B590" s="3"/>
      <c r="C590" s="3"/>
      <c r="D590" s="1"/>
      <c r="E590" s="1"/>
      <c r="F590" s="1"/>
      <c r="G590" s="265"/>
      <c r="H590" s="9"/>
      <c r="I590" s="265"/>
      <c r="J590" s="266"/>
      <c r="K590" s="267"/>
      <c r="L590" s="4"/>
      <c r="M590" s="6"/>
      <c r="N590" s="6"/>
      <c r="O590" s="9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s="179" customFormat="1" x14ac:dyDescent="0.2">
      <c r="A591" s="3"/>
      <c r="B591" s="3"/>
      <c r="C591" s="3"/>
      <c r="D591" s="1"/>
      <c r="E591" s="1"/>
      <c r="F591" s="1"/>
      <c r="G591" s="265"/>
      <c r="H591" s="9"/>
      <c r="I591" s="265"/>
      <c r="J591" s="266"/>
      <c r="K591" s="267"/>
      <c r="L591" s="4"/>
      <c r="M591" s="6"/>
      <c r="N591" s="6"/>
      <c r="O591" s="9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s="179" customFormat="1" x14ac:dyDescent="0.2">
      <c r="A592" s="3"/>
      <c r="B592" s="3"/>
      <c r="C592" s="3"/>
      <c r="D592" s="1"/>
      <c r="E592" s="1"/>
      <c r="F592" s="1"/>
      <c r="G592" s="265"/>
      <c r="H592" s="9"/>
      <c r="I592" s="265"/>
      <c r="J592" s="266"/>
      <c r="K592" s="267"/>
      <c r="L592" s="4"/>
      <c r="M592" s="6"/>
      <c r="N592" s="6"/>
      <c r="O592" s="9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s="179" customFormat="1" x14ac:dyDescent="0.2">
      <c r="A593" s="3"/>
      <c r="B593" s="3"/>
      <c r="C593" s="3"/>
      <c r="D593" s="1"/>
      <c r="E593" s="1"/>
      <c r="F593" s="1"/>
      <c r="G593" s="265"/>
      <c r="H593" s="9"/>
      <c r="I593" s="265"/>
      <c r="J593" s="266"/>
      <c r="K593" s="267"/>
      <c r="L593" s="4"/>
      <c r="M593" s="6"/>
      <c r="N593" s="6"/>
      <c r="O593" s="9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s="179" customFormat="1" x14ac:dyDescent="0.2">
      <c r="A594" s="3"/>
      <c r="B594" s="3"/>
      <c r="C594" s="3"/>
      <c r="D594" s="1"/>
      <c r="E594" s="1"/>
      <c r="F594" s="1"/>
      <c r="G594" s="265"/>
      <c r="H594" s="9"/>
      <c r="I594" s="265"/>
      <c r="J594" s="266"/>
      <c r="K594" s="267"/>
      <c r="L594" s="4"/>
      <c r="M594" s="6"/>
      <c r="N594" s="6"/>
      <c r="O594" s="9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s="179" customFormat="1" x14ac:dyDescent="0.2">
      <c r="A595" s="3"/>
      <c r="B595" s="3"/>
      <c r="C595" s="3"/>
      <c r="D595" s="1"/>
      <c r="E595" s="1"/>
      <c r="F595" s="1"/>
      <c r="G595" s="265"/>
      <c r="H595" s="9"/>
      <c r="I595" s="265"/>
      <c r="J595" s="266"/>
      <c r="K595" s="267"/>
      <c r="L595" s="4"/>
      <c r="M595" s="6"/>
      <c r="N595" s="6"/>
      <c r="O595" s="9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s="179" customFormat="1" x14ac:dyDescent="0.2">
      <c r="A596" s="3"/>
      <c r="B596" s="3"/>
      <c r="C596" s="3"/>
      <c r="D596" s="1"/>
      <c r="E596" s="1"/>
      <c r="F596" s="1"/>
      <c r="G596" s="265"/>
      <c r="H596" s="9"/>
      <c r="I596" s="265"/>
      <c r="J596" s="266"/>
      <c r="K596" s="267"/>
      <c r="L596" s="4"/>
      <c r="M596" s="6"/>
      <c r="N596" s="6"/>
      <c r="O596" s="9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s="179" customFormat="1" x14ac:dyDescent="0.2">
      <c r="A597" s="3"/>
      <c r="B597" s="3"/>
      <c r="C597" s="3"/>
      <c r="D597" s="1"/>
      <c r="E597" s="1"/>
      <c r="F597" s="1"/>
      <c r="G597" s="265"/>
      <c r="H597" s="9"/>
      <c r="I597" s="265"/>
      <c r="J597" s="266"/>
      <c r="K597" s="267"/>
      <c r="L597" s="4"/>
      <c r="M597" s="6"/>
      <c r="N597" s="6"/>
      <c r="O597" s="9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s="179" customFormat="1" x14ac:dyDescent="0.2">
      <c r="A598" s="3"/>
      <c r="B598" s="3"/>
      <c r="C598" s="3"/>
      <c r="D598" s="1"/>
      <c r="E598" s="1"/>
      <c r="F598" s="1"/>
      <c r="G598" s="265"/>
      <c r="H598" s="9"/>
      <c r="I598" s="265"/>
      <c r="J598" s="266"/>
      <c r="K598" s="267"/>
      <c r="L598" s="4"/>
      <c r="M598" s="6"/>
      <c r="N598" s="6"/>
      <c r="O598" s="9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s="179" customFormat="1" x14ac:dyDescent="0.2">
      <c r="A599" s="3"/>
      <c r="B599" s="3"/>
      <c r="C599" s="3"/>
      <c r="D599" s="1"/>
      <c r="E599" s="1"/>
      <c r="F599" s="1"/>
      <c r="G599" s="265"/>
      <c r="H599" s="9"/>
      <c r="I599" s="265"/>
      <c r="J599" s="266"/>
      <c r="K599" s="267"/>
      <c r="L599" s="4"/>
      <c r="M599" s="6"/>
      <c r="N599" s="6"/>
      <c r="O599" s="9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s="179" customFormat="1" x14ac:dyDescent="0.2">
      <c r="A600" s="3"/>
      <c r="B600" s="3"/>
      <c r="C600" s="3"/>
      <c r="D600" s="1"/>
      <c r="E600" s="1"/>
      <c r="F600" s="1"/>
      <c r="G600" s="265"/>
      <c r="H600" s="9"/>
      <c r="I600" s="265"/>
      <c r="J600" s="266"/>
      <c r="K600" s="267"/>
      <c r="L600" s="4"/>
      <c r="M600" s="6"/>
      <c r="N600" s="6"/>
      <c r="O600" s="9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s="179" customFormat="1" x14ac:dyDescent="0.2">
      <c r="A601" s="3"/>
      <c r="B601" s="3"/>
      <c r="C601" s="3"/>
      <c r="D601" s="1"/>
      <c r="E601" s="1"/>
      <c r="F601" s="1"/>
      <c r="G601" s="265"/>
      <c r="H601" s="9"/>
      <c r="I601" s="265"/>
      <c r="J601" s="266"/>
      <c r="K601" s="267"/>
      <c r="L601" s="4"/>
      <c r="M601" s="6"/>
      <c r="N601" s="6"/>
      <c r="O601" s="9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s="179" customFormat="1" x14ac:dyDescent="0.2">
      <c r="A602" s="3"/>
      <c r="B602" s="3"/>
      <c r="C602" s="3"/>
      <c r="D602" s="1"/>
      <c r="E602" s="1"/>
      <c r="F602" s="1"/>
      <c r="G602" s="265"/>
      <c r="H602" s="9"/>
      <c r="I602" s="265"/>
      <c r="J602" s="266"/>
      <c r="K602" s="267"/>
      <c r="L602" s="4"/>
      <c r="M602" s="6"/>
      <c r="N602" s="6"/>
      <c r="O602" s="9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s="179" customFormat="1" x14ac:dyDescent="0.2">
      <c r="A603" s="3"/>
      <c r="B603" s="3"/>
      <c r="C603" s="3"/>
      <c r="D603" s="1"/>
      <c r="E603" s="1"/>
      <c r="F603" s="1"/>
      <c r="G603" s="265"/>
      <c r="H603" s="9"/>
      <c r="I603" s="265"/>
      <c r="J603" s="266"/>
      <c r="K603" s="267"/>
      <c r="L603" s="4"/>
      <c r="M603" s="6"/>
      <c r="N603" s="6"/>
      <c r="O603" s="9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s="179" customFormat="1" x14ac:dyDescent="0.2">
      <c r="A604" s="3"/>
      <c r="B604" s="3"/>
      <c r="C604" s="3"/>
      <c r="D604" s="1"/>
      <c r="E604" s="1"/>
      <c r="F604" s="1"/>
      <c r="G604" s="265"/>
      <c r="H604" s="9"/>
      <c r="I604" s="265"/>
      <c r="J604" s="266"/>
      <c r="K604" s="267"/>
      <c r="L604" s="4"/>
      <c r="M604" s="6"/>
      <c r="N604" s="6"/>
      <c r="O604" s="9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s="179" customFormat="1" x14ac:dyDescent="0.2">
      <c r="A605" s="3"/>
      <c r="B605" s="3"/>
      <c r="C605" s="3"/>
      <c r="D605" s="1"/>
      <c r="E605" s="1"/>
      <c r="F605" s="1"/>
      <c r="G605" s="265"/>
      <c r="H605" s="9"/>
      <c r="I605" s="265"/>
      <c r="J605" s="266"/>
      <c r="K605" s="267"/>
      <c r="L605" s="4"/>
      <c r="M605" s="6"/>
      <c r="N605" s="6"/>
      <c r="O605" s="9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s="179" customFormat="1" x14ac:dyDescent="0.2">
      <c r="A606" s="3"/>
      <c r="B606" s="3"/>
      <c r="C606" s="3"/>
      <c r="D606" s="1"/>
      <c r="E606" s="1"/>
      <c r="F606" s="1"/>
      <c r="G606" s="265"/>
      <c r="H606" s="9"/>
      <c r="I606" s="265"/>
      <c r="J606" s="266"/>
      <c r="K606" s="267"/>
      <c r="L606" s="4"/>
      <c r="M606" s="6"/>
      <c r="N606" s="6"/>
      <c r="O606" s="9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s="179" customFormat="1" x14ac:dyDescent="0.2">
      <c r="A607" s="3"/>
      <c r="B607" s="3"/>
      <c r="C607" s="3"/>
      <c r="D607" s="1"/>
      <c r="E607" s="1"/>
      <c r="F607" s="1"/>
      <c r="G607" s="265"/>
      <c r="H607" s="9"/>
      <c r="I607" s="265"/>
      <c r="J607" s="266"/>
      <c r="K607" s="267"/>
      <c r="L607" s="4"/>
      <c r="M607" s="6"/>
      <c r="N607" s="6"/>
      <c r="O607" s="9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s="179" customFormat="1" x14ac:dyDescent="0.2">
      <c r="A608" s="3"/>
      <c r="B608" s="3"/>
      <c r="C608" s="3"/>
      <c r="D608" s="1"/>
      <c r="E608" s="1"/>
      <c r="F608" s="1"/>
      <c r="G608" s="265"/>
      <c r="H608" s="9"/>
      <c r="I608" s="265"/>
      <c r="J608" s="266"/>
      <c r="K608" s="267"/>
      <c r="L608" s="4"/>
      <c r="M608" s="6"/>
      <c r="N608" s="6"/>
      <c r="O608" s="9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s="179" customFormat="1" x14ac:dyDescent="0.2">
      <c r="A609" s="3"/>
      <c r="B609" s="3"/>
      <c r="C609" s="3"/>
      <c r="D609" s="1"/>
      <c r="E609" s="1"/>
      <c r="F609" s="1"/>
      <c r="G609" s="265"/>
      <c r="H609" s="9"/>
      <c r="I609" s="265"/>
      <c r="J609" s="266"/>
      <c r="K609" s="267"/>
      <c r="L609" s="4"/>
      <c r="M609" s="6"/>
      <c r="N609" s="6"/>
      <c r="O609" s="9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s="179" customFormat="1" x14ac:dyDescent="0.2">
      <c r="A610" s="3"/>
      <c r="B610" s="3"/>
      <c r="C610" s="3"/>
      <c r="D610" s="1"/>
      <c r="E610" s="1"/>
      <c r="F610" s="1"/>
      <c r="G610" s="265"/>
      <c r="H610" s="9"/>
      <c r="I610" s="265"/>
      <c r="J610" s="266"/>
      <c r="K610" s="267"/>
      <c r="L610" s="4"/>
      <c r="M610" s="6"/>
      <c r="N610" s="6"/>
      <c r="O610" s="9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s="179" customFormat="1" x14ac:dyDescent="0.2">
      <c r="A611" s="3"/>
      <c r="B611" s="3"/>
      <c r="C611" s="3"/>
      <c r="D611" s="1"/>
      <c r="E611" s="1"/>
      <c r="F611" s="1"/>
      <c r="G611" s="265"/>
      <c r="H611" s="9"/>
      <c r="I611" s="265"/>
      <c r="J611" s="266"/>
      <c r="K611" s="267"/>
      <c r="L611" s="4"/>
      <c r="M611" s="6"/>
      <c r="N611" s="6"/>
      <c r="O611" s="9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s="179" customFormat="1" x14ac:dyDescent="0.2">
      <c r="A612" s="3"/>
      <c r="B612" s="3"/>
      <c r="C612" s="3"/>
      <c r="D612" s="1"/>
      <c r="E612" s="1"/>
      <c r="F612" s="1"/>
      <c r="G612" s="265"/>
      <c r="H612" s="9"/>
      <c r="I612" s="265"/>
      <c r="J612" s="266"/>
      <c r="K612" s="267"/>
      <c r="L612" s="4"/>
      <c r="M612" s="6"/>
      <c r="N612" s="6"/>
      <c r="O612" s="9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s="179" customFormat="1" x14ac:dyDescent="0.2">
      <c r="A613" s="3"/>
      <c r="B613" s="3"/>
      <c r="C613" s="3"/>
      <c r="D613" s="1"/>
      <c r="E613" s="1"/>
      <c r="F613" s="1"/>
      <c r="G613" s="265"/>
      <c r="H613" s="9"/>
      <c r="I613" s="265"/>
      <c r="J613" s="266"/>
      <c r="K613" s="267"/>
      <c r="L613" s="4"/>
      <c r="M613" s="6"/>
      <c r="N613" s="6"/>
      <c r="O613" s="9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s="179" customFormat="1" x14ac:dyDescent="0.2">
      <c r="A614" s="3"/>
      <c r="B614" s="3"/>
      <c r="C614" s="3"/>
      <c r="D614" s="1"/>
      <c r="E614" s="1"/>
      <c r="F614" s="1"/>
      <c r="G614" s="265"/>
      <c r="H614" s="9"/>
      <c r="I614" s="265"/>
      <c r="J614" s="266"/>
      <c r="K614" s="267"/>
      <c r="L614" s="4"/>
      <c r="M614" s="6"/>
      <c r="N614" s="6"/>
      <c r="O614" s="9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s="179" customFormat="1" x14ac:dyDescent="0.2">
      <c r="A615" s="3"/>
      <c r="B615" s="3"/>
      <c r="C615" s="3"/>
      <c r="D615" s="1"/>
      <c r="E615" s="1"/>
      <c r="F615" s="1"/>
      <c r="G615" s="265"/>
      <c r="H615" s="9"/>
      <c r="I615" s="265"/>
      <c r="J615" s="266"/>
      <c r="K615" s="267"/>
      <c r="L615" s="4"/>
      <c r="M615" s="6"/>
      <c r="N615" s="6"/>
      <c r="O615" s="9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s="179" customFormat="1" x14ac:dyDescent="0.2">
      <c r="A616" s="3"/>
      <c r="B616" s="3"/>
      <c r="C616" s="3"/>
      <c r="D616" s="1"/>
      <c r="E616" s="1"/>
      <c r="F616" s="1"/>
      <c r="G616" s="265"/>
      <c r="H616" s="9"/>
      <c r="I616" s="265"/>
      <c r="J616" s="266"/>
      <c r="K616" s="267"/>
      <c r="L616" s="4"/>
      <c r="M616" s="6"/>
      <c r="N616" s="6"/>
      <c r="O616" s="9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s="179" customFormat="1" x14ac:dyDescent="0.2">
      <c r="A617" s="3"/>
      <c r="B617" s="3"/>
      <c r="C617" s="3"/>
      <c r="D617" s="1"/>
      <c r="E617" s="1"/>
      <c r="F617" s="1"/>
      <c r="G617" s="265"/>
      <c r="H617" s="9"/>
      <c r="I617" s="265"/>
      <c r="J617" s="266"/>
      <c r="K617" s="267"/>
      <c r="L617" s="4"/>
      <c r="M617" s="6"/>
      <c r="N617" s="6"/>
      <c r="O617" s="9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s="179" customFormat="1" x14ac:dyDescent="0.2">
      <c r="A618" s="3"/>
      <c r="B618" s="3"/>
      <c r="C618" s="3"/>
      <c r="D618" s="1"/>
      <c r="E618" s="1"/>
      <c r="F618" s="1"/>
      <c r="G618" s="265"/>
      <c r="H618" s="9"/>
      <c r="I618" s="265"/>
      <c r="J618" s="266"/>
      <c r="K618" s="267"/>
      <c r="L618" s="4"/>
      <c r="M618" s="6"/>
      <c r="N618" s="6"/>
      <c r="O618" s="9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s="179" customFormat="1" x14ac:dyDescent="0.2">
      <c r="A619" s="3"/>
      <c r="B619" s="3"/>
      <c r="C619" s="3"/>
      <c r="D619" s="1"/>
      <c r="E619" s="1"/>
      <c r="F619" s="1"/>
      <c r="G619" s="265"/>
      <c r="H619" s="9"/>
      <c r="I619" s="265"/>
      <c r="J619" s="266"/>
      <c r="K619" s="267"/>
      <c r="L619" s="4"/>
      <c r="M619" s="6"/>
      <c r="N619" s="6"/>
      <c r="O619" s="9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s="179" customFormat="1" x14ac:dyDescent="0.2">
      <c r="A620" s="3"/>
      <c r="B620" s="3"/>
      <c r="C620" s="3"/>
      <c r="D620" s="1"/>
      <c r="E620" s="1"/>
      <c r="F620" s="1"/>
      <c r="G620" s="265"/>
      <c r="H620" s="9"/>
      <c r="I620" s="265"/>
      <c r="J620" s="266"/>
      <c r="K620" s="267"/>
      <c r="L620" s="4"/>
      <c r="M620" s="6"/>
      <c r="N620" s="6"/>
      <c r="O620" s="9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x14ac:dyDescent="0.2">
      <c r="A621" s="3"/>
      <c r="B621" s="3"/>
      <c r="C621" s="3"/>
      <c r="D621" s="1"/>
      <c r="E621" s="1"/>
      <c r="F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x14ac:dyDescent="0.2"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</sheetData>
  <mergeCells count="38">
    <mergeCell ref="A35:A37"/>
    <mergeCell ref="B35:B37"/>
    <mergeCell ref="C35:C37"/>
    <mergeCell ref="D35:K35"/>
    <mergeCell ref="L35:P35"/>
    <mergeCell ref="O36:O37"/>
    <mergeCell ref="P36:P37"/>
    <mergeCell ref="D36:E36"/>
    <mergeCell ref="F36:G36"/>
    <mergeCell ref="H36:I36"/>
    <mergeCell ref="J36:K36"/>
    <mergeCell ref="L36:M36"/>
    <mergeCell ref="N36:N37"/>
    <mergeCell ref="A2:A5"/>
    <mergeCell ref="B2:B5"/>
    <mergeCell ref="C2:D3"/>
    <mergeCell ref="E2:L2"/>
    <mergeCell ref="M2:T2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T4"/>
    <mergeCell ref="U2:AA2"/>
    <mergeCell ref="E3:L3"/>
    <mergeCell ref="M3:T3"/>
    <mergeCell ref="U3:V3"/>
    <mergeCell ref="W3:X3"/>
    <mergeCell ref="Y3:Y5"/>
    <mergeCell ref="Z3:Z5"/>
    <mergeCell ref="AA3:AA5"/>
    <mergeCell ref="U4:V4"/>
    <mergeCell ref="W4:X4"/>
  </mergeCells>
  <conditionalFormatting sqref="L166:M166">
    <cfRule type="cellIs" dxfId="13" priority="4" operator="greaterThan">
      <formula>$N166</formula>
    </cfRule>
  </conditionalFormatting>
  <conditionalFormatting sqref="L167:M357">
    <cfRule type="cellIs" dxfId="12" priority="3" operator="greaterThan">
      <formula>$N167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1"/>
  <sheetViews>
    <sheetView workbookViewId="0">
      <selection activeCell="AB28" sqref="AB28"/>
    </sheetView>
  </sheetViews>
  <sheetFormatPr defaultRowHeight="12.75" x14ac:dyDescent="0.2"/>
  <cols>
    <col min="1" max="23" width="11.7109375" style="296" customWidth="1"/>
    <col min="24" max="29" width="11.7109375" style="295" customWidth="1"/>
    <col min="30" max="16384" width="9.140625" style="295"/>
  </cols>
  <sheetData>
    <row r="1" spans="1:28" ht="13.5" thickBot="1" x14ac:dyDescent="0.25"/>
    <row r="2" spans="1:28" ht="13.5" thickBot="1" x14ac:dyDescent="0.25">
      <c r="A2" s="478" t="s">
        <v>8</v>
      </c>
      <c r="B2" s="478" t="s">
        <v>10</v>
      </c>
      <c r="C2" s="480" t="s">
        <v>176</v>
      </c>
      <c r="D2" s="478" t="s">
        <v>169</v>
      </c>
      <c r="E2" s="479"/>
      <c r="F2" s="486" t="s">
        <v>126</v>
      </c>
      <c r="G2" s="474"/>
      <c r="H2" s="474"/>
      <c r="I2" s="474"/>
      <c r="J2" s="474"/>
      <c r="K2" s="474"/>
      <c r="L2" s="474"/>
      <c r="M2" s="474"/>
      <c r="N2" s="486" t="s">
        <v>127</v>
      </c>
      <c r="O2" s="474"/>
      <c r="P2" s="474"/>
      <c r="Q2" s="474"/>
      <c r="R2" s="474"/>
      <c r="S2" s="474"/>
      <c r="T2" s="474"/>
      <c r="U2" s="474"/>
      <c r="V2" s="472" t="s">
        <v>144</v>
      </c>
      <c r="W2" s="472"/>
      <c r="X2" s="472"/>
      <c r="Y2" s="472"/>
      <c r="Z2" s="472"/>
      <c r="AA2" s="472"/>
      <c r="AB2" s="474"/>
    </row>
    <row r="3" spans="1:28" ht="13.5" thickBot="1" x14ac:dyDescent="0.25">
      <c r="A3" s="479"/>
      <c r="B3" s="479"/>
      <c r="C3" s="481"/>
      <c r="D3" s="479"/>
      <c r="E3" s="479"/>
      <c r="F3" s="478" t="s">
        <v>128</v>
      </c>
      <c r="G3" s="478"/>
      <c r="H3" s="478"/>
      <c r="I3" s="478"/>
      <c r="J3" s="478"/>
      <c r="K3" s="478"/>
      <c r="L3" s="478"/>
      <c r="M3" s="478"/>
      <c r="N3" s="478" t="s">
        <v>128</v>
      </c>
      <c r="O3" s="478"/>
      <c r="P3" s="478"/>
      <c r="Q3" s="478"/>
      <c r="R3" s="478"/>
      <c r="S3" s="478"/>
      <c r="T3" s="478"/>
      <c r="U3" s="478"/>
      <c r="V3" s="472" t="s">
        <v>126</v>
      </c>
      <c r="W3" s="472"/>
      <c r="X3" s="472" t="s">
        <v>127</v>
      </c>
      <c r="Y3" s="472"/>
      <c r="Z3" s="475" t="s">
        <v>166</v>
      </c>
      <c r="AA3" s="475" t="s">
        <v>145</v>
      </c>
      <c r="AB3" s="475" t="s">
        <v>163</v>
      </c>
    </row>
    <row r="4" spans="1:28" ht="13.5" thickBot="1" x14ac:dyDescent="0.25">
      <c r="A4" s="479"/>
      <c r="B4" s="479"/>
      <c r="C4" s="481"/>
      <c r="D4" s="478" t="s">
        <v>133</v>
      </c>
      <c r="E4" s="478" t="s">
        <v>134</v>
      </c>
      <c r="F4" s="478" t="s">
        <v>129</v>
      </c>
      <c r="G4" s="478"/>
      <c r="H4" s="478" t="s">
        <v>130</v>
      </c>
      <c r="I4" s="478"/>
      <c r="J4" s="478" t="s">
        <v>131</v>
      </c>
      <c r="K4" s="478"/>
      <c r="L4" s="478" t="s">
        <v>132</v>
      </c>
      <c r="M4" s="478"/>
      <c r="N4" s="478" t="s">
        <v>129</v>
      </c>
      <c r="O4" s="478"/>
      <c r="P4" s="478" t="s">
        <v>130</v>
      </c>
      <c r="Q4" s="478"/>
      <c r="R4" s="478" t="s">
        <v>131</v>
      </c>
      <c r="S4" s="478"/>
      <c r="T4" s="478" t="s">
        <v>132</v>
      </c>
      <c r="U4" s="478"/>
      <c r="V4" s="472" t="s">
        <v>165</v>
      </c>
      <c r="W4" s="472"/>
      <c r="X4" s="472" t="s">
        <v>165</v>
      </c>
      <c r="Y4" s="472"/>
      <c r="Z4" s="474"/>
      <c r="AA4" s="474"/>
      <c r="AB4" s="474"/>
    </row>
    <row r="5" spans="1:28" ht="26.25" thickBot="1" x14ac:dyDescent="0.25">
      <c r="A5" s="479"/>
      <c r="B5" s="479"/>
      <c r="C5" s="482"/>
      <c r="D5" s="483"/>
      <c r="E5" s="483"/>
      <c r="F5" s="297" t="s">
        <v>12</v>
      </c>
      <c r="G5" s="297" t="s">
        <v>135</v>
      </c>
      <c r="H5" s="297" t="s">
        <v>12</v>
      </c>
      <c r="I5" s="297" t="s">
        <v>135</v>
      </c>
      <c r="J5" s="297" t="s">
        <v>12</v>
      </c>
      <c r="K5" s="297" t="s">
        <v>135</v>
      </c>
      <c r="L5" s="297" t="s">
        <v>12</v>
      </c>
      <c r="M5" s="297" t="s">
        <v>135</v>
      </c>
      <c r="N5" s="297" t="s">
        <v>12</v>
      </c>
      <c r="O5" s="297" t="s">
        <v>135</v>
      </c>
      <c r="P5" s="297" t="s">
        <v>12</v>
      </c>
      <c r="Q5" s="297" t="s">
        <v>135</v>
      </c>
      <c r="R5" s="297" t="s">
        <v>12</v>
      </c>
      <c r="S5" s="297" t="s">
        <v>135</v>
      </c>
      <c r="T5" s="297" t="s">
        <v>12</v>
      </c>
      <c r="U5" s="297" t="s">
        <v>135</v>
      </c>
      <c r="V5" s="255" t="s">
        <v>147</v>
      </c>
      <c r="W5" s="255" t="s">
        <v>148</v>
      </c>
      <c r="X5" s="255" t="s">
        <v>147</v>
      </c>
      <c r="Y5" s="255" t="s">
        <v>148</v>
      </c>
      <c r="Z5" s="474"/>
      <c r="AA5" s="474"/>
      <c r="AB5" s="474"/>
    </row>
    <row r="6" spans="1:28" x14ac:dyDescent="0.2">
      <c r="A6" s="298" t="str">
        <f>A27</f>
        <v>DNBLGS</v>
      </c>
      <c r="B6" s="298" t="s">
        <v>12</v>
      </c>
      <c r="C6" s="298" t="s">
        <v>43</v>
      </c>
      <c r="D6" s="298">
        <v>-71</v>
      </c>
      <c r="E6" s="299">
        <v>3</v>
      </c>
      <c r="F6" s="300">
        <f t="shared" ref="F6:M6" si="0">AVERAGE(E26:E41)</f>
        <v>13.53125</v>
      </c>
      <c r="G6" s="301">
        <f t="shared" si="0"/>
        <v>-1.350625</v>
      </c>
      <c r="H6" s="302">
        <f t="shared" si="0"/>
        <v>10.279375</v>
      </c>
      <c r="I6" s="303">
        <f t="shared" si="0"/>
        <v>-2.0318750000000003</v>
      </c>
      <c r="J6" s="300">
        <f t="shared" si="0"/>
        <v>0.77687499999999998</v>
      </c>
      <c r="K6" s="301">
        <f t="shared" si="0"/>
        <v>-3.2481250000000008</v>
      </c>
      <c r="L6" s="302">
        <f t="shared" si="0"/>
        <v>1.28125</v>
      </c>
      <c r="M6" s="303">
        <f t="shared" si="0"/>
        <v>-0.90000000000000013</v>
      </c>
      <c r="N6" s="300">
        <f t="shared" ref="N6:U6" si="1">MEDIAN(E26:E41)</f>
        <v>6.4150000000000009</v>
      </c>
      <c r="O6" s="301">
        <f t="shared" si="1"/>
        <v>-1.5449999999999999</v>
      </c>
      <c r="P6" s="302">
        <f t="shared" si="1"/>
        <v>8.3550000000000004</v>
      </c>
      <c r="Q6" s="303">
        <f t="shared" si="1"/>
        <v>-2.14</v>
      </c>
      <c r="R6" s="300">
        <f t="shared" si="1"/>
        <v>0.23499999999999999</v>
      </c>
      <c r="S6" s="301">
        <f t="shared" si="1"/>
        <v>-3.31</v>
      </c>
      <c r="T6" s="302">
        <f t="shared" si="1"/>
        <v>1.19</v>
      </c>
      <c r="U6" s="303">
        <f t="shared" si="1"/>
        <v>-0.85</v>
      </c>
      <c r="V6" s="326">
        <f>AVERAGE(M26:M41)</f>
        <v>8.7874999999999997E-4</v>
      </c>
      <c r="W6" s="327">
        <f>AVERAGE(N26:N41)</f>
        <v>1.4749999999999998E-4</v>
      </c>
      <c r="X6" s="326">
        <f>MEDIAN(M26:M41)</f>
        <v>7.5000000000000002E-4</v>
      </c>
      <c r="Y6" s="327">
        <f>MEDIAN(N26:N41)</f>
        <v>1.2999999999999999E-4</v>
      </c>
      <c r="Z6" s="332">
        <v>2E-3</v>
      </c>
      <c r="AA6" s="333">
        <v>6</v>
      </c>
      <c r="AB6" s="334">
        <v>2</v>
      </c>
    </row>
    <row r="7" spans="1:28" x14ac:dyDescent="0.2">
      <c r="A7" s="304" t="str">
        <f>A42</f>
        <v>DNBLGS</v>
      </c>
      <c r="B7" s="304" t="s">
        <v>13</v>
      </c>
      <c r="C7" s="304" t="s">
        <v>43</v>
      </c>
      <c r="D7" s="304">
        <v>-71</v>
      </c>
      <c r="E7" s="305">
        <v>3</v>
      </c>
      <c r="F7" s="306">
        <f t="shared" ref="F7:M7" si="2">AVERAGE(E42:E57)</f>
        <v>4.7106249999999994</v>
      </c>
      <c r="G7" s="307">
        <f t="shared" si="2"/>
        <v>-0.16187499999999999</v>
      </c>
      <c r="H7" s="308">
        <f t="shared" si="2"/>
        <v>9.1150000000000002</v>
      </c>
      <c r="I7" s="309">
        <f t="shared" si="2"/>
        <v>-2.0918749999999999</v>
      </c>
      <c r="J7" s="306">
        <f t="shared" si="2"/>
        <v>2.4168750000000006</v>
      </c>
      <c r="K7" s="307">
        <f t="shared" si="2"/>
        <v>-2.8043749999999998</v>
      </c>
      <c r="L7" s="308">
        <f t="shared" si="2"/>
        <v>1.1475000000000002</v>
      </c>
      <c r="M7" s="309">
        <f t="shared" si="2"/>
        <v>-0.85187499999999994</v>
      </c>
      <c r="N7" s="306">
        <f t="shared" ref="N7:U7" si="3">MEDIAN(E42:E57)</f>
        <v>1.145</v>
      </c>
      <c r="O7" s="307">
        <f t="shared" si="3"/>
        <v>-1.4999999999999999E-2</v>
      </c>
      <c r="P7" s="308">
        <f t="shared" si="3"/>
        <v>6.9450000000000003</v>
      </c>
      <c r="Q7" s="309">
        <f t="shared" si="3"/>
        <v>-2.2250000000000001</v>
      </c>
      <c r="R7" s="306">
        <f t="shared" si="3"/>
        <v>0.74500000000000011</v>
      </c>
      <c r="S7" s="307">
        <f t="shared" si="3"/>
        <v>-2.87</v>
      </c>
      <c r="T7" s="308">
        <f t="shared" si="3"/>
        <v>1.125</v>
      </c>
      <c r="U7" s="309">
        <f t="shared" si="3"/>
        <v>-0.81</v>
      </c>
      <c r="V7" s="328">
        <f>AVERAGE(M42:M57)</f>
        <v>8.5750000000000008E-4</v>
      </c>
      <c r="W7" s="329">
        <f>AVERAGE(N42:N57)</f>
        <v>1.2937500000000001E-4</v>
      </c>
      <c r="X7" s="328">
        <f>MEDIAN(M42:M57)</f>
        <v>6.9999999999999999E-4</v>
      </c>
      <c r="Y7" s="329">
        <f>MEDIAN(N42:N57)</f>
        <v>1.25E-4</v>
      </c>
      <c r="Z7" s="335">
        <v>2E-3</v>
      </c>
      <c r="AA7" s="336">
        <v>6</v>
      </c>
      <c r="AB7" s="337">
        <v>2</v>
      </c>
    </row>
    <row r="8" spans="1:28" x14ac:dyDescent="0.2">
      <c r="A8" s="304" t="str">
        <f>A58</f>
        <v>DNBLGS</v>
      </c>
      <c r="B8" s="304" t="s">
        <v>12</v>
      </c>
      <c r="C8" s="304" t="s">
        <v>42</v>
      </c>
      <c r="D8" s="304">
        <v>-71</v>
      </c>
      <c r="E8" s="305">
        <v>3</v>
      </c>
      <c r="F8" s="306">
        <f t="shared" ref="F8:M8" si="4">AVERAGE(E58:E73)</f>
        <v>8.9674999999999994</v>
      </c>
      <c r="G8" s="307">
        <f t="shared" si="4"/>
        <v>0.14937500000000004</v>
      </c>
      <c r="H8" s="308">
        <f t="shared" si="4"/>
        <v>9.0643750000000001</v>
      </c>
      <c r="I8" s="309">
        <f t="shared" si="4"/>
        <v>-1.8168750000000002</v>
      </c>
      <c r="J8" s="306">
        <f t="shared" si="4"/>
        <v>0.64249999999999996</v>
      </c>
      <c r="K8" s="307">
        <f t="shared" si="4"/>
        <v>-3.32375</v>
      </c>
      <c r="L8" s="308">
        <f t="shared" si="4"/>
        <v>1.0693750000000002</v>
      </c>
      <c r="M8" s="309">
        <f t="shared" si="4"/>
        <v>-1.024375</v>
      </c>
      <c r="N8" s="306">
        <f t="shared" ref="N8:U8" si="5">MEDIAN(E58:E73)</f>
        <v>1.115</v>
      </c>
      <c r="O8" s="307">
        <f t="shared" si="5"/>
        <v>-0.21000000000000002</v>
      </c>
      <c r="P8" s="308">
        <f t="shared" si="5"/>
        <v>7.5950000000000006</v>
      </c>
      <c r="Q8" s="309">
        <f t="shared" si="5"/>
        <v>-1.89</v>
      </c>
      <c r="R8" s="306">
        <f t="shared" si="5"/>
        <v>0.19500000000000001</v>
      </c>
      <c r="S8" s="307">
        <f t="shared" si="5"/>
        <v>-3.395</v>
      </c>
      <c r="T8" s="308">
        <f t="shared" si="5"/>
        <v>0.96500000000000008</v>
      </c>
      <c r="U8" s="309">
        <f t="shared" si="5"/>
        <v>-0.995</v>
      </c>
      <c r="V8" s="328">
        <f>AVERAGE(M58:M73)</f>
        <v>7.5624999999999998E-4</v>
      </c>
      <c r="W8" s="329">
        <f>AVERAGE(N58:N73)</f>
        <v>1.2375E-4</v>
      </c>
      <c r="X8" s="328">
        <f>MEDIAN(M58:M73)</f>
        <v>6.4999999999999997E-4</v>
      </c>
      <c r="Y8" s="329">
        <f>MEDIAN(N58:N73)</f>
        <v>1.1E-4</v>
      </c>
      <c r="Z8" s="335">
        <v>2E-3</v>
      </c>
      <c r="AA8" s="336">
        <v>6</v>
      </c>
      <c r="AB8" s="337">
        <v>2</v>
      </c>
    </row>
    <row r="9" spans="1:28" x14ac:dyDescent="0.2">
      <c r="A9" s="304" t="str">
        <f>A74</f>
        <v>DNBLGS</v>
      </c>
      <c r="B9" s="304" t="s">
        <v>13</v>
      </c>
      <c r="C9" s="304" t="s">
        <v>42</v>
      </c>
      <c r="D9" s="304">
        <v>-71</v>
      </c>
      <c r="E9" s="305">
        <v>3</v>
      </c>
      <c r="F9" s="306">
        <f t="shared" ref="F9:M9" si="6">AVERAGE(E74:E89)</f>
        <v>10.246875000000001</v>
      </c>
      <c r="G9" s="307">
        <f t="shared" si="6"/>
        <v>-0.58062500000000006</v>
      </c>
      <c r="H9" s="308">
        <f t="shared" si="6"/>
        <v>8.2043749999999989</v>
      </c>
      <c r="I9" s="309">
        <f t="shared" si="6"/>
        <v>-1.7993749999999997</v>
      </c>
      <c r="J9" s="306">
        <f t="shared" si="6"/>
        <v>1.910625</v>
      </c>
      <c r="K9" s="307">
        <f t="shared" si="6"/>
        <v>-2.895</v>
      </c>
      <c r="L9" s="308">
        <f t="shared" si="6"/>
        <v>0.96499999999999997</v>
      </c>
      <c r="M9" s="309">
        <f t="shared" si="6"/>
        <v>-1.0649999999999999</v>
      </c>
      <c r="N9" s="306">
        <f t="shared" ref="N9:U9" si="7">MEDIAN(E74:E89)</f>
        <v>0.83</v>
      </c>
      <c r="O9" s="307">
        <f t="shared" si="7"/>
        <v>0.13500000000000001</v>
      </c>
      <c r="P9" s="308">
        <f t="shared" si="7"/>
        <v>6.74</v>
      </c>
      <c r="Q9" s="309">
        <f t="shared" si="7"/>
        <v>-1.875</v>
      </c>
      <c r="R9" s="306">
        <f t="shared" si="7"/>
        <v>0.57499999999999996</v>
      </c>
      <c r="S9" s="307">
        <f t="shared" si="7"/>
        <v>-2.9699999999999998</v>
      </c>
      <c r="T9" s="308">
        <f t="shared" si="7"/>
        <v>0.93500000000000005</v>
      </c>
      <c r="U9" s="309">
        <f t="shared" si="7"/>
        <v>-1.06</v>
      </c>
      <c r="V9" s="328">
        <f>AVERAGE(M74:M89)</f>
        <v>7.5000000000000012E-4</v>
      </c>
      <c r="W9" s="329">
        <f>AVERAGE(N74:N89)</f>
        <v>1.1E-4</v>
      </c>
      <c r="X9" s="328">
        <f>MEDIAN(M74:M89)</f>
        <v>6.4999999999999997E-4</v>
      </c>
      <c r="Y9" s="329">
        <f>MEDIAN(N74:N89)</f>
        <v>1.05E-4</v>
      </c>
      <c r="Z9" s="335">
        <v>2E-3</v>
      </c>
      <c r="AA9" s="336">
        <v>6</v>
      </c>
      <c r="AB9" s="337">
        <v>2</v>
      </c>
    </row>
    <row r="10" spans="1:28" x14ac:dyDescent="0.2">
      <c r="A10" s="304" t="str">
        <f>A90</f>
        <v>DNBMGS</v>
      </c>
      <c r="B10" s="304" t="s">
        <v>12</v>
      </c>
      <c r="C10" s="304" t="s">
        <v>43</v>
      </c>
      <c r="D10" s="304">
        <v>-67</v>
      </c>
      <c r="E10" s="305">
        <v>7</v>
      </c>
      <c r="F10" s="306">
        <f t="shared" ref="F10:M10" si="8">AVERAGE(E90:E105)</f>
        <v>1.16625</v>
      </c>
      <c r="G10" s="307">
        <f t="shared" si="8"/>
        <v>-2.1306250000000002</v>
      </c>
      <c r="H10" s="308">
        <f t="shared" si="8"/>
        <v>8.7956250000000011</v>
      </c>
      <c r="I10" s="309">
        <f t="shared" si="8"/>
        <v>-1.6331250000000002</v>
      </c>
      <c r="J10" s="306">
        <f t="shared" si="8"/>
        <v>0.63624999999999998</v>
      </c>
      <c r="K10" s="307">
        <f t="shared" si="8"/>
        <v>-2.4325000000000001</v>
      </c>
      <c r="L10" s="308">
        <f t="shared" si="8"/>
        <v>0.53687499999999999</v>
      </c>
      <c r="M10" s="309">
        <f t="shared" si="8"/>
        <v>-1.806875</v>
      </c>
      <c r="N10" s="306">
        <f t="shared" ref="N10:U10" si="9">MEDIAN(E90:E105)</f>
        <v>1.21</v>
      </c>
      <c r="O10" s="307">
        <f t="shared" si="9"/>
        <v>-2.145</v>
      </c>
      <c r="P10" s="308">
        <f t="shared" si="9"/>
        <v>8.9349999999999987</v>
      </c>
      <c r="Q10" s="309">
        <f t="shared" si="9"/>
        <v>-1.6349999999999998</v>
      </c>
      <c r="R10" s="306">
        <f t="shared" si="9"/>
        <v>0.65</v>
      </c>
      <c r="S10" s="307">
        <f t="shared" si="9"/>
        <v>-2.41</v>
      </c>
      <c r="T10" s="308">
        <f t="shared" si="9"/>
        <v>0.55000000000000004</v>
      </c>
      <c r="U10" s="309">
        <f t="shared" si="9"/>
        <v>-1.81</v>
      </c>
      <c r="V10" s="328">
        <f>AVERAGE(M90:M105)</f>
        <v>6.6437500000000003E-4</v>
      </c>
      <c r="W10" s="329">
        <f>AVERAGE(N90:N105)</f>
        <v>7.1249999999999997E-5</v>
      </c>
      <c r="X10" s="328">
        <f>MEDIAN(M90:M105)</f>
        <v>6.7000000000000002E-4</v>
      </c>
      <c r="Y10" s="329">
        <f>MEDIAN(N90:N105)</f>
        <v>6.9999999999999994E-5</v>
      </c>
      <c r="Z10" s="335">
        <v>2E-3</v>
      </c>
      <c r="AA10" s="336">
        <v>6</v>
      </c>
      <c r="AB10" s="337">
        <v>2</v>
      </c>
    </row>
    <row r="11" spans="1:28" x14ac:dyDescent="0.2">
      <c r="A11" s="304" t="str">
        <f>A122</f>
        <v>DNBMGS</v>
      </c>
      <c r="B11" s="304" t="s">
        <v>13</v>
      </c>
      <c r="C11" s="304" t="s">
        <v>43</v>
      </c>
      <c r="D11" s="304">
        <v>-67</v>
      </c>
      <c r="E11" s="305">
        <v>7</v>
      </c>
      <c r="F11" s="306">
        <f t="shared" ref="F11:M11" si="10">AVERAGE(E106:E121)</f>
        <v>1.04125</v>
      </c>
      <c r="G11" s="307">
        <f t="shared" si="10"/>
        <v>-2.1118749999999999</v>
      </c>
      <c r="H11" s="308">
        <f t="shared" si="10"/>
        <v>7.6024999999999983</v>
      </c>
      <c r="I11" s="309">
        <f t="shared" si="10"/>
        <v>-1.6481249999999998</v>
      </c>
      <c r="J11" s="306">
        <f t="shared" si="10"/>
        <v>0.69374999999999998</v>
      </c>
      <c r="K11" s="307">
        <f t="shared" si="10"/>
        <v>-2.3781249999999998</v>
      </c>
      <c r="L11" s="308">
        <f t="shared" si="10"/>
        <v>0.49125000000000002</v>
      </c>
      <c r="M11" s="309">
        <f t="shared" si="10"/>
        <v>-1.7899999999999998</v>
      </c>
      <c r="N11" s="306">
        <f t="shared" ref="N11:U11" si="11">MEDIAN(E106:E121)</f>
        <v>1.0150000000000001</v>
      </c>
      <c r="O11" s="307">
        <f t="shared" si="11"/>
        <v>-2.11</v>
      </c>
      <c r="P11" s="308">
        <f t="shared" si="11"/>
        <v>7.7149999999999999</v>
      </c>
      <c r="Q11" s="309">
        <f t="shared" si="11"/>
        <v>-1.67</v>
      </c>
      <c r="R11" s="306">
        <f t="shared" si="11"/>
        <v>0.745</v>
      </c>
      <c r="S11" s="307">
        <f t="shared" si="11"/>
        <v>-2.3250000000000002</v>
      </c>
      <c r="T11" s="308">
        <f t="shared" si="11"/>
        <v>0.5</v>
      </c>
      <c r="U11" s="309">
        <f t="shared" si="11"/>
        <v>-1.79</v>
      </c>
      <c r="V11" s="328">
        <f>AVERAGE(M106:M121)</f>
        <v>6.4249999999999984E-4</v>
      </c>
      <c r="W11" s="329">
        <f>AVERAGE(N106:N121)</f>
        <v>6.4999999999999981E-5</v>
      </c>
      <c r="X11" s="328">
        <f>MEDIAN(M106:M121)</f>
        <v>6.4999999999999997E-4</v>
      </c>
      <c r="Y11" s="329">
        <f>MEDIAN(N106:N121)</f>
        <v>6.9999999999999994E-5</v>
      </c>
      <c r="Z11" s="335">
        <v>2E-3</v>
      </c>
      <c r="AA11" s="336">
        <v>6</v>
      </c>
      <c r="AB11" s="337">
        <v>2</v>
      </c>
    </row>
    <row r="12" spans="1:28" x14ac:dyDescent="0.2">
      <c r="A12" s="304" t="str">
        <f>A138</f>
        <v>DNBMGS</v>
      </c>
      <c r="B12" s="304" t="s">
        <v>12</v>
      </c>
      <c r="C12" s="304" t="s">
        <v>42</v>
      </c>
      <c r="D12" s="304">
        <v>-67</v>
      </c>
      <c r="E12" s="305">
        <v>7</v>
      </c>
      <c r="F12" s="306">
        <f t="shared" ref="F12:M12" si="12">AVERAGE(E122:E137)</f>
        <v>0.98250000000000004</v>
      </c>
      <c r="G12" s="307">
        <f t="shared" si="12"/>
        <v>-1.9943749999999998</v>
      </c>
      <c r="H12" s="308">
        <f t="shared" si="12"/>
        <v>9.4493749999999999</v>
      </c>
      <c r="I12" s="309">
        <f t="shared" si="12"/>
        <v>-1.5843749999999999</v>
      </c>
      <c r="J12" s="306">
        <f t="shared" si="12"/>
        <v>0.645625</v>
      </c>
      <c r="K12" s="307">
        <f t="shared" si="12"/>
        <v>-2.4412499999999997</v>
      </c>
      <c r="L12" s="308">
        <f t="shared" si="12"/>
        <v>0.51687500000000008</v>
      </c>
      <c r="M12" s="309">
        <f t="shared" si="12"/>
        <v>-1.8675000000000004</v>
      </c>
      <c r="N12" s="306">
        <f t="shared" ref="N12:U12" si="13">MEDIAN(E122:E137)</f>
        <v>1.02</v>
      </c>
      <c r="O12" s="307">
        <f t="shared" si="13"/>
        <v>-2</v>
      </c>
      <c r="P12" s="308">
        <f t="shared" si="13"/>
        <v>9.6950000000000003</v>
      </c>
      <c r="Q12" s="309">
        <f t="shared" si="13"/>
        <v>-1.57</v>
      </c>
      <c r="R12" s="306">
        <f t="shared" si="13"/>
        <v>0.7</v>
      </c>
      <c r="S12" s="307">
        <f t="shared" si="13"/>
        <v>-2.4050000000000002</v>
      </c>
      <c r="T12" s="308">
        <f t="shared" si="13"/>
        <v>0.54</v>
      </c>
      <c r="U12" s="309">
        <f t="shared" si="13"/>
        <v>-1.87</v>
      </c>
      <c r="V12" s="328">
        <f>AVERAGE(M122:M137)</f>
        <v>7.1374999999999997E-4</v>
      </c>
      <c r="W12" s="329">
        <f>AVERAGE(N122:N137)</f>
        <v>6.6874999999999986E-5</v>
      </c>
      <c r="X12" s="328">
        <f>MEDIAN(M122:M137)</f>
        <v>7.2000000000000005E-4</v>
      </c>
      <c r="Y12" s="329">
        <f>MEDIAN(N122:N137)</f>
        <v>6.9999999999999994E-5</v>
      </c>
      <c r="Z12" s="335">
        <v>2E-3</v>
      </c>
      <c r="AA12" s="336">
        <v>6</v>
      </c>
      <c r="AB12" s="337">
        <v>2</v>
      </c>
    </row>
    <row r="13" spans="1:28" x14ac:dyDescent="0.2">
      <c r="A13" s="304" t="str">
        <f>A154</f>
        <v>DNBHGA</v>
      </c>
      <c r="B13" s="304" t="s">
        <v>13</v>
      </c>
      <c r="C13" s="304" t="s">
        <v>42</v>
      </c>
      <c r="D13" s="304">
        <v>-67</v>
      </c>
      <c r="E13" s="305">
        <v>7</v>
      </c>
      <c r="F13" s="306">
        <f t="shared" ref="F13:M13" si="14">AVERAGE(E138:E153)</f>
        <v>0.88875000000000004</v>
      </c>
      <c r="G13" s="307">
        <f t="shared" si="14"/>
        <v>-2.0018750000000001</v>
      </c>
      <c r="H13" s="308">
        <f t="shared" si="14"/>
        <v>8.1593750000000007</v>
      </c>
      <c r="I13" s="309">
        <f t="shared" si="14"/>
        <v>-1.62</v>
      </c>
      <c r="J13" s="306">
        <f t="shared" si="14"/>
        <v>0.68687500000000012</v>
      </c>
      <c r="K13" s="307">
        <f t="shared" si="14"/>
        <v>-2.4</v>
      </c>
      <c r="L13" s="308">
        <f t="shared" si="14"/>
        <v>0.46562500000000007</v>
      </c>
      <c r="M13" s="309">
        <f t="shared" si="14"/>
        <v>-1.8656250000000001</v>
      </c>
      <c r="N13" s="306">
        <f t="shared" ref="N13:U13" si="15">MEDIAN(E138:E153)</f>
        <v>0.89500000000000002</v>
      </c>
      <c r="O13" s="307">
        <f t="shared" si="15"/>
        <v>-2.0049999999999999</v>
      </c>
      <c r="P13" s="308">
        <f t="shared" si="15"/>
        <v>8.3550000000000004</v>
      </c>
      <c r="Q13" s="309">
        <f t="shared" si="15"/>
        <v>-1.625</v>
      </c>
      <c r="R13" s="306">
        <f t="shared" si="15"/>
        <v>0.76</v>
      </c>
      <c r="S13" s="307">
        <f t="shared" si="15"/>
        <v>-2.3449999999999998</v>
      </c>
      <c r="T13" s="308">
        <f t="shared" si="15"/>
        <v>0.48499999999999999</v>
      </c>
      <c r="U13" s="309">
        <f t="shared" si="15"/>
        <v>-1.87</v>
      </c>
      <c r="V13" s="328">
        <f>AVERAGE(M138:M153)</f>
        <v>6.943749999999999E-4</v>
      </c>
      <c r="W13" s="329">
        <f>AVERAGE(N138:N153)</f>
        <v>6.3124999999999989E-5</v>
      </c>
      <c r="X13" s="328">
        <f>MEDIAN(M138:M153)</f>
        <v>6.9499999999999998E-4</v>
      </c>
      <c r="Y13" s="329">
        <f>MEDIAN(N138:N153)</f>
        <v>6.0000000000000002E-5</v>
      </c>
      <c r="Z13" s="335">
        <v>2E-3</v>
      </c>
      <c r="AA13" s="336">
        <v>6</v>
      </c>
      <c r="AB13" s="337">
        <v>2</v>
      </c>
    </row>
    <row r="14" spans="1:28" x14ac:dyDescent="0.2">
      <c r="A14" s="304" t="str">
        <f>A154</f>
        <v>DNBHGA</v>
      </c>
      <c r="B14" s="304" t="s">
        <v>12</v>
      </c>
      <c r="C14" s="304" t="s">
        <v>43</v>
      </c>
      <c r="D14" s="304">
        <v>-45</v>
      </c>
      <c r="E14" s="305">
        <v>34</v>
      </c>
      <c r="F14" s="306">
        <f>AVERAGE(E154:E169)</f>
        <v>1.2881249999999997</v>
      </c>
      <c r="G14" s="307">
        <f t="shared" ref="G14:M14" si="16">AVERAGE(F154:F169)</f>
        <v>-0.80500000000000016</v>
      </c>
      <c r="H14" s="308">
        <f t="shared" si="16"/>
        <v>6.3350000000000009</v>
      </c>
      <c r="I14" s="309">
        <f t="shared" si="16"/>
        <v>-1.8518750000000002</v>
      </c>
      <c r="J14" s="306">
        <f t="shared" si="16"/>
        <v>9.2643749999999994</v>
      </c>
      <c r="K14" s="307">
        <f t="shared" si="16"/>
        <v>-1.4593749999999999</v>
      </c>
      <c r="L14" s="308">
        <f t="shared" si="16"/>
        <v>0.62687499999999985</v>
      </c>
      <c r="M14" s="309">
        <f t="shared" si="16"/>
        <v>-0.49062500000000003</v>
      </c>
      <c r="N14" s="306">
        <f>MEDIAN(E154:E169)</f>
        <v>1.17</v>
      </c>
      <c r="O14" s="307">
        <f t="shared" ref="O14:U14" si="17">MEDIAN(F154:F169)</f>
        <v>-0.95</v>
      </c>
      <c r="P14" s="308">
        <f t="shared" si="17"/>
        <v>6.3599999999999994</v>
      </c>
      <c r="Q14" s="309">
        <f t="shared" si="17"/>
        <v>-1.8450000000000002</v>
      </c>
      <c r="R14" s="306">
        <f t="shared" si="17"/>
        <v>9.1900000000000013</v>
      </c>
      <c r="S14" s="307">
        <f t="shared" si="17"/>
        <v>-1.46</v>
      </c>
      <c r="T14" s="308">
        <f t="shared" si="17"/>
        <v>0.59</v>
      </c>
      <c r="U14" s="309">
        <f t="shared" si="17"/>
        <v>-0.435</v>
      </c>
      <c r="V14" s="328">
        <f>AVERAGE(M154:M169)</f>
        <v>5.9812500000000013E-4</v>
      </c>
      <c r="W14" s="329">
        <f>AVERAGE(N154:N169)</f>
        <v>9.4562499999999996E-4</v>
      </c>
      <c r="X14" s="328">
        <f>MEDIAN(M154:M169)</f>
        <v>6.0499999999999996E-4</v>
      </c>
      <c r="Y14" s="329">
        <f>MEDIAN(N154:N169)</f>
        <v>9.3500000000000007E-4</v>
      </c>
      <c r="Z14" s="335">
        <v>2E-3</v>
      </c>
      <c r="AA14" s="336">
        <v>6</v>
      </c>
      <c r="AB14" s="337">
        <v>2</v>
      </c>
    </row>
    <row r="15" spans="1:28" x14ac:dyDescent="0.2">
      <c r="A15" s="304" t="str">
        <f>A170</f>
        <v>DNBHGA</v>
      </c>
      <c r="B15" s="304" t="s">
        <v>13</v>
      </c>
      <c r="C15" s="304" t="s">
        <v>43</v>
      </c>
      <c r="D15" s="304">
        <v>-45</v>
      </c>
      <c r="E15" s="305">
        <v>34</v>
      </c>
      <c r="F15" s="306">
        <f>AVERAGE(E170:E185)</f>
        <v>1.3125</v>
      </c>
      <c r="G15" s="307">
        <f t="shared" ref="G15:M15" si="18">AVERAGE(F170:F185)</f>
        <v>-1.034375</v>
      </c>
      <c r="H15" s="308">
        <f t="shared" si="18"/>
        <v>5.665</v>
      </c>
      <c r="I15" s="309">
        <f t="shared" si="18"/>
        <v>-1.8475000000000001</v>
      </c>
      <c r="J15" s="306">
        <f t="shared" si="18"/>
        <v>8.3287499999999994</v>
      </c>
      <c r="K15" s="307">
        <f t="shared" si="18"/>
        <v>-1.4787499999999998</v>
      </c>
      <c r="L15" s="308">
        <f t="shared" si="18"/>
        <v>0.69937499999999997</v>
      </c>
      <c r="M15" s="309">
        <f t="shared" si="18"/>
        <v>-0.74062499999999998</v>
      </c>
      <c r="N15" s="306">
        <f>MEDIAN(E170:E185)</f>
        <v>1.1749999999999998</v>
      </c>
      <c r="O15" s="307">
        <f t="shared" ref="O15:U15" si="19">MEDIAN(F170:F185)</f>
        <v>-0.91500000000000004</v>
      </c>
      <c r="P15" s="308">
        <f t="shared" si="19"/>
        <v>5.5600000000000005</v>
      </c>
      <c r="Q15" s="309">
        <f t="shared" si="19"/>
        <v>-1.8450000000000002</v>
      </c>
      <c r="R15" s="306">
        <f t="shared" si="19"/>
        <v>8.4450000000000003</v>
      </c>
      <c r="S15" s="307">
        <f t="shared" si="19"/>
        <v>-1.48</v>
      </c>
      <c r="T15" s="308">
        <f t="shared" si="19"/>
        <v>0.67</v>
      </c>
      <c r="U15" s="309">
        <f t="shared" si="19"/>
        <v>-0.71</v>
      </c>
      <c r="V15" s="328">
        <f>AVERAGE(M170:M185)</f>
        <v>5.8374999999999996E-4</v>
      </c>
      <c r="W15" s="329">
        <f>AVERAGE(N170:N185)</f>
        <v>8.4749999999999984E-4</v>
      </c>
      <c r="X15" s="328">
        <f>MEDIAN(M170:M185)</f>
        <v>5.8E-4</v>
      </c>
      <c r="Y15" s="329">
        <f>MEDIAN(N170:N185)</f>
        <v>8.6499999999999999E-4</v>
      </c>
      <c r="Z15" s="335">
        <v>2E-3</v>
      </c>
      <c r="AA15" s="336">
        <v>6</v>
      </c>
      <c r="AB15" s="337">
        <v>2</v>
      </c>
    </row>
    <row r="16" spans="1:28" x14ac:dyDescent="0.2">
      <c r="A16" s="304" t="str">
        <f>A186</f>
        <v>DNBHGB</v>
      </c>
      <c r="B16" s="304" t="s">
        <v>12</v>
      </c>
      <c r="C16" s="304" t="s">
        <v>43</v>
      </c>
      <c r="D16" s="304">
        <v>-59</v>
      </c>
      <c r="E16" s="305">
        <v>20</v>
      </c>
      <c r="F16" s="306">
        <f>AVERAGE(E186:E201)</f>
        <v>3.3643750000000003</v>
      </c>
      <c r="G16" s="307">
        <f t="shared" ref="G16:M16" si="20">AVERAGE(F186:F201)</f>
        <v>-1.3462499999999997</v>
      </c>
      <c r="H16" s="308">
        <f t="shared" si="20"/>
        <v>8.4106249999999996</v>
      </c>
      <c r="I16" s="309">
        <f t="shared" si="20"/>
        <v>-1.629375</v>
      </c>
      <c r="J16" s="306">
        <f t="shared" si="20"/>
        <v>11.84125</v>
      </c>
      <c r="K16" s="307">
        <f t="shared" si="20"/>
        <v>-1.4262499999999998</v>
      </c>
      <c r="L16" s="308">
        <f t="shared" si="20"/>
        <v>0.94</v>
      </c>
      <c r="M16" s="309">
        <f t="shared" si="20"/>
        <v>-1.1293750000000002</v>
      </c>
      <c r="N16" s="306">
        <f>MEDIAN(E186:E201)</f>
        <v>2.5099999999999998</v>
      </c>
      <c r="O16" s="307">
        <f t="shared" ref="O16:U16" si="21">MEDIAN(F186:F201)</f>
        <v>-1.2850000000000001</v>
      </c>
      <c r="P16" s="308">
        <f t="shared" si="21"/>
        <v>8.2199999999999989</v>
      </c>
      <c r="Q16" s="309">
        <f t="shared" si="21"/>
        <v>-1.63</v>
      </c>
      <c r="R16" s="306">
        <f t="shared" si="21"/>
        <v>11.734999999999999</v>
      </c>
      <c r="S16" s="307">
        <f t="shared" si="21"/>
        <v>-1.42</v>
      </c>
      <c r="T16" s="308">
        <f t="shared" si="21"/>
        <v>0.90500000000000003</v>
      </c>
      <c r="U16" s="309">
        <f t="shared" si="21"/>
        <v>-1.145</v>
      </c>
      <c r="V16" s="328">
        <f>AVERAGE(M186:M201)</f>
        <v>7.5187499999999994E-4</v>
      </c>
      <c r="W16" s="329">
        <f>AVERAGE(N186:N201)</f>
        <v>1.125E-4</v>
      </c>
      <c r="X16" s="328">
        <f>MEDIAN(M186:M201)</f>
        <v>7.45E-4</v>
      </c>
      <c r="Y16" s="329">
        <f>MEDIAN(N186:N201)</f>
        <v>1.1E-4</v>
      </c>
      <c r="Z16" s="335">
        <v>2E-3</v>
      </c>
      <c r="AA16" s="336">
        <v>6</v>
      </c>
      <c r="AB16" s="337">
        <v>2</v>
      </c>
    </row>
    <row r="17" spans="1:28" x14ac:dyDescent="0.2">
      <c r="A17" s="304" t="str">
        <f>A202</f>
        <v>DNBHGB</v>
      </c>
      <c r="B17" s="304" t="s">
        <v>13</v>
      </c>
      <c r="C17" s="304" t="s">
        <v>43</v>
      </c>
      <c r="D17" s="304">
        <v>-59</v>
      </c>
      <c r="E17" s="305">
        <v>20</v>
      </c>
      <c r="F17" s="306">
        <f>AVERAGE(E202:E217)</f>
        <v>2.0500000000000007</v>
      </c>
      <c r="G17" s="307">
        <f t="shared" ref="G17:M17" si="22">AVERAGE(F202:F217)</f>
        <v>-1.0425</v>
      </c>
      <c r="H17" s="308">
        <f t="shared" si="22"/>
        <v>7.4868750000000004</v>
      </c>
      <c r="I17" s="309">
        <f t="shared" si="22"/>
        <v>-1.640625</v>
      </c>
      <c r="J17" s="306">
        <f t="shared" si="22"/>
        <v>10.528124999999999</v>
      </c>
      <c r="K17" s="307">
        <f t="shared" si="22"/>
        <v>-1.4575</v>
      </c>
      <c r="L17" s="308">
        <f t="shared" si="22"/>
        <v>0.83187500000000014</v>
      </c>
      <c r="M17" s="309">
        <f t="shared" si="22"/>
        <v>-1.201875</v>
      </c>
      <c r="N17" s="306">
        <f>MEDIAN(E202:E217)</f>
        <v>1.34</v>
      </c>
      <c r="O17" s="307">
        <f t="shared" ref="O17:U17" si="23">MEDIAN(F202:F217)</f>
        <v>-0.8</v>
      </c>
      <c r="P17" s="308">
        <f t="shared" si="23"/>
        <v>7.4550000000000001</v>
      </c>
      <c r="Q17" s="309">
        <f t="shared" si="23"/>
        <v>-1.65</v>
      </c>
      <c r="R17" s="306">
        <f t="shared" si="23"/>
        <v>10.565000000000001</v>
      </c>
      <c r="S17" s="307">
        <f t="shared" si="23"/>
        <v>-1.4550000000000001</v>
      </c>
      <c r="T17" s="308">
        <f t="shared" si="23"/>
        <v>0.82</v>
      </c>
      <c r="U17" s="309">
        <f t="shared" si="23"/>
        <v>-1.165</v>
      </c>
      <c r="V17" s="328">
        <f>AVERAGE(M202:M217)</f>
        <v>7.3250000000000008E-4</v>
      </c>
      <c r="W17" s="329">
        <f>AVERAGE(N202:N217)</f>
        <v>9.7499999999999998E-5</v>
      </c>
      <c r="X17" s="328">
        <f>MEDIAN(M202:M217)</f>
        <v>7.2999999999999996E-4</v>
      </c>
      <c r="Y17" s="329">
        <f>MEDIAN(N202:N217)</f>
        <v>1E-4</v>
      </c>
      <c r="Z17" s="335">
        <v>2E-3</v>
      </c>
      <c r="AA17" s="336">
        <v>6</v>
      </c>
      <c r="AB17" s="337">
        <v>2</v>
      </c>
    </row>
    <row r="18" spans="1:28" x14ac:dyDescent="0.2">
      <c r="A18" s="304" t="str">
        <f>A218</f>
        <v>DNBHGA</v>
      </c>
      <c r="B18" s="304" t="s">
        <v>12</v>
      </c>
      <c r="C18" s="304" t="s">
        <v>42</v>
      </c>
      <c r="D18" s="304">
        <v>-45</v>
      </c>
      <c r="E18" s="305">
        <v>34</v>
      </c>
      <c r="F18" s="306">
        <f>AVERAGE(E218:E233)</f>
        <v>1.05375</v>
      </c>
      <c r="G18" s="307">
        <f t="shared" ref="G18:M18" si="24">AVERAGE(F218:F233)</f>
        <v>-1.7775000000000003</v>
      </c>
      <c r="H18" s="308">
        <f t="shared" si="24"/>
        <v>8.2743749999999991</v>
      </c>
      <c r="I18" s="309">
        <f t="shared" si="24"/>
        <v>-1.6993749999999999</v>
      </c>
      <c r="J18" s="306">
        <f t="shared" si="24"/>
        <v>11.293125</v>
      </c>
      <c r="K18" s="307">
        <f t="shared" si="24"/>
        <v>-1.2849999999999999</v>
      </c>
      <c r="L18" s="308">
        <f t="shared" si="24"/>
        <v>1.4781250000000001</v>
      </c>
      <c r="M18" s="309">
        <f t="shared" si="24"/>
        <v>-2.5206249999999999</v>
      </c>
      <c r="N18" s="306">
        <f>MEDIAN(E218:E233)</f>
        <v>1.0649999999999999</v>
      </c>
      <c r="O18" s="307">
        <f t="shared" ref="O18:U18" si="25">MEDIAN(F218:F233)</f>
        <v>-1.7450000000000001</v>
      </c>
      <c r="P18" s="308">
        <f t="shared" si="25"/>
        <v>8.3650000000000002</v>
      </c>
      <c r="Q18" s="309">
        <f t="shared" si="25"/>
        <v>-1.7</v>
      </c>
      <c r="R18" s="306">
        <f t="shared" si="25"/>
        <v>11.324999999999999</v>
      </c>
      <c r="S18" s="307">
        <f t="shared" si="25"/>
        <v>-1.28</v>
      </c>
      <c r="T18" s="308">
        <f t="shared" si="25"/>
        <v>1.4300000000000002</v>
      </c>
      <c r="U18" s="309">
        <f t="shared" si="25"/>
        <v>-2.5099999999999998</v>
      </c>
      <c r="V18" s="328">
        <f>AVERAGE(M218:M233)</f>
        <v>7.6187499999999997E-4</v>
      </c>
      <c r="W18" s="329">
        <f>AVERAGE(N218:N233)</f>
        <v>1.12375E-3</v>
      </c>
      <c r="X18" s="328">
        <f>MEDIAN(M218:M233)</f>
        <v>7.6000000000000004E-4</v>
      </c>
      <c r="Y18" s="329">
        <f>MEDIAN(N218:N233)</f>
        <v>1.1249999999999999E-3</v>
      </c>
      <c r="Z18" s="335">
        <v>2E-3</v>
      </c>
      <c r="AA18" s="336">
        <v>6</v>
      </c>
      <c r="AB18" s="337">
        <v>2</v>
      </c>
    </row>
    <row r="19" spans="1:28" x14ac:dyDescent="0.2">
      <c r="A19" s="304" t="str">
        <f>A234</f>
        <v>DNBHGA</v>
      </c>
      <c r="B19" s="304" t="s">
        <v>13</v>
      </c>
      <c r="C19" s="304" t="s">
        <v>42</v>
      </c>
      <c r="D19" s="304">
        <v>-45</v>
      </c>
      <c r="E19" s="305">
        <v>34</v>
      </c>
      <c r="F19" s="306">
        <f>AVERAGE(E234:E249)</f>
        <v>1.2600000000000002</v>
      </c>
      <c r="G19" s="307">
        <f t="shared" ref="G19:M19" si="26">AVERAGE(F234:F249)</f>
        <v>-1.8987499999999995</v>
      </c>
      <c r="H19" s="308">
        <f t="shared" si="26"/>
        <v>7.4731250000000005</v>
      </c>
      <c r="I19" s="309">
        <f t="shared" si="26"/>
        <v>-1.7043749999999998</v>
      </c>
      <c r="J19" s="306">
        <f t="shared" si="26"/>
        <v>10.255000000000001</v>
      </c>
      <c r="K19" s="307">
        <f t="shared" si="26"/>
        <v>-1.3093750000000002</v>
      </c>
      <c r="L19" s="308">
        <f t="shared" si="26"/>
        <v>1.5799999999999998</v>
      </c>
      <c r="M19" s="309">
        <f t="shared" si="26"/>
        <v>-2.4124999999999996</v>
      </c>
      <c r="N19" s="306">
        <f>MEDIAN(E234:E249)</f>
        <v>1.08</v>
      </c>
      <c r="O19" s="307">
        <f t="shared" ref="O19:U19" si="27">MEDIAN(F234:F249)</f>
        <v>-1.77</v>
      </c>
      <c r="P19" s="308">
        <f t="shared" si="27"/>
        <v>7.4249999999999998</v>
      </c>
      <c r="Q19" s="309">
        <f t="shared" si="27"/>
        <v>-1.71</v>
      </c>
      <c r="R19" s="306">
        <f t="shared" si="27"/>
        <v>10.25</v>
      </c>
      <c r="S19" s="307">
        <f t="shared" si="27"/>
        <v>-1.31</v>
      </c>
      <c r="T19" s="308">
        <f t="shared" si="27"/>
        <v>1.4049999999999998</v>
      </c>
      <c r="U19" s="309">
        <f t="shared" si="27"/>
        <v>-2.3600000000000003</v>
      </c>
      <c r="V19" s="328">
        <f>AVERAGE(M234:M249)</f>
        <v>7.481250000000002E-4</v>
      </c>
      <c r="W19" s="329">
        <f>AVERAGE(N234:N249)</f>
        <v>1.0181249999999999E-3</v>
      </c>
      <c r="X19" s="328">
        <f>MEDIAN(M234:M249)</f>
        <v>7.5000000000000002E-4</v>
      </c>
      <c r="Y19" s="329">
        <f>MEDIAN(N234:N249)</f>
        <v>1.0150000000000001E-3</v>
      </c>
      <c r="Z19" s="335">
        <v>2E-3</v>
      </c>
      <c r="AA19" s="336">
        <v>6</v>
      </c>
      <c r="AB19" s="337">
        <v>2</v>
      </c>
    </row>
    <row r="20" spans="1:28" x14ac:dyDescent="0.2">
      <c r="A20" s="304" t="str">
        <f>A250</f>
        <v>DNBHGB</v>
      </c>
      <c r="B20" s="304" t="s">
        <v>12</v>
      </c>
      <c r="C20" s="304" t="s">
        <v>42</v>
      </c>
      <c r="D20" s="304">
        <v>-59</v>
      </c>
      <c r="E20" s="305">
        <v>20</v>
      </c>
      <c r="F20" s="306">
        <f>AVERAGE(E250:E265)</f>
        <v>4.1212499999999999</v>
      </c>
      <c r="G20" s="307">
        <f t="shared" ref="G20:M20" si="28">AVERAGE(F250:F265)</f>
        <v>-2.7743749999999991</v>
      </c>
      <c r="H20" s="308">
        <f t="shared" si="28"/>
        <v>9.6881249999999994</v>
      </c>
      <c r="I20" s="309">
        <f t="shared" si="28"/>
        <v>-1.4381249999999997</v>
      </c>
      <c r="J20" s="306">
        <f t="shared" si="28"/>
        <v>12.774999999999999</v>
      </c>
      <c r="K20" s="307">
        <f t="shared" si="28"/>
        <v>-1.3212500000000003</v>
      </c>
      <c r="L20" s="308">
        <f t="shared" si="28"/>
        <v>1.2587499999999998</v>
      </c>
      <c r="M20" s="309">
        <f t="shared" si="28"/>
        <v>-2.5474999999999999</v>
      </c>
      <c r="N20" s="306">
        <f>MEDIAN(E250:E265)</f>
        <v>2.5</v>
      </c>
      <c r="O20" s="307">
        <f t="shared" ref="O20:U20" si="29">MEDIAN(F250:F265)</f>
        <v>-2.5350000000000001</v>
      </c>
      <c r="P20" s="308">
        <f t="shared" si="29"/>
        <v>9.6449999999999996</v>
      </c>
      <c r="Q20" s="309">
        <f t="shared" si="29"/>
        <v>-1.44</v>
      </c>
      <c r="R20" s="306">
        <f t="shared" si="29"/>
        <v>12.734999999999999</v>
      </c>
      <c r="S20" s="307">
        <f t="shared" si="29"/>
        <v>-1.3149999999999999</v>
      </c>
      <c r="T20" s="308">
        <f t="shared" si="29"/>
        <v>1.2149999999999999</v>
      </c>
      <c r="U20" s="309">
        <f t="shared" si="29"/>
        <v>-2.5249999999999999</v>
      </c>
      <c r="V20" s="328">
        <f>AVERAGE(M250:M265)</f>
        <v>8.3937499999999995E-4</v>
      </c>
      <c r="W20" s="329">
        <f>AVERAGE(N250:N265)</f>
        <v>1.8500000000000005E-4</v>
      </c>
      <c r="X20" s="328">
        <f>MEDIAN(M250:M265)</f>
        <v>8.4000000000000003E-4</v>
      </c>
      <c r="Y20" s="329">
        <f>MEDIAN(N250:N265)</f>
        <v>1.85E-4</v>
      </c>
      <c r="Z20" s="335">
        <v>2E-3</v>
      </c>
      <c r="AA20" s="336">
        <v>6</v>
      </c>
      <c r="AB20" s="337">
        <v>2</v>
      </c>
    </row>
    <row r="21" spans="1:28" ht="13.5" thickBot="1" x14ac:dyDescent="0.25">
      <c r="A21" s="320" t="str">
        <f>A266</f>
        <v>DNBHGB</v>
      </c>
      <c r="B21" s="320" t="s">
        <v>13</v>
      </c>
      <c r="C21" s="320" t="s">
        <v>42</v>
      </c>
      <c r="D21" s="320">
        <v>-59</v>
      </c>
      <c r="E21" s="321">
        <v>20</v>
      </c>
      <c r="F21" s="356">
        <f>AVERAGE(E266:E281)</f>
        <v>3.3799999999999994</v>
      </c>
      <c r="G21" s="357">
        <f t="shared" ref="G21:M21" si="30">AVERAGE(F266:F281)</f>
        <v>-2.5900000000000003</v>
      </c>
      <c r="H21" s="358">
        <f t="shared" si="30"/>
        <v>8.8018750000000008</v>
      </c>
      <c r="I21" s="359">
        <f t="shared" si="30"/>
        <v>-1.4343749999999997</v>
      </c>
      <c r="J21" s="356">
        <f t="shared" si="30"/>
        <v>11.561875000000001</v>
      </c>
      <c r="K21" s="357">
        <f t="shared" si="30"/>
        <v>-1.3493749999999998</v>
      </c>
      <c r="L21" s="358">
        <f t="shared" si="30"/>
        <v>1.2793750000000002</v>
      </c>
      <c r="M21" s="359">
        <f t="shared" si="30"/>
        <v>-2.5318749999999999</v>
      </c>
      <c r="N21" s="356">
        <f>MEDIAN(E266:E281)</f>
        <v>2.2850000000000001</v>
      </c>
      <c r="O21" s="357">
        <f t="shared" ref="O21:U21" si="31">MEDIAN(F266:F281)</f>
        <v>-2.29</v>
      </c>
      <c r="P21" s="358">
        <f t="shared" si="31"/>
        <v>8.7600000000000016</v>
      </c>
      <c r="Q21" s="359">
        <f t="shared" si="31"/>
        <v>-1.44</v>
      </c>
      <c r="R21" s="356">
        <f t="shared" si="31"/>
        <v>11.54</v>
      </c>
      <c r="S21" s="357">
        <f t="shared" si="31"/>
        <v>-1.34</v>
      </c>
      <c r="T21" s="358">
        <f t="shared" si="31"/>
        <v>1.2450000000000001</v>
      </c>
      <c r="U21" s="359">
        <f t="shared" si="31"/>
        <v>-2.5</v>
      </c>
      <c r="V21" s="330">
        <f>AVERAGE(M266:M281)</f>
        <v>8.2875000000000006E-4</v>
      </c>
      <c r="W21" s="331">
        <f>AVERAGE(N266:N281)</f>
        <v>1.8500000000000002E-4</v>
      </c>
      <c r="X21" s="330">
        <f>MEDIAN(M266:M281)</f>
        <v>8.3000000000000001E-4</v>
      </c>
      <c r="Y21" s="331">
        <f>MEDIAN(N266:N281)</f>
        <v>1.8000000000000001E-4</v>
      </c>
      <c r="Z21" s="338">
        <v>2E-3</v>
      </c>
      <c r="AA21" s="339">
        <v>6</v>
      </c>
      <c r="AB21" s="340">
        <v>2</v>
      </c>
    </row>
    <row r="22" spans="1:28" ht="13.5" thickBot="1" x14ac:dyDescent="0.25"/>
    <row r="23" spans="1:28" ht="15" thickBot="1" x14ac:dyDescent="0.25">
      <c r="A23" s="478" t="s">
        <v>8</v>
      </c>
      <c r="B23" s="478" t="s">
        <v>11</v>
      </c>
      <c r="C23" s="478" t="s">
        <v>10</v>
      </c>
      <c r="D23" s="480" t="s">
        <v>176</v>
      </c>
      <c r="E23" s="478" t="s">
        <v>128</v>
      </c>
      <c r="F23" s="478"/>
      <c r="G23" s="478"/>
      <c r="H23" s="478"/>
      <c r="I23" s="478"/>
      <c r="J23" s="478"/>
      <c r="K23" s="478"/>
      <c r="L23" s="478"/>
      <c r="M23" s="478" t="s">
        <v>170</v>
      </c>
      <c r="N23" s="478"/>
      <c r="O23" s="478"/>
      <c r="P23" s="478"/>
      <c r="Q23" s="478"/>
      <c r="S23" s="13" t="s">
        <v>29</v>
      </c>
    </row>
    <row r="24" spans="1:28" ht="13.5" thickBot="1" x14ac:dyDescent="0.25">
      <c r="A24" s="478"/>
      <c r="B24" s="478"/>
      <c r="C24" s="478"/>
      <c r="D24" s="487"/>
      <c r="E24" s="478" t="s">
        <v>129</v>
      </c>
      <c r="F24" s="478"/>
      <c r="G24" s="478" t="s">
        <v>130</v>
      </c>
      <c r="H24" s="478"/>
      <c r="I24" s="478" t="s">
        <v>131</v>
      </c>
      <c r="J24" s="478"/>
      <c r="K24" s="478" t="s">
        <v>132</v>
      </c>
      <c r="L24" s="478"/>
      <c r="M24" s="484" t="s">
        <v>165</v>
      </c>
      <c r="N24" s="484"/>
      <c r="O24" s="485" t="s">
        <v>166</v>
      </c>
      <c r="P24" s="485" t="s">
        <v>145</v>
      </c>
      <c r="Q24" s="485" t="s">
        <v>171</v>
      </c>
      <c r="S24" s="13" t="s">
        <v>177</v>
      </c>
    </row>
    <row r="25" spans="1:28" ht="26.25" thickBot="1" x14ac:dyDescent="0.25">
      <c r="A25" s="478"/>
      <c r="B25" s="478"/>
      <c r="C25" s="478"/>
      <c r="D25" s="488"/>
      <c r="E25" s="297" t="s">
        <v>12</v>
      </c>
      <c r="F25" s="297" t="s">
        <v>135</v>
      </c>
      <c r="G25" s="297" t="s">
        <v>12</v>
      </c>
      <c r="H25" s="297" t="s">
        <v>135</v>
      </c>
      <c r="I25" s="297" t="s">
        <v>12</v>
      </c>
      <c r="J25" s="297" t="s">
        <v>135</v>
      </c>
      <c r="K25" s="297" t="s">
        <v>12</v>
      </c>
      <c r="L25" s="297" t="s">
        <v>135</v>
      </c>
      <c r="M25" s="324" t="s">
        <v>147</v>
      </c>
      <c r="N25" s="325" t="s">
        <v>148</v>
      </c>
      <c r="O25" s="485"/>
      <c r="P25" s="485"/>
      <c r="Q25" s="485"/>
      <c r="S25" s="13" t="s">
        <v>149</v>
      </c>
    </row>
    <row r="26" spans="1:28" x14ac:dyDescent="0.2">
      <c r="A26" s="310" t="s">
        <v>172</v>
      </c>
      <c r="B26" s="311">
        <v>1</v>
      </c>
      <c r="C26" s="311" t="s">
        <v>12</v>
      </c>
      <c r="D26" s="312" t="s">
        <v>43</v>
      </c>
      <c r="E26" s="341">
        <v>17.18</v>
      </c>
      <c r="F26" s="342">
        <v>-3.09</v>
      </c>
      <c r="G26" s="342">
        <v>6.6</v>
      </c>
      <c r="H26" s="342">
        <v>-2.19</v>
      </c>
      <c r="I26" s="342">
        <v>2.31</v>
      </c>
      <c r="J26" s="342">
        <v>-2.39</v>
      </c>
      <c r="K26" s="342">
        <v>0.55000000000000004</v>
      </c>
      <c r="L26" s="343">
        <v>-1.19</v>
      </c>
      <c r="M26" s="326">
        <v>6.8999999999999997E-4</v>
      </c>
      <c r="N26" s="327">
        <v>6.9999999999999994E-5</v>
      </c>
      <c r="O26" s="344">
        <v>2E-3</v>
      </c>
      <c r="P26" s="342">
        <v>6</v>
      </c>
      <c r="Q26" s="345">
        <v>2</v>
      </c>
      <c r="S26" s="13" t="s">
        <v>159</v>
      </c>
      <c r="T26" s="313"/>
    </row>
    <row r="27" spans="1:28" x14ac:dyDescent="0.2">
      <c r="A27" s="314" t="s">
        <v>172</v>
      </c>
      <c r="B27" s="315">
        <v>2</v>
      </c>
      <c r="C27" s="315" t="s">
        <v>12</v>
      </c>
      <c r="D27" s="316" t="s">
        <v>43</v>
      </c>
      <c r="E27" s="346">
        <v>2.15</v>
      </c>
      <c r="F27" s="347">
        <v>-0.3</v>
      </c>
      <c r="G27" s="347">
        <v>6.91</v>
      </c>
      <c r="H27" s="347">
        <v>-2.14</v>
      </c>
      <c r="I27" s="347">
        <v>2.48</v>
      </c>
      <c r="J27" s="347">
        <v>-2.38</v>
      </c>
      <c r="K27" s="347">
        <v>1.04</v>
      </c>
      <c r="L27" s="348">
        <v>-0.83</v>
      </c>
      <c r="M27" s="328">
        <v>6.9999999999999999E-4</v>
      </c>
      <c r="N27" s="329">
        <v>1.2E-4</v>
      </c>
      <c r="O27" s="349">
        <v>2E-3</v>
      </c>
      <c r="P27" s="347">
        <v>6</v>
      </c>
      <c r="Q27" s="350">
        <v>2</v>
      </c>
      <c r="S27" s="13" t="s">
        <v>106</v>
      </c>
      <c r="T27" s="313"/>
    </row>
    <row r="28" spans="1:28" x14ac:dyDescent="0.2">
      <c r="A28" s="314" t="s">
        <v>172</v>
      </c>
      <c r="B28" s="315">
        <v>3</v>
      </c>
      <c r="C28" s="315" t="s">
        <v>12</v>
      </c>
      <c r="D28" s="316" t="s">
        <v>43</v>
      </c>
      <c r="E28" s="346">
        <v>10.38</v>
      </c>
      <c r="F28" s="347">
        <v>-2.54</v>
      </c>
      <c r="G28" s="347">
        <v>7.36</v>
      </c>
      <c r="H28" s="347">
        <v>-2.21</v>
      </c>
      <c r="I28" s="347">
        <v>1.47</v>
      </c>
      <c r="J28" s="347">
        <v>-2.59</v>
      </c>
      <c r="K28" s="347">
        <v>1.03</v>
      </c>
      <c r="L28" s="348">
        <v>-0.79</v>
      </c>
      <c r="M28" s="328">
        <v>7.3999999999999999E-4</v>
      </c>
      <c r="N28" s="329">
        <v>1.2E-4</v>
      </c>
      <c r="O28" s="349">
        <v>2E-3</v>
      </c>
      <c r="P28" s="347">
        <v>6</v>
      </c>
      <c r="Q28" s="350">
        <v>2</v>
      </c>
      <c r="S28" s="13" t="s">
        <v>150</v>
      </c>
      <c r="T28" s="313"/>
    </row>
    <row r="29" spans="1:28" x14ac:dyDescent="0.2">
      <c r="A29" s="314" t="s">
        <v>172</v>
      </c>
      <c r="B29" s="315">
        <v>4</v>
      </c>
      <c r="C29" s="315" t="s">
        <v>12</v>
      </c>
      <c r="D29" s="316" t="s">
        <v>43</v>
      </c>
      <c r="E29" s="346">
        <v>0.94</v>
      </c>
      <c r="F29" s="347">
        <v>0.15</v>
      </c>
      <c r="G29" s="347">
        <v>6.97</v>
      </c>
      <c r="H29" s="347">
        <v>-2.1800000000000002</v>
      </c>
      <c r="I29" s="347">
        <v>1.04</v>
      </c>
      <c r="J29" s="347">
        <v>-2.73</v>
      </c>
      <c r="K29" s="347">
        <v>1.2</v>
      </c>
      <c r="L29" s="348">
        <v>-0.69</v>
      </c>
      <c r="M29" s="328">
        <v>6.8999999999999997E-4</v>
      </c>
      <c r="N29" s="329">
        <v>1.2999999999999999E-4</v>
      </c>
      <c r="O29" s="349">
        <v>2E-3</v>
      </c>
      <c r="P29" s="347">
        <v>6</v>
      </c>
      <c r="Q29" s="350">
        <v>2</v>
      </c>
      <c r="S29" s="13" t="s">
        <v>178</v>
      </c>
    </row>
    <row r="30" spans="1:28" x14ac:dyDescent="0.2">
      <c r="A30" s="314" t="s">
        <v>172</v>
      </c>
      <c r="B30" s="315">
        <v>5</v>
      </c>
      <c r="C30" s="315" t="s">
        <v>12</v>
      </c>
      <c r="D30" s="316" t="s">
        <v>43</v>
      </c>
      <c r="E30" s="346">
        <v>0.18</v>
      </c>
      <c r="F30" s="347">
        <v>1.97</v>
      </c>
      <c r="G30" s="347">
        <v>7.98</v>
      </c>
      <c r="H30" s="347">
        <v>-2.21</v>
      </c>
      <c r="I30" s="347">
        <v>1.75</v>
      </c>
      <c r="J30" s="347">
        <v>-2.62</v>
      </c>
      <c r="K30" s="347">
        <v>1.01</v>
      </c>
      <c r="L30" s="348">
        <v>-0.98</v>
      </c>
      <c r="M30" s="328">
        <v>7.6999999999999996E-4</v>
      </c>
      <c r="N30" s="329">
        <v>1.2E-4</v>
      </c>
      <c r="O30" s="349">
        <v>2E-3</v>
      </c>
      <c r="P30" s="347">
        <v>6</v>
      </c>
      <c r="Q30" s="350">
        <v>2</v>
      </c>
      <c r="S30" s="13" t="s">
        <v>179</v>
      </c>
    </row>
    <row r="31" spans="1:28" x14ac:dyDescent="0.2">
      <c r="A31" s="314" t="s">
        <v>172</v>
      </c>
      <c r="B31" s="315">
        <v>6</v>
      </c>
      <c r="C31" s="315" t="s">
        <v>12</v>
      </c>
      <c r="D31" s="316" t="s">
        <v>43</v>
      </c>
      <c r="E31" s="346">
        <v>41.99</v>
      </c>
      <c r="F31" s="347">
        <v>-3.56</v>
      </c>
      <c r="G31" s="347">
        <v>23.94</v>
      </c>
      <c r="H31" s="347">
        <v>-1.1200000000000001</v>
      </c>
      <c r="I31" s="347">
        <v>2.19</v>
      </c>
      <c r="J31" s="347">
        <v>-2.48</v>
      </c>
      <c r="K31" s="347">
        <v>2.1</v>
      </c>
      <c r="L31" s="348">
        <v>-1.1399999999999999</v>
      </c>
      <c r="M31" s="328">
        <v>1.89E-3</v>
      </c>
      <c r="N31" s="329">
        <v>2.5000000000000001E-4</v>
      </c>
      <c r="O31" s="349">
        <v>2E-3</v>
      </c>
      <c r="P31" s="347">
        <v>6</v>
      </c>
      <c r="Q31" s="350">
        <v>2</v>
      </c>
      <c r="S31" s="313" t="s">
        <v>180</v>
      </c>
    </row>
    <row r="32" spans="1:28" x14ac:dyDescent="0.2">
      <c r="A32" s="314" t="s">
        <v>172</v>
      </c>
      <c r="B32" s="315">
        <v>7</v>
      </c>
      <c r="C32" s="315" t="s">
        <v>12</v>
      </c>
      <c r="D32" s="316" t="s">
        <v>43</v>
      </c>
      <c r="E32" s="346">
        <v>2.4500000000000002</v>
      </c>
      <c r="F32" s="347">
        <v>-0.65</v>
      </c>
      <c r="G32" s="347">
        <v>8.2899999999999991</v>
      </c>
      <c r="H32" s="347">
        <v>-2.14</v>
      </c>
      <c r="I32" s="347">
        <v>0.32</v>
      </c>
      <c r="J32" s="347">
        <v>-3.16</v>
      </c>
      <c r="K32" s="347">
        <v>1.52</v>
      </c>
      <c r="L32" s="348">
        <v>-0.83</v>
      </c>
      <c r="M32" s="328">
        <v>7.6999999999999996E-4</v>
      </c>
      <c r="N32" s="329">
        <v>1.7000000000000001E-4</v>
      </c>
      <c r="O32" s="349">
        <v>2E-3</v>
      </c>
      <c r="P32" s="347">
        <v>6</v>
      </c>
      <c r="Q32" s="350">
        <v>2</v>
      </c>
    </row>
    <row r="33" spans="1:25" x14ac:dyDescent="0.2">
      <c r="A33" s="314" t="s">
        <v>172</v>
      </c>
      <c r="B33" s="315">
        <v>8</v>
      </c>
      <c r="C33" s="315" t="s">
        <v>12</v>
      </c>
      <c r="D33" s="316" t="s">
        <v>43</v>
      </c>
      <c r="E33" s="346">
        <v>0.23</v>
      </c>
      <c r="F33" s="347">
        <v>1.58</v>
      </c>
      <c r="G33" s="347">
        <v>7.76</v>
      </c>
      <c r="H33" s="347">
        <v>-2.23</v>
      </c>
      <c r="I33" s="347">
        <v>0.32</v>
      </c>
      <c r="J33" s="347">
        <v>-3.17</v>
      </c>
      <c r="K33" s="347">
        <v>1.32</v>
      </c>
      <c r="L33" s="348">
        <v>-0.84</v>
      </c>
      <c r="M33" s="328">
        <v>7.1000000000000002E-4</v>
      </c>
      <c r="N33" s="329">
        <v>1.4999999999999999E-4</v>
      </c>
      <c r="O33" s="349">
        <v>2E-3</v>
      </c>
      <c r="P33" s="347">
        <v>6</v>
      </c>
      <c r="Q33" s="350">
        <v>2</v>
      </c>
    </row>
    <row r="34" spans="1:25" x14ac:dyDescent="0.2">
      <c r="A34" s="314" t="s">
        <v>172</v>
      </c>
      <c r="B34" s="315">
        <v>9</v>
      </c>
      <c r="C34" s="315" t="s">
        <v>12</v>
      </c>
      <c r="D34" s="316" t="s">
        <v>43</v>
      </c>
      <c r="E34" s="346">
        <v>10.55</v>
      </c>
      <c r="F34" s="347">
        <v>-2.61</v>
      </c>
      <c r="G34" s="347">
        <v>8.6300000000000008</v>
      </c>
      <c r="H34" s="347">
        <v>-2.02</v>
      </c>
      <c r="I34" s="347">
        <v>0.15</v>
      </c>
      <c r="J34" s="347">
        <v>-3.45</v>
      </c>
      <c r="K34" s="347">
        <v>1.1299999999999999</v>
      </c>
      <c r="L34" s="348">
        <v>-0.7</v>
      </c>
      <c r="M34" s="328">
        <v>7.5000000000000002E-4</v>
      </c>
      <c r="N34" s="329">
        <v>1.2999999999999999E-4</v>
      </c>
      <c r="O34" s="349">
        <v>2E-3</v>
      </c>
      <c r="P34" s="347">
        <v>6</v>
      </c>
      <c r="Q34" s="350">
        <v>2</v>
      </c>
      <c r="Y34" s="296"/>
    </row>
    <row r="35" spans="1:25" x14ac:dyDescent="0.2">
      <c r="A35" s="314" t="s">
        <v>172</v>
      </c>
      <c r="B35" s="315">
        <v>10</v>
      </c>
      <c r="C35" s="315" t="s">
        <v>12</v>
      </c>
      <c r="D35" s="316" t="s">
        <v>43</v>
      </c>
      <c r="E35" s="346">
        <v>29.6</v>
      </c>
      <c r="F35" s="347">
        <v>-3.16</v>
      </c>
      <c r="G35" s="347">
        <v>7.95</v>
      </c>
      <c r="H35" s="347">
        <v>-2.29</v>
      </c>
      <c r="I35" s="347">
        <v>7.0000000000000007E-2</v>
      </c>
      <c r="J35" s="347">
        <v>-3.75</v>
      </c>
      <c r="K35" s="347">
        <v>1.25</v>
      </c>
      <c r="L35" s="348">
        <v>-0.79</v>
      </c>
      <c r="M35" s="328">
        <v>7.1000000000000002E-4</v>
      </c>
      <c r="N35" s="329">
        <v>1.3999999999999999E-4</v>
      </c>
      <c r="O35" s="349">
        <v>2E-3</v>
      </c>
      <c r="P35" s="347">
        <v>6</v>
      </c>
      <c r="Q35" s="350">
        <v>2</v>
      </c>
      <c r="Y35" s="296"/>
    </row>
    <row r="36" spans="1:25" x14ac:dyDescent="0.2">
      <c r="A36" s="314" t="s">
        <v>172</v>
      </c>
      <c r="B36" s="315">
        <v>11</v>
      </c>
      <c r="C36" s="315" t="s">
        <v>12</v>
      </c>
      <c r="D36" s="316" t="s">
        <v>43</v>
      </c>
      <c r="E36" s="346">
        <v>30.87</v>
      </c>
      <c r="F36" s="347">
        <v>-2.92</v>
      </c>
      <c r="G36" s="347">
        <v>26.41</v>
      </c>
      <c r="H36" s="347">
        <v>-1.07</v>
      </c>
      <c r="I36" s="347">
        <v>7.0000000000000007E-2</v>
      </c>
      <c r="J36" s="347">
        <v>-3.72</v>
      </c>
      <c r="K36" s="347">
        <v>2.2200000000000002</v>
      </c>
      <c r="L36" s="348">
        <v>-1.21</v>
      </c>
      <c r="M36" s="328">
        <v>1.9E-3</v>
      </c>
      <c r="N36" s="329">
        <v>2.5999999999999998E-4</v>
      </c>
      <c r="O36" s="349">
        <v>2E-3</v>
      </c>
      <c r="P36" s="347">
        <v>6</v>
      </c>
      <c r="Q36" s="350">
        <v>2</v>
      </c>
      <c r="Y36" s="296"/>
    </row>
    <row r="37" spans="1:25" x14ac:dyDescent="0.2">
      <c r="A37" s="314" t="s">
        <v>172</v>
      </c>
      <c r="B37" s="315">
        <v>12</v>
      </c>
      <c r="C37" s="315" t="s">
        <v>12</v>
      </c>
      <c r="D37" s="316" t="s">
        <v>43</v>
      </c>
      <c r="E37" s="346">
        <v>2.14</v>
      </c>
      <c r="F37" s="347">
        <v>-0.97</v>
      </c>
      <c r="G37" s="347">
        <v>8.76</v>
      </c>
      <c r="H37" s="347">
        <v>-2.2599999999999998</v>
      </c>
      <c r="I37" s="347">
        <v>0.09</v>
      </c>
      <c r="J37" s="347">
        <v>-3.67</v>
      </c>
      <c r="K37" s="347">
        <v>1.41</v>
      </c>
      <c r="L37" s="348">
        <v>-0.88</v>
      </c>
      <c r="M37" s="328">
        <v>7.6000000000000004E-4</v>
      </c>
      <c r="N37" s="329">
        <v>1.6000000000000001E-4</v>
      </c>
      <c r="O37" s="349">
        <v>2E-3</v>
      </c>
      <c r="P37" s="347">
        <v>6</v>
      </c>
      <c r="Q37" s="350">
        <v>2</v>
      </c>
      <c r="Y37" s="313"/>
    </row>
    <row r="38" spans="1:25" x14ac:dyDescent="0.2">
      <c r="A38" s="314" t="s">
        <v>172</v>
      </c>
      <c r="B38" s="315">
        <v>13</v>
      </c>
      <c r="C38" s="315" t="s">
        <v>12</v>
      </c>
      <c r="D38" s="316" t="s">
        <v>43</v>
      </c>
      <c r="E38" s="346">
        <v>50.73</v>
      </c>
      <c r="F38" s="347">
        <v>-3.71</v>
      </c>
      <c r="G38" s="347">
        <v>9.09</v>
      </c>
      <c r="H38" s="347">
        <v>-2.09</v>
      </c>
      <c r="I38" s="347">
        <v>0.08</v>
      </c>
      <c r="J38" s="347">
        <v>-3.7</v>
      </c>
      <c r="K38" s="347">
        <v>1.18</v>
      </c>
      <c r="L38" s="348">
        <v>-0.82</v>
      </c>
      <c r="M38" s="328">
        <v>7.5000000000000002E-4</v>
      </c>
      <c r="N38" s="329">
        <v>1.2999999999999999E-4</v>
      </c>
      <c r="O38" s="349">
        <v>2E-3</v>
      </c>
      <c r="P38" s="347">
        <v>6</v>
      </c>
      <c r="Q38" s="350">
        <v>2</v>
      </c>
      <c r="Y38" s="313"/>
    </row>
    <row r="39" spans="1:25" x14ac:dyDescent="0.2">
      <c r="A39" s="314" t="s">
        <v>172</v>
      </c>
      <c r="B39" s="315">
        <v>14</v>
      </c>
      <c r="C39" s="315" t="s">
        <v>12</v>
      </c>
      <c r="D39" s="316" t="s">
        <v>43</v>
      </c>
      <c r="E39" s="346">
        <v>0.6</v>
      </c>
      <c r="F39" s="347">
        <v>0.66</v>
      </c>
      <c r="G39" s="347">
        <v>9.49</v>
      </c>
      <c r="H39" s="347">
        <v>-2.14</v>
      </c>
      <c r="I39" s="347">
        <v>0.04</v>
      </c>
      <c r="J39" s="347">
        <v>-3.92</v>
      </c>
      <c r="K39" s="347">
        <v>1.38</v>
      </c>
      <c r="L39" s="348">
        <v>-0.86</v>
      </c>
      <c r="M39" s="328">
        <v>7.6999999999999996E-4</v>
      </c>
      <c r="N39" s="329">
        <v>1.6000000000000001E-4</v>
      </c>
      <c r="O39" s="349">
        <v>2E-3</v>
      </c>
      <c r="P39" s="347">
        <v>6</v>
      </c>
      <c r="Q39" s="350">
        <v>2</v>
      </c>
      <c r="Y39" s="313"/>
    </row>
    <row r="40" spans="1:25" x14ac:dyDescent="0.2">
      <c r="A40" s="314" t="s">
        <v>172</v>
      </c>
      <c r="B40" s="315">
        <v>15</v>
      </c>
      <c r="C40" s="315" t="s">
        <v>12</v>
      </c>
      <c r="D40" s="316" t="s">
        <v>43</v>
      </c>
      <c r="E40" s="346">
        <v>15.02</v>
      </c>
      <c r="F40" s="347">
        <v>-2.12</v>
      </c>
      <c r="G40" s="347">
        <v>8.42</v>
      </c>
      <c r="H40" s="347">
        <v>-2.14</v>
      </c>
      <c r="I40" s="347">
        <v>0.02</v>
      </c>
      <c r="J40" s="347">
        <v>-4.17</v>
      </c>
      <c r="K40" s="347">
        <v>1.1200000000000001</v>
      </c>
      <c r="L40" s="348">
        <v>-0.94</v>
      </c>
      <c r="M40" s="328">
        <v>6.8000000000000005E-4</v>
      </c>
      <c r="N40" s="329">
        <v>1.2999999999999999E-4</v>
      </c>
      <c r="O40" s="349">
        <v>2E-3</v>
      </c>
      <c r="P40" s="347">
        <v>6</v>
      </c>
      <c r="Q40" s="350">
        <v>2</v>
      </c>
    </row>
    <row r="41" spans="1:25" x14ac:dyDescent="0.2">
      <c r="A41" s="314" t="s">
        <v>172</v>
      </c>
      <c r="B41" s="315">
        <v>16</v>
      </c>
      <c r="C41" s="315" t="s">
        <v>12</v>
      </c>
      <c r="D41" s="316" t="s">
        <v>43</v>
      </c>
      <c r="E41" s="346">
        <v>1.49</v>
      </c>
      <c r="F41" s="347">
        <v>-0.34</v>
      </c>
      <c r="G41" s="347">
        <v>9.91</v>
      </c>
      <c r="H41" s="347">
        <v>-2.08</v>
      </c>
      <c r="I41" s="347">
        <v>0.03</v>
      </c>
      <c r="J41" s="347">
        <v>-4.07</v>
      </c>
      <c r="K41" s="347">
        <v>1.04</v>
      </c>
      <c r="L41" s="348">
        <v>-0.91</v>
      </c>
      <c r="M41" s="328">
        <v>7.7999999999999999E-4</v>
      </c>
      <c r="N41" s="329">
        <v>1.2E-4</v>
      </c>
      <c r="O41" s="349">
        <v>2E-3</v>
      </c>
      <c r="P41" s="347">
        <v>6</v>
      </c>
      <c r="Q41" s="350">
        <v>2</v>
      </c>
    </row>
    <row r="42" spans="1:25" x14ac:dyDescent="0.2">
      <c r="A42" s="314" t="s">
        <v>172</v>
      </c>
      <c r="B42" s="315">
        <v>1</v>
      </c>
      <c r="C42" s="315" t="s">
        <v>13</v>
      </c>
      <c r="D42" s="316" t="s">
        <v>43</v>
      </c>
      <c r="E42" s="346">
        <v>0.23</v>
      </c>
      <c r="F42" s="347">
        <v>1.48</v>
      </c>
      <c r="G42" s="347">
        <v>5.88</v>
      </c>
      <c r="H42" s="347">
        <v>-2.15</v>
      </c>
      <c r="I42" s="347">
        <v>6.99</v>
      </c>
      <c r="J42" s="347">
        <v>-1.96</v>
      </c>
      <c r="K42" s="347">
        <v>0.93</v>
      </c>
      <c r="L42" s="348">
        <v>-0.87</v>
      </c>
      <c r="M42" s="328">
        <v>6.4999999999999997E-4</v>
      </c>
      <c r="N42" s="329">
        <v>1E-4</v>
      </c>
      <c r="O42" s="349">
        <v>2E-3</v>
      </c>
      <c r="P42" s="347">
        <v>6</v>
      </c>
      <c r="Q42" s="350">
        <v>2</v>
      </c>
    </row>
    <row r="43" spans="1:25" x14ac:dyDescent="0.2">
      <c r="A43" s="314" t="s">
        <v>172</v>
      </c>
      <c r="B43" s="315">
        <v>2</v>
      </c>
      <c r="C43" s="315" t="s">
        <v>13</v>
      </c>
      <c r="D43" s="316" t="s">
        <v>43</v>
      </c>
      <c r="E43" s="346">
        <v>3.79</v>
      </c>
      <c r="F43" s="347">
        <v>-1.2</v>
      </c>
      <c r="G43" s="347">
        <v>6.12</v>
      </c>
      <c r="H43" s="347">
        <v>-2.23</v>
      </c>
      <c r="I43" s="347">
        <v>7.83</v>
      </c>
      <c r="J43" s="347">
        <v>-1.94</v>
      </c>
      <c r="K43" s="347">
        <v>1.24</v>
      </c>
      <c r="L43" s="348">
        <v>-0.56999999999999995</v>
      </c>
      <c r="M43" s="328">
        <v>6.8000000000000005E-4</v>
      </c>
      <c r="N43" s="329">
        <v>1.2999999999999999E-4</v>
      </c>
      <c r="O43" s="349">
        <v>2E-3</v>
      </c>
      <c r="P43" s="347">
        <v>6</v>
      </c>
      <c r="Q43" s="350">
        <v>2</v>
      </c>
    </row>
    <row r="44" spans="1:25" x14ac:dyDescent="0.2">
      <c r="A44" s="314" t="s">
        <v>172</v>
      </c>
      <c r="B44" s="315">
        <v>3</v>
      </c>
      <c r="C44" s="315" t="s">
        <v>13</v>
      </c>
      <c r="D44" s="316" t="s">
        <v>43</v>
      </c>
      <c r="E44" s="346">
        <v>3.96</v>
      </c>
      <c r="F44" s="347">
        <v>-1.29</v>
      </c>
      <c r="G44" s="347">
        <v>6.63</v>
      </c>
      <c r="H44" s="347">
        <v>-2.1800000000000002</v>
      </c>
      <c r="I44" s="347">
        <v>4.7</v>
      </c>
      <c r="J44" s="347">
        <v>-2.14</v>
      </c>
      <c r="K44" s="347">
        <v>0.78</v>
      </c>
      <c r="L44" s="348">
        <v>-0.85</v>
      </c>
      <c r="M44" s="328">
        <v>7.1000000000000002E-4</v>
      </c>
      <c r="N44" s="329">
        <v>9.0000000000000006E-5</v>
      </c>
      <c r="O44" s="349">
        <v>2E-3</v>
      </c>
      <c r="P44" s="347">
        <v>6</v>
      </c>
      <c r="Q44" s="350">
        <v>2</v>
      </c>
    </row>
    <row r="45" spans="1:25" x14ac:dyDescent="0.2">
      <c r="A45" s="314" t="s">
        <v>172</v>
      </c>
      <c r="B45" s="315">
        <v>4</v>
      </c>
      <c r="C45" s="315" t="s">
        <v>13</v>
      </c>
      <c r="D45" s="316" t="s">
        <v>43</v>
      </c>
      <c r="E45" s="346">
        <v>0.38</v>
      </c>
      <c r="F45" s="347">
        <v>0.94</v>
      </c>
      <c r="G45" s="347">
        <v>6.47</v>
      </c>
      <c r="H45" s="347">
        <v>-2.25</v>
      </c>
      <c r="I45" s="347">
        <v>3.32</v>
      </c>
      <c r="J45" s="347">
        <v>-2.2799999999999998</v>
      </c>
      <c r="K45" s="347">
        <v>0.79</v>
      </c>
      <c r="L45" s="348">
        <v>-0.9</v>
      </c>
      <c r="M45" s="328">
        <v>6.8999999999999997E-4</v>
      </c>
      <c r="N45" s="329">
        <v>9.0000000000000006E-5</v>
      </c>
      <c r="O45" s="349">
        <v>2E-3</v>
      </c>
      <c r="P45" s="347">
        <v>6</v>
      </c>
      <c r="Q45" s="350">
        <v>2</v>
      </c>
    </row>
    <row r="46" spans="1:25" x14ac:dyDescent="0.2">
      <c r="A46" s="314" t="s">
        <v>172</v>
      </c>
      <c r="B46" s="315">
        <v>5</v>
      </c>
      <c r="C46" s="315" t="s">
        <v>13</v>
      </c>
      <c r="D46" s="316" t="s">
        <v>43</v>
      </c>
      <c r="E46" s="346">
        <v>9.08</v>
      </c>
      <c r="F46" s="347">
        <v>-2.23</v>
      </c>
      <c r="G46" s="347">
        <v>8.0399999999999991</v>
      </c>
      <c r="H46" s="347">
        <v>-2.06</v>
      </c>
      <c r="I46" s="347">
        <v>5.69</v>
      </c>
      <c r="J46" s="347">
        <v>-2.16</v>
      </c>
      <c r="K46" s="347">
        <v>0.78</v>
      </c>
      <c r="L46" s="348">
        <v>-0.78</v>
      </c>
      <c r="M46" s="328">
        <v>8.1999999999999998E-4</v>
      </c>
      <c r="N46" s="329">
        <v>9.0000000000000006E-5</v>
      </c>
      <c r="O46" s="349">
        <v>2E-3</v>
      </c>
      <c r="P46" s="347">
        <v>6</v>
      </c>
      <c r="Q46" s="350">
        <v>2</v>
      </c>
    </row>
    <row r="47" spans="1:25" x14ac:dyDescent="0.2">
      <c r="A47" s="314" t="s">
        <v>172</v>
      </c>
      <c r="B47" s="315">
        <v>6</v>
      </c>
      <c r="C47" s="315" t="s">
        <v>13</v>
      </c>
      <c r="D47" s="316" t="s">
        <v>43</v>
      </c>
      <c r="E47" s="346">
        <v>1.78</v>
      </c>
      <c r="F47" s="347">
        <v>-0.19</v>
      </c>
      <c r="G47" s="347">
        <v>21.76</v>
      </c>
      <c r="H47" s="347">
        <v>-1.1000000000000001</v>
      </c>
      <c r="I47" s="347">
        <v>6.29</v>
      </c>
      <c r="J47" s="347">
        <v>-2.0699999999999998</v>
      </c>
      <c r="K47" s="347">
        <v>1.9</v>
      </c>
      <c r="L47" s="348">
        <v>-1.1100000000000001</v>
      </c>
      <c r="M47" s="328">
        <v>1.8600000000000001E-3</v>
      </c>
      <c r="N47" s="329">
        <v>2.2000000000000001E-4</v>
      </c>
      <c r="O47" s="349">
        <v>2E-3</v>
      </c>
      <c r="P47" s="347">
        <v>6</v>
      </c>
      <c r="Q47" s="350">
        <v>2</v>
      </c>
    </row>
    <row r="48" spans="1:25" x14ac:dyDescent="0.2">
      <c r="A48" s="314" t="s">
        <v>172</v>
      </c>
      <c r="B48" s="315">
        <v>7</v>
      </c>
      <c r="C48" s="315" t="s">
        <v>13</v>
      </c>
      <c r="D48" s="316" t="s">
        <v>43</v>
      </c>
      <c r="E48" s="346">
        <v>0.25</v>
      </c>
      <c r="F48" s="347">
        <v>1.19</v>
      </c>
      <c r="G48" s="347">
        <v>6.9</v>
      </c>
      <c r="H48" s="347">
        <v>-2.2599999999999998</v>
      </c>
      <c r="I48" s="347">
        <v>1.03</v>
      </c>
      <c r="J48" s="347">
        <v>-2.71</v>
      </c>
      <c r="K48" s="347">
        <v>0.97</v>
      </c>
      <c r="L48" s="348">
        <v>-0.8</v>
      </c>
      <c r="M48" s="328">
        <v>7.1000000000000002E-4</v>
      </c>
      <c r="N48" s="329">
        <v>1.1E-4</v>
      </c>
      <c r="O48" s="349">
        <v>2E-3</v>
      </c>
      <c r="P48" s="347">
        <v>6</v>
      </c>
      <c r="Q48" s="350">
        <v>2</v>
      </c>
    </row>
    <row r="49" spans="1:17" x14ac:dyDescent="0.2">
      <c r="A49" s="314" t="s">
        <v>172</v>
      </c>
      <c r="B49" s="315">
        <v>8</v>
      </c>
      <c r="C49" s="315" t="s">
        <v>13</v>
      </c>
      <c r="D49" s="316" t="s">
        <v>43</v>
      </c>
      <c r="E49" s="346">
        <v>1.04</v>
      </c>
      <c r="F49" s="347">
        <v>-0.11</v>
      </c>
      <c r="G49" s="347">
        <v>6.6</v>
      </c>
      <c r="H49" s="347">
        <v>-2.36</v>
      </c>
      <c r="I49" s="347">
        <v>1.06</v>
      </c>
      <c r="J49" s="347">
        <v>-2.71</v>
      </c>
      <c r="K49" s="347">
        <v>1.25</v>
      </c>
      <c r="L49" s="348">
        <v>-0.73</v>
      </c>
      <c r="M49" s="328">
        <v>6.8000000000000005E-4</v>
      </c>
      <c r="N49" s="329">
        <v>1.3999999999999999E-4</v>
      </c>
      <c r="O49" s="349">
        <v>2E-3</v>
      </c>
      <c r="P49" s="347">
        <v>6</v>
      </c>
      <c r="Q49" s="350">
        <v>2</v>
      </c>
    </row>
    <row r="50" spans="1:17" x14ac:dyDescent="0.2">
      <c r="A50" s="314" t="s">
        <v>172</v>
      </c>
      <c r="B50" s="315">
        <v>9</v>
      </c>
      <c r="C50" s="315" t="s">
        <v>13</v>
      </c>
      <c r="D50" s="316" t="s">
        <v>43</v>
      </c>
      <c r="E50" s="346">
        <v>41.89</v>
      </c>
      <c r="F50" s="347">
        <v>-3.86</v>
      </c>
      <c r="G50" s="347">
        <v>6.32</v>
      </c>
      <c r="H50" s="347">
        <v>-2.39</v>
      </c>
      <c r="I50" s="347">
        <v>0.46</v>
      </c>
      <c r="J50" s="347">
        <v>-3.03</v>
      </c>
      <c r="K50" s="347">
        <v>0.82</v>
      </c>
      <c r="L50" s="348">
        <v>-0.82</v>
      </c>
      <c r="M50" s="328">
        <v>6.4000000000000005E-4</v>
      </c>
      <c r="N50" s="329">
        <v>9.0000000000000006E-5</v>
      </c>
      <c r="O50" s="349">
        <v>2E-3</v>
      </c>
      <c r="P50" s="347">
        <v>6</v>
      </c>
      <c r="Q50" s="350">
        <v>2</v>
      </c>
    </row>
    <row r="51" spans="1:17" x14ac:dyDescent="0.2">
      <c r="A51" s="314" t="s">
        <v>172</v>
      </c>
      <c r="B51" s="315">
        <v>10</v>
      </c>
      <c r="C51" s="315" t="s">
        <v>13</v>
      </c>
      <c r="D51" s="316" t="s">
        <v>43</v>
      </c>
      <c r="E51" s="346">
        <v>0.28999999999999998</v>
      </c>
      <c r="F51" s="347">
        <v>1.02</v>
      </c>
      <c r="G51" s="347">
        <v>6.99</v>
      </c>
      <c r="H51" s="347">
        <v>-2.34</v>
      </c>
      <c r="I51" s="347">
        <v>0.21</v>
      </c>
      <c r="J51" s="347">
        <v>-3.31</v>
      </c>
      <c r="K51" s="347">
        <v>0.87</v>
      </c>
      <c r="L51" s="348">
        <v>-0.8</v>
      </c>
      <c r="M51" s="328">
        <v>6.8999999999999997E-4</v>
      </c>
      <c r="N51" s="329">
        <v>1E-4</v>
      </c>
      <c r="O51" s="349">
        <v>2E-3</v>
      </c>
      <c r="P51" s="347">
        <v>6</v>
      </c>
      <c r="Q51" s="350">
        <v>2</v>
      </c>
    </row>
    <row r="52" spans="1:17" x14ac:dyDescent="0.2">
      <c r="A52" s="314" t="s">
        <v>172</v>
      </c>
      <c r="B52" s="315">
        <v>11</v>
      </c>
      <c r="C52" s="315" t="s">
        <v>13</v>
      </c>
      <c r="D52" s="316" t="s">
        <v>43</v>
      </c>
      <c r="E52" s="346">
        <v>1.01</v>
      </c>
      <c r="F52" s="347">
        <v>0.21</v>
      </c>
      <c r="G52" s="347">
        <v>24.61</v>
      </c>
      <c r="H52" s="347">
        <v>-1.1200000000000001</v>
      </c>
      <c r="I52" s="347">
        <v>0.23</v>
      </c>
      <c r="J52" s="347">
        <v>-3.29</v>
      </c>
      <c r="K52" s="347">
        <v>1.7</v>
      </c>
      <c r="L52" s="348">
        <v>-1.32</v>
      </c>
      <c r="M52" s="328">
        <v>1.9499999999999999E-3</v>
      </c>
      <c r="N52" s="329">
        <v>2.0000000000000001E-4</v>
      </c>
      <c r="O52" s="349">
        <v>2E-3</v>
      </c>
      <c r="P52" s="347">
        <v>6</v>
      </c>
      <c r="Q52" s="350">
        <v>2</v>
      </c>
    </row>
    <row r="53" spans="1:17" x14ac:dyDescent="0.2">
      <c r="A53" s="314" t="s">
        <v>172</v>
      </c>
      <c r="B53" s="315">
        <v>12</v>
      </c>
      <c r="C53" s="315" t="s">
        <v>13</v>
      </c>
      <c r="D53" s="316" t="s">
        <v>43</v>
      </c>
      <c r="E53" s="346">
        <v>0.05</v>
      </c>
      <c r="F53" s="347">
        <v>3.22</v>
      </c>
      <c r="G53" s="347">
        <v>9.9499999999999993</v>
      </c>
      <c r="H53" s="347">
        <v>-2</v>
      </c>
      <c r="I53" s="347">
        <v>0.28999999999999998</v>
      </c>
      <c r="J53" s="347">
        <v>-3.22</v>
      </c>
      <c r="K53" s="347">
        <v>1.58</v>
      </c>
      <c r="L53" s="348">
        <v>-0.79</v>
      </c>
      <c r="M53" s="328">
        <v>9.1E-4</v>
      </c>
      <c r="N53" s="329">
        <v>1.8000000000000001E-4</v>
      </c>
      <c r="O53" s="349">
        <v>2E-3</v>
      </c>
      <c r="P53" s="347">
        <v>6</v>
      </c>
      <c r="Q53" s="350">
        <v>2</v>
      </c>
    </row>
    <row r="54" spans="1:17" x14ac:dyDescent="0.2">
      <c r="A54" s="314" t="s">
        <v>172</v>
      </c>
      <c r="B54" s="315">
        <v>13</v>
      </c>
      <c r="C54" s="315" t="s">
        <v>13</v>
      </c>
      <c r="D54" s="316" t="s">
        <v>43</v>
      </c>
      <c r="E54" s="346">
        <v>0.94</v>
      </c>
      <c r="F54" s="347">
        <v>0.08</v>
      </c>
      <c r="G54" s="347">
        <v>8.01</v>
      </c>
      <c r="H54" s="347">
        <v>-2.2200000000000002</v>
      </c>
      <c r="I54" s="347">
        <v>0.27</v>
      </c>
      <c r="J54" s="347">
        <v>-3.25</v>
      </c>
      <c r="K54" s="347">
        <v>1.24</v>
      </c>
      <c r="L54" s="348">
        <v>-0.87</v>
      </c>
      <c r="M54" s="328">
        <v>7.5000000000000002E-4</v>
      </c>
      <c r="N54" s="329">
        <v>1.3999999999999999E-4</v>
      </c>
      <c r="O54" s="349">
        <v>2E-3</v>
      </c>
      <c r="P54" s="347">
        <v>6</v>
      </c>
      <c r="Q54" s="350">
        <v>2</v>
      </c>
    </row>
    <row r="55" spans="1:17" x14ac:dyDescent="0.2">
      <c r="A55" s="314" t="s">
        <v>172</v>
      </c>
      <c r="B55" s="315">
        <v>14</v>
      </c>
      <c r="C55" s="315" t="s">
        <v>13</v>
      </c>
      <c r="D55" s="316" t="s">
        <v>43</v>
      </c>
      <c r="E55" s="346">
        <v>1.46</v>
      </c>
      <c r="F55" s="347">
        <v>-0.21</v>
      </c>
      <c r="G55" s="347">
        <v>7.79</v>
      </c>
      <c r="H55" s="347">
        <v>-2.2200000000000002</v>
      </c>
      <c r="I55" s="347">
        <v>0.14000000000000001</v>
      </c>
      <c r="J55" s="347">
        <v>-3.47</v>
      </c>
      <c r="K55" s="347">
        <v>1.06</v>
      </c>
      <c r="L55" s="348">
        <v>-0.93</v>
      </c>
      <c r="M55" s="328">
        <v>7.2000000000000005E-4</v>
      </c>
      <c r="N55" s="329">
        <v>1.2E-4</v>
      </c>
      <c r="O55" s="349">
        <v>2E-3</v>
      </c>
      <c r="P55" s="347">
        <v>6</v>
      </c>
      <c r="Q55" s="350">
        <v>2</v>
      </c>
    </row>
    <row r="56" spans="1:17" x14ac:dyDescent="0.2">
      <c r="A56" s="314" t="s">
        <v>172</v>
      </c>
      <c r="B56" s="315">
        <v>15</v>
      </c>
      <c r="C56" s="315" t="s">
        <v>13</v>
      </c>
      <c r="D56" s="316" t="s">
        <v>43</v>
      </c>
      <c r="E56" s="346">
        <v>1.25</v>
      </c>
      <c r="F56" s="347">
        <v>0.22</v>
      </c>
      <c r="G56" s="347">
        <v>6.34</v>
      </c>
      <c r="H56" s="347">
        <v>-2.36</v>
      </c>
      <c r="I56" s="347">
        <v>7.0000000000000007E-2</v>
      </c>
      <c r="J56" s="347">
        <v>-3.71</v>
      </c>
      <c r="K56" s="347">
        <v>1.26</v>
      </c>
      <c r="L56" s="348">
        <v>-0.77</v>
      </c>
      <c r="M56" s="328">
        <v>5.9000000000000003E-4</v>
      </c>
      <c r="N56" s="329">
        <v>1.3999999999999999E-4</v>
      </c>
      <c r="O56" s="349">
        <v>2E-3</v>
      </c>
      <c r="P56" s="347">
        <v>6</v>
      </c>
      <c r="Q56" s="350">
        <v>2</v>
      </c>
    </row>
    <row r="57" spans="1:17" x14ac:dyDescent="0.2">
      <c r="A57" s="314" t="s">
        <v>172</v>
      </c>
      <c r="B57" s="315">
        <v>16</v>
      </c>
      <c r="C57" s="315" t="s">
        <v>13</v>
      </c>
      <c r="D57" s="316" t="s">
        <v>43</v>
      </c>
      <c r="E57" s="346">
        <v>7.97</v>
      </c>
      <c r="F57" s="347">
        <v>-1.86</v>
      </c>
      <c r="G57" s="347">
        <v>7.43</v>
      </c>
      <c r="H57" s="347">
        <v>-2.23</v>
      </c>
      <c r="I57" s="347">
        <v>0.09</v>
      </c>
      <c r="J57" s="347">
        <v>-3.62</v>
      </c>
      <c r="K57" s="347">
        <v>1.19</v>
      </c>
      <c r="L57" s="348">
        <v>-0.72</v>
      </c>
      <c r="M57" s="328">
        <v>6.7000000000000002E-4</v>
      </c>
      <c r="N57" s="329">
        <v>1.2999999999999999E-4</v>
      </c>
      <c r="O57" s="349">
        <v>2E-3</v>
      </c>
      <c r="P57" s="347">
        <v>6</v>
      </c>
      <c r="Q57" s="350">
        <v>2</v>
      </c>
    </row>
    <row r="58" spans="1:17" x14ac:dyDescent="0.2">
      <c r="A58" s="314" t="s">
        <v>172</v>
      </c>
      <c r="B58" s="315">
        <v>1</v>
      </c>
      <c r="C58" s="315" t="s">
        <v>12</v>
      </c>
      <c r="D58" s="316" t="s">
        <v>42</v>
      </c>
      <c r="E58" s="346">
        <v>0.05</v>
      </c>
      <c r="F58" s="347">
        <v>2.44</v>
      </c>
      <c r="G58" s="347">
        <v>6.08</v>
      </c>
      <c r="H58" s="347">
        <v>-1.84</v>
      </c>
      <c r="I58" s="347">
        <v>2.0099999999999998</v>
      </c>
      <c r="J58" s="347">
        <v>-2.4500000000000002</v>
      </c>
      <c r="K58" s="347">
        <v>0.6</v>
      </c>
      <c r="L58" s="348">
        <v>-1.1499999999999999</v>
      </c>
      <c r="M58" s="328">
        <v>5.9999999999999995E-4</v>
      </c>
      <c r="N58" s="329">
        <v>6.9999999999999994E-5</v>
      </c>
      <c r="O58" s="349">
        <v>2E-3</v>
      </c>
      <c r="P58" s="347">
        <v>6</v>
      </c>
      <c r="Q58" s="350">
        <v>2</v>
      </c>
    </row>
    <row r="59" spans="1:17" x14ac:dyDescent="0.2">
      <c r="A59" s="314" t="s">
        <v>172</v>
      </c>
      <c r="B59" s="315">
        <v>2</v>
      </c>
      <c r="C59" s="315" t="s">
        <v>12</v>
      </c>
      <c r="D59" s="316" t="s">
        <v>42</v>
      </c>
      <c r="E59" s="346">
        <v>0.75</v>
      </c>
      <c r="F59" s="347">
        <v>-0.28000000000000003</v>
      </c>
      <c r="G59" s="347">
        <v>6.71</v>
      </c>
      <c r="H59" s="347">
        <v>-1.94</v>
      </c>
      <c r="I59" s="347">
        <v>2.12</v>
      </c>
      <c r="J59" s="347">
        <v>-2.4500000000000002</v>
      </c>
      <c r="K59" s="347">
        <v>0.77</v>
      </c>
      <c r="L59" s="348">
        <v>-1.1599999999999999</v>
      </c>
      <c r="M59" s="328">
        <v>6.6E-4</v>
      </c>
      <c r="N59" s="329">
        <v>9.0000000000000006E-5</v>
      </c>
      <c r="O59" s="349">
        <v>2E-3</v>
      </c>
      <c r="P59" s="347">
        <v>6</v>
      </c>
      <c r="Q59" s="350">
        <v>2</v>
      </c>
    </row>
    <row r="60" spans="1:17" x14ac:dyDescent="0.2">
      <c r="A60" s="314" t="s">
        <v>172</v>
      </c>
      <c r="B60" s="315">
        <v>3</v>
      </c>
      <c r="C60" s="315" t="s">
        <v>12</v>
      </c>
      <c r="D60" s="316" t="s">
        <v>42</v>
      </c>
      <c r="E60" s="346">
        <v>0.13</v>
      </c>
      <c r="F60" s="347">
        <v>2.16</v>
      </c>
      <c r="G60" s="347">
        <v>7.16</v>
      </c>
      <c r="H60" s="347">
        <v>-1.89</v>
      </c>
      <c r="I60" s="347">
        <v>1.28</v>
      </c>
      <c r="J60" s="347">
        <v>-2.64</v>
      </c>
      <c r="K60" s="347">
        <v>0.66</v>
      </c>
      <c r="L60" s="348">
        <v>-0.91</v>
      </c>
      <c r="M60" s="328">
        <v>6.8999999999999997E-4</v>
      </c>
      <c r="N60" s="329">
        <v>8.0000000000000007E-5</v>
      </c>
      <c r="O60" s="349">
        <v>2E-3</v>
      </c>
      <c r="P60" s="347">
        <v>6</v>
      </c>
      <c r="Q60" s="350">
        <v>2</v>
      </c>
    </row>
    <row r="61" spans="1:17" x14ac:dyDescent="0.2">
      <c r="A61" s="314" t="s">
        <v>172</v>
      </c>
      <c r="B61" s="315">
        <v>4</v>
      </c>
      <c r="C61" s="315" t="s">
        <v>12</v>
      </c>
      <c r="D61" s="316" t="s">
        <v>42</v>
      </c>
      <c r="E61" s="346">
        <v>2.08</v>
      </c>
      <c r="F61" s="347">
        <v>-1.04</v>
      </c>
      <c r="G61" s="347">
        <v>6.69</v>
      </c>
      <c r="H61" s="347">
        <v>-1.97</v>
      </c>
      <c r="I61" s="347">
        <v>0.86</v>
      </c>
      <c r="J61" s="347">
        <v>-2.81</v>
      </c>
      <c r="K61" s="347">
        <v>0.93</v>
      </c>
      <c r="L61" s="348">
        <v>-0.93</v>
      </c>
      <c r="M61" s="328">
        <v>6.4000000000000005E-4</v>
      </c>
      <c r="N61" s="329">
        <v>1.1E-4</v>
      </c>
      <c r="O61" s="349">
        <v>2E-3</v>
      </c>
      <c r="P61" s="347">
        <v>6</v>
      </c>
      <c r="Q61" s="350">
        <v>2</v>
      </c>
    </row>
    <row r="62" spans="1:17" x14ac:dyDescent="0.2">
      <c r="A62" s="314" t="s">
        <v>172</v>
      </c>
      <c r="B62" s="315">
        <v>5</v>
      </c>
      <c r="C62" s="315" t="s">
        <v>12</v>
      </c>
      <c r="D62" s="316" t="s">
        <v>42</v>
      </c>
      <c r="E62" s="346">
        <v>11.02</v>
      </c>
      <c r="F62" s="347">
        <v>-2.62</v>
      </c>
      <c r="G62" s="347">
        <v>7.5</v>
      </c>
      <c r="H62" s="347">
        <v>-1.89</v>
      </c>
      <c r="I62" s="347">
        <v>1.44</v>
      </c>
      <c r="J62" s="347">
        <v>-2.69</v>
      </c>
      <c r="K62" s="347">
        <v>0.93</v>
      </c>
      <c r="L62" s="348">
        <v>-1.01</v>
      </c>
      <c r="M62" s="328">
        <v>6.8999999999999997E-4</v>
      </c>
      <c r="N62" s="329">
        <v>1.1E-4</v>
      </c>
      <c r="O62" s="349">
        <v>2E-3</v>
      </c>
      <c r="P62" s="347">
        <v>6</v>
      </c>
      <c r="Q62" s="350">
        <v>2</v>
      </c>
    </row>
    <row r="63" spans="1:17" x14ac:dyDescent="0.2">
      <c r="A63" s="314" t="s">
        <v>172</v>
      </c>
      <c r="B63" s="315">
        <v>6</v>
      </c>
      <c r="C63" s="315" t="s">
        <v>12</v>
      </c>
      <c r="D63" s="316" t="s">
        <v>42</v>
      </c>
      <c r="E63" s="346">
        <v>3.31</v>
      </c>
      <c r="F63" s="347">
        <v>-0.61</v>
      </c>
      <c r="G63" s="347">
        <v>20.2</v>
      </c>
      <c r="H63" s="347">
        <v>-0.96</v>
      </c>
      <c r="I63" s="347">
        <v>1.57</v>
      </c>
      <c r="J63" s="347">
        <v>-2.61</v>
      </c>
      <c r="K63" s="347">
        <v>1.5</v>
      </c>
      <c r="L63" s="348">
        <v>-1.29</v>
      </c>
      <c r="M63" s="328">
        <v>1.56E-3</v>
      </c>
      <c r="N63" s="329">
        <v>1.8000000000000001E-4</v>
      </c>
      <c r="O63" s="349">
        <v>2E-3</v>
      </c>
      <c r="P63" s="347">
        <v>6</v>
      </c>
      <c r="Q63" s="350">
        <v>2</v>
      </c>
    </row>
    <row r="64" spans="1:17" x14ac:dyDescent="0.2">
      <c r="A64" s="314" t="s">
        <v>172</v>
      </c>
      <c r="B64" s="315">
        <v>7</v>
      </c>
      <c r="C64" s="315" t="s">
        <v>12</v>
      </c>
      <c r="D64" s="316" t="s">
        <v>42</v>
      </c>
      <c r="E64" s="346">
        <v>0.02</v>
      </c>
      <c r="F64" s="347">
        <v>3.69</v>
      </c>
      <c r="G64" s="347">
        <v>7.69</v>
      </c>
      <c r="H64" s="347">
        <v>-1.75</v>
      </c>
      <c r="I64" s="347">
        <v>0.28000000000000003</v>
      </c>
      <c r="J64" s="347">
        <v>-3.21</v>
      </c>
      <c r="K64" s="347">
        <v>0.62</v>
      </c>
      <c r="L64" s="348">
        <v>-1.1299999999999999</v>
      </c>
      <c r="M64" s="328">
        <v>6.7000000000000002E-4</v>
      </c>
      <c r="N64" s="329">
        <v>6.9999999999999994E-5</v>
      </c>
      <c r="O64" s="349">
        <v>2E-3</v>
      </c>
      <c r="P64" s="347">
        <v>6</v>
      </c>
      <c r="Q64" s="350">
        <v>2</v>
      </c>
    </row>
    <row r="65" spans="1:17" x14ac:dyDescent="0.2">
      <c r="A65" s="314" t="s">
        <v>172</v>
      </c>
      <c r="B65" s="315">
        <v>8</v>
      </c>
      <c r="C65" s="315" t="s">
        <v>12</v>
      </c>
      <c r="D65" s="316" t="s">
        <v>42</v>
      </c>
      <c r="E65" s="346">
        <v>0.43</v>
      </c>
      <c r="F65" s="347">
        <v>0.95</v>
      </c>
      <c r="G65" s="347">
        <v>6.34</v>
      </c>
      <c r="H65" s="347">
        <v>-2.2000000000000002</v>
      </c>
      <c r="I65" s="347">
        <v>0.27</v>
      </c>
      <c r="J65" s="347">
        <v>-3.23</v>
      </c>
      <c r="K65" s="347">
        <v>0.75</v>
      </c>
      <c r="L65" s="348">
        <v>-1.17</v>
      </c>
      <c r="M65" s="328">
        <v>5.8E-4</v>
      </c>
      <c r="N65" s="329">
        <v>9.0000000000000006E-5</v>
      </c>
      <c r="O65" s="349">
        <v>2E-3</v>
      </c>
      <c r="P65" s="347">
        <v>6</v>
      </c>
      <c r="Q65" s="350">
        <v>2</v>
      </c>
    </row>
    <row r="66" spans="1:17" x14ac:dyDescent="0.2">
      <c r="A66" s="314" t="s">
        <v>172</v>
      </c>
      <c r="B66" s="315">
        <v>9</v>
      </c>
      <c r="C66" s="315" t="s">
        <v>12</v>
      </c>
      <c r="D66" s="316" t="s">
        <v>42</v>
      </c>
      <c r="E66" s="346">
        <v>5.21</v>
      </c>
      <c r="F66" s="347">
        <v>-1.55</v>
      </c>
      <c r="G66" s="347">
        <v>7.06</v>
      </c>
      <c r="H66" s="347">
        <v>-1.94</v>
      </c>
      <c r="I66" s="347">
        <v>0.12</v>
      </c>
      <c r="J66" s="347">
        <v>-3.56</v>
      </c>
      <c r="K66" s="347">
        <v>0.79</v>
      </c>
      <c r="L66" s="348">
        <v>-1.17</v>
      </c>
      <c r="M66" s="328">
        <v>6.0999999999999997E-4</v>
      </c>
      <c r="N66" s="329">
        <v>9.0000000000000006E-5</v>
      </c>
      <c r="O66" s="349">
        <v>2E-3</v>
      </c>
      <c r="P66" s="347">
        <v>6</v>
      </c>
      <c r="Q66" s="350">
        <v>2</v>
      </c>
    </row>
    <row r="67" spans="1:17" x14ac:dyDescent="0.2">
      <c r="A67" s="314" t="s">
        <v>172</v>
      </c>
      <c r="B67" s="315">
        <v>10</v>
      </c>
      <c r="C67" s="315" t="s">
        <v>12</v>
      </c>
      <c r="D67" s="316" t="s">
        <v>42</v>
      </c>
      <c r="E67" s="346">
        <v>0</v>
      </c>
      <c r="F67" s="347">
        <v>5.67</v>
      </c>
      <c r="G67" s="347">
        <v>7.72</v>
      </c>
      <c r="H67" s="347">
        <v>-1.89</v>
      </c>
      <c r="I67" s="347">
        <v>0.06</v>
      </c>
      <c r="J67" s="347">
        <v>-3.82</v>
      </c>
      <c r="K67" s="347">
        <v>1</v>
      </c>
      <c r="L67" s="348">
        <v>-0.98</v>
      </c>
      <c r="M67" s="328">
        <v>6.4999999999999997E-4</v>
      </c>
      <c r="N67" s="329">
        <v>1.1E-4</v>
      </c>
      <c r="O67" s="349">
        <v>2E-3</v>
      </c>
      <c r="P67" s="347">
        <v>6</v>
      </c>
      <c r="Q67" s="350">
        <v>2</v>
      </c>
    </row>
    <row r="68" spans="1:17" x14ac:dyDescent="0.2">
      <c r="A68" s="314" t="s">
        <v>172</v>
      </c>
      <c r="B68" s="315">
        <v>11</v>
      </c>
      <c r="C68" s="315" t="s">
        <v>12</v>
      </c>
      <c r="D68" s="316" t="s">
        <v>42</v>
      </c>
      <c r="E68" s="346">
        <v>4.95</v>
      </c>
      <c r="F68" s="347">
        <v>-1.21</v>
      </c>
      <c r="G68" s="347">
        <v>22.72</v>
      </c>
      <c r="H68" s="347">
        <v>-0.91</v>
      </c>
      <c r="I68" s="347">
        <v>0.06</v>
      </c>
      <c r="J68" s="347">
        <v>-3.82</v>
      </c>
      <c r="K68" s="347">
        <v>1.83</v>
      </c>
      <c r="L68" s="348">
        <v>-1.31</v>
      </c>
      <c r="M68" s="328">
        <v>1.5900000000000001E-3</v>
      </c>
      <c r="N68" s="329">
        <v>2.2000000000000001E-4</v>
      </c>
      <c r="O68" s="349">
        <v>2E-3</v>
      </c>
      <c r="P68" s="347">
        <v>6</v>
      </c>
      <c r="Q68" s="350">
        <v>2</v>
      </c>
    </row>
    <row r="69" spans="1:17" x14ac:dyDescent="0.2">
      <c r="A69" s="314" t="s">
        <v>172</v>
      </c>
      <c r="B69" s="315">
        <v>12</v>
      </c>
      <c r="C69" s="315" t="s">
        <v>12</v>
      </c>
      <c r="D69" s="316" t="s">
        <v>42</v>
      </c>
      <c r="E69" s="346">
        <v>108.57</v>
      </c>
      <c r="F69" s="347">
        <v>-4.51</v>
      </c>
      <c r="G69" s="347">
        <v>9.5</v>
      </c>
      <c r="H69" s="347">
        <v>-1.76</v>
      </c>
      <c r="I69" s="347">
        <v>7.0000000000000007E-2</v>
      </c>
      <c r="J69" s="347">
        <v>-3.75</v>
      </c>
      <c r="K69" s="347">
        <v>1.4</v>
      </c>
      <c r="L69" s="348">
        <v>-0.82</v>
      </c>
      <c r="M69" s="328">
        <v>7.6000000000000004E-4</v>
      </c>
      <c r="N69" s="329">
        <v>1.6000000000000001E-4</v>
      </c>
      <c r="O69" s="349">
        <v>2E-3</v>
      </c>
      <c r="P69" s="347">
        <v>6</v>
      </c>
      <c r="Q69" s="350">
        <v>2</v>
      </c>
    </row>
    <row r="70" spans="1:17" x14ac:dyDescent="0.2">
      <c r="A70" s="314" t="s">
        <v>172</v>
      </c>
      <c r="B70" s="315">
        <v>13</v>
      </c>
      <c r="C70" s="315" t="s">
        <v>12</v>
      </c>
      <c r="D70" s="316" t="s">
        <v>42</v>
      </c>
      <c r="E70" s="346">
        <v>1.21</v>
      </c>
      <c r="F70" s="347">
        <v>-0.14000000000000001</v>
      </c>
      <c r="G70" s="347">
        <v>7.73</v>
      </c>
      <c r="H70" s="347">
        <v>-1.94</v>
      </c>
      <c r="I70" s="347">
        <v>0.06</v>
      </c>
      <c r="J70" s="347">
        <v>-3.8</v>
      </c>
      <c r="K70" s="347">
        <v>1.65</v>
      </c>
      <c r="L70" s="348">
        <v>-0.74</v>
      </c>
      <c r="M70" s="328">
        <v>6.3000000000000003E-4</v>
      </c>
      <c r="N70" s="329">
        <v>1.8000000000000001E-4</v>
      </c>
      <c r="O70" s="349">
        <v>2E-3</v>
      </c>
      <c r="P70" s="347">
        <v>6</v>
      </c>
      <c r="Q70" s="350">
        <v>2</v>
      </c>
    </row>
    <row r="71" spans="1:17" x14ac:dyDescent="0.2">
      <c r="A71" s="314" t="s">
        <v>172</v>
      </c>
      <c r="B71" s="315">
        <v>14</v>
      </c>
      <c r="C71" s="315" t="s">
        <v>12</v>
      </c>
      <c r="D71" s="316" t="s">
        <v>42</v>
      </c>
      <c r="E71" s="346">
        <v>1.02</v>
      </c>
      <c r="F71" s="347">
        <v>0.24</v>
      </c>
      <c r="G71" s="347">
        <v>8.15</v>
      </c>
      <c r="H71" s="347">
        <v>-1.89</v>
      </c>
      <c r="I71" s="347">
        <v>0.04</v>
      </c>
      <c r="J71" s="347">
        <v>-4</v>
      </c>
      <c r="K71" s="347">
        <v>1.41</v>
      </c>
      <c r="L71" s="348">
        <v>-0.8</v>
      </c>
      <c r="M71" s="328">
        <v>6.4999999999999997E-4</v>
      </c>
      <c r="N71" s="329">
        <v>1.6000000000000001E-4</v>
      </c>
      <c r="O71" s="349">
        <v>2E-3</v>
      </c>
      <c r="P71" s="347">
        <v>6</v>
      </c>
      <c r="Q71" s="350">
        <v>2</v>
      </c>
    </row>
    <row r="72" spans="1:17" x14ac:dyDescent="0.2">
      <c r="A72" s="314" t="s">
        <v>172</v>
      </c>
      <c r="B72" s="315">
        <v>15</v>
      </c>
      <c r="C72" s="315" t="s">
        <v>12</v>
      </c>
      <c r="D72" s="316" t="s">
        <v>42</v>
      </c>
      <c r="E72" s="346">
        <v>0.66</v>
      </c>
      <c r="F72" s="347">
        <v>0.48</v>
      </c>
      <c r="G72" s="347">
        <v>7.87</v>
      </c>
      <c r="H72" s="347">
        <v>-1.95</v>
      </c>
      <c r="I72" s="347">
        <v>0.02</v>
      </c>
      <c r="J72" s="347">
        <v>-4.2</v>
      </c>
      <c r="K72" s="347">
        <v>1.08</v>
      </c>
      <c r="L72" s="348">
        <v>-0.85</v>
      </c>
      <c r="M72" s="328">
        <v>6.2E-4</v>
      </c>
      <c r="N72" s="329">
        <v>1.2E-4</v>
      </c>
      <c r="O72" s="349">
        <v>2E-3</v>
      </c>
      <c r="P72" s="347">
        <v>6</v>
      </c>
      <c r="Q72" s="350">
        <v>2</v>
      </c>
    </row>
    <row r="73" spans="1:17" x14ac:dyDescent="0.2">
      <c r="A73" s="314" t="s">
        <v>172</v>
      </c>
      <c r="B73" s="315">
        <v>16</v>
      </c>
      <c r="C73" s="315" t="s">
        <v>12</v>
      </c>
      <c r="D73" s="316" t="s">
        <v>42</v>
      </c>
      <c r="E73" s="346">
        <v>4.07</v>
      </c>
      <c r="F73" s="347">
        <v>-1.28</v>
      </c>
      <c r="G73" s="347">
        <v>5.91</v>
      </c>
      <c r="H73" s="347">
        <v>-2.35</v>
      </c>
      <c r="I73" s="347">
        <v>0.02</v>
      </c>
      <c r="J73" s="347">
        <v>-4.1399999999999997</v>
      </c>
      <c r="K73" s="347">
        <v>1.19</v>
      </c>
      <c r="L73" s="348">
        <v>-0.97</v>
      </c>
      <c r="M73" s="328">
        <v>5.0000000000000001E-4</v>
      </c>
      <c r="N73" s="329">
        <v>1.3999999999999999E-4</v>
      </c>
      <c r="O73" s="349">
        <v>2E-3</v>
      </c>
      <c r="P73" s="347">
        <v>6</v>
      </c>
      <c r="Q73" s="350">
        <v>2</v>
      </c>
    </row>
    <row r="74" spans="1:17" x14ac:dyDescent="0.2">
      <c r="A74" s="314" t="s">
        <v>172</v>
      </c>
      <c r="B74" s="315">
        <v>1</v>
      </c>
      <c r="C74" s="315" t="s">
        <v>13</v>
      </c>
      <c r="D74" s="316" t="s">
        <v>42</v>
      </c>
      <c r="E74" s="346">
        <v>54.27</v>
      </c>
      <c r="F74" s="347">
        <v>-4.51</v>
      </c>
      <c r="G74" s="347">
        <v>5.07</v>
      </c>
      <c r="H74" s="347">
        <v>-2</v>
      </c>
      <c r="I74" s="347">
        <v>5.82</v>
      </c>
      <c r="J74" s="347">
        <v>-2.04</v>
      </c>
      <c r="K74" s="347">
        <v>0.72</v>
      </c>
      <c r="L74" s="348">
        <v>-1.1399999999999999</v>
      </c>
      <c r="M74" s="328">
        <v>5.5000000000000003E-4</v>
      </c>
      <c r="N74" s="329">
        <v>8.0000000000000007E-5</v>
      </c>
      <c r="O74" s="349">
        <v>2E-3</v>
      </c>
      <c r="P74" s="347">
        <v>6</v>
      </c>
      <c r="Q74" s="350">
        <v>2</v>
      </c>
    </row>
    <row r="75" spans="1:17" x14ac:dyDescent="0.2">
      <c r="A75" s="314" t="s">
        <v>172</v>
      </c>
      <c r="B75" s="315">
        <v>2</v>
      </c>
      <c r="C75" s="315" t="s">
        <v>13</v>
      </c>
      <c r="D75" s="316" t="s">
        <v>42</v>
      </c>
      <c r="E75" s="346">
        <v>0.06</v>
      </c>
      <c r="F75" s="347">
        <v>2.15</v>
      </c>
      <c r="G75" s="347">
        <v>6.25</v>
      </c>
      <c r="H75" s="347">
        <v>-1.8</v>
      </c>
      <c r="I75" s="347">
        <v>6.21</v>
      </c>
      <c r="J75" s="347">
        <v>-2.04</v>
      </c>
      <c r="K75" s="347">
        <v>0.79</v>
      </c>
      <c r="L75" s="348">
        <v>-1.08</v>
      </c>
      <c r="M75" s="328">
        <v>6.4999999999999997E-4</v>
      </c>
      <c r="N75" s="329">
        <v>9.0000000000000006E-5</v>
      </c>
      <c r="O75" s="349">
        <v>2E-3</v>
      </c>
      <c r="P75" s="347">
        <v>6</v>
      </c>
      <c r="Q75" s="350">
        <v>2</v>
      </c>
    </row>
    <row r="76" spans="1:17" x14ac:dyDescent="0.2">
      <c r="A76" s="314" t="s">
        <v>172</v>
      </c>
      <c r="B76" s="315">
        <v>3</v>
      </c>
      <c r="C76" s="315" t="s">
        <v>13</v>
      </c>
      <c r="D76" s="316" t="s">
        <v>42</v>
      </c>
      <c r="E76" s="346">
        <v>1.1499999999999999</v>
      </c>
      <c r="F76" s="347">
        <v>-0.19</v>
      </c>
      <c r="G76" s="347">
        <v>6.15</v>
      </c>
      <c r="H76" s="347">
        <v>-2.0299999999999998</v>
      </c>
      <c r="I76" s="347">
        <v>3.6</v>
      </c>
      <c r="J76" s="347">
        <v>-2.2400000000000002</v>
      </c>
      <c r="K76" s="347">
        <v>0.74</v>
      </c>
      <c r="L76" s="348">
        <v>-1.2</v>
      </c>
      <c r="M76" s="328">
        <v>6.4999999999999997E-4</v>
      </c>
      <c r="N76" s="329">
        <v>9.0000000000000006E-5</v>
      </c>
      <c r="O76" s="349">
        <v>2E-3</v>
      </c>
      <c r="P76" s="347">
        <v>6</v>
      </c>
      <c r="Q76" s="350">
        <v>2</v>
      </c>
    </row>
    <row r="77" spans="1:17" x14ac:dyDescent="0.2">
      <c r="A77" s="314" t="s">
        <v>172</v>
      </c>
      <c r="B77" s="315">
        <v>4</v>
      </c>
      <c r="C77" s="315" t="s">
        <v>13</v>
      </c>
      <c r="D77" s="316" t="s">
        <v>42</v>
      </c>
      <c r="E77" s="346">
        <v>0.09</v>
      </c>
      <c r="F77" s="347">
        <v>2.16</v>
      </c>
      <c r="G77" s="347">
        <v>5.86</v>
      </c>
      <c r="H77" s="347">
        <v>-2.08</v>
      </c>
      <c r="I77" s="347">
        <v>2.75</v>
      </c>
      <c r="J77" s="347">
        <v>-2.36</v>
      </c>
      <c r="K77" s="347">
        <v>0.54</v>
      </c>
      <c r="L77" s="348">
        <v>-1.33</v>
      </c>
      <c r="M77" s="328">
        <v>6.2E-4</v>
      </c>
      <c r="N77" s="329">
        <v>6.0000000000000002E-5</v>
      </c>
      <c r="O77" s="349">
        <v>2E-3</v>
      </c>
      <c r="P77" s="347">
        <v>6</v>
      </c>
      <c r="Q77" s="350">
        <v>2</v>
      </c>
    </row>
    <row r="78" spans="1:17" x14ac:dyDescent="0.2">
      <c r="A78" s="314" t="s">
        <v>172</v>
      </c>
      <c r="B78" s="315">
        <v>5</v>
      </c>
      <c r="C78" s="315" t="s">
        <v>13</v>
      </c>
      <c r="D78" s="316" t="s">
        <v>42</v>
      </c>
      <c r="E78" s="346">
        <v>24.13</v>
      </c>
      <c r="F78" s="347">
        <v>-3.57</v>
      </c>
      <c r="G78" s="347">
        <v>7.32</v>
      </c>
      <c r="H78" s="347">
        <v>-1.79</v>
      </c>
      <c r="I78" s="347">
        <v>4.5999999999999996</v>
      </c>
      <c r="J78" s="347">
        <v>-2.23</v>
      </c>
      <c r="K78" s="347">
        <v>0.76</v>
      </c>
      <c r="L78" s="348">
        <v>-1.1100000000000001</v>
      </c>
      <c r="M78" s="328">
        <v>7.2000000000000005E-4</v>
      </c>
      <c r="N78" s="329">
        <v>9.0000000000000006E-5</v>
      </c>
      <c r="O78" s="349">
        <v>2E-3</v>
      </c>
      <c r="P78" s="347">
        <v>6</v>
      </c>
      <c r="Q78" s="350">
        <v>2</v>
      </c>
    </row>
    <row r="79" spans="1:17" x14ac:dyDescent="0.2">
      <c r="A79" s="314" t="s">
        <v>172</v>
      </c>
      <c r="B79" s="315">
        <v>6</v>
      </c>
      <c r="C79" s="315" t="s">
        <v>13</v>
      </c>
      <c r="D79" s="316" t="s">
        <v>42</v>
      </c>
      <c r="E79" s="346">
        <v>0.36</v>
      </c>
      <c r="F79" s="347">
        <v>1.36</v>
      </c>
      <c r="G79" s="347">
        <v>18.48</v>
      </c>
      <c r="H79" s="347">
        <v>-0.95</v>
      </c>
      <c r="I79" s="347">
        <v>4.57</v>
      </c>
      <c r="J79" s="347">
        <v>-2.19</v>
      </c>
      <c r="K79" s="347">
        <v>1.1599999999999999</v>
      </c>
      <c r="L79" s="348">
        <v>-1.5</v>
      </c>
      <c r="M79" s="328">
        <v>1.5499999999999999E-3</v>
      </c>
      <c r="N79" s="329">
        <v>1.3999999999999999E-4</v>
      </c>
      <c r="O79" s="349">
        <v>2E-3</v>
      </c>
      <c r="P79" s="347">
        <v>6</v>
      </c>
      <c r="Q79" s="350">
        <v>2</v>
      </c>
    </row>
    <row r="80" spans="1:17" x14ac:dyDescent="0.2">
      <c r="A80" s="314" t="s">
        <v>172</v>
      </c>
      <c r="B80" s="315">
        <v>7</v>
      </c>
      <c r="C80" s="315" t="s">
        <v>13</v>
      </c>
      <c r="D80" s="316" t="s">
        <v>42</v>
      </c>
      <c r="E80" s="346">
        <v>0.51</v>
      </c>
      <c r="F80" s="347">
        <v>0.46</v>
      </c>
      <c r="G80" s="347">
        <v>5.64</v>
      </c>
      <c r="H80" s="347">
        <v>-2.19</v>
      </c>
      <c r="I80" s="347">
        <v>0.88</v>
      </c>
      <c r="J80" s="347">
        <v>-2.78</v>
      </c>
      <c r="K80" s="347">
        <v>0.98</v>
      </c>
      <c r="L80" s="348">
        <v>-0.9</v>
      </c>
      <c r="M80" s="328">
        <v>5.8E-4</v>
      </c>
      <c r="N80" s="329">
        <v>1.1E-4</v>
      </c>
      <c r="O80" s="349">
        <v>2E-3</v>
      </c>
      <c r="P80" s="347">
        <v>6</v>
      </c>
      <c r="Q80" s="350">
        <v>2</v>
      </c>
    </row>
    <row r="81" spans="1:17" x14ac:dyDescent="0.2">
      <c r="A81" s="314" t="s">
        <v>172</v>
      </c>
      <c r="B81" s="315">
        <v>8</v>
      </c>
      <c r="C81" s="315" t="s">
        <v>13</v>
      </c>
      <c r="D81" s="316" t="s">
        <v>42</v>
      </c>
      <c r="E81" s="346">
        <v>0.49</v>
      </c>
      <c r="F81" s="347">
        <v>0.61</v>
      </c>
      <c r="G81" s="347">
        <v>7</v>
      </c>
      <c r="H81" s="347">
        <v>-1.84</v>
      </c>
      <c r="I81" s="347">
        <v>0.79</v>
      </c>
      <c r="J81" s="347">
        <v>-2.82</v>
      </c>
      <c r="K81" s="347">
        <v>0.7</v>
      </c>
      <c r="L81" s="348">
        <v>-1.04</v>
      </c>
      <c r="M81" s="328">
        <v>6.6E-4</v>
      </c>
      <c r="N81" s="329">
        <v>8.0000000000000007E-5</v>
      </c>
      <c r="O81" s="349">
        <v>2E-3</v>
      </c>
      <c r="P81" s="347">
        <v>6</v>
      </c>
      <c r="Q81" s="350">
        <v>2</v>
      </c>
    </row>
    <row r="82" spans="1:17" x14ac:dyDescent="0.2">
      <c r="A82" s="314" t="s">
        <v>172</v>
      </c>
      <c r="B82" s="315">
        <v>9</v>
      </c>
      <c r="C82" s="315" t="s">
        <v>13</v>
      </c>
      <c r="D82" s="316" t="s">
        <v>42</v>
      </c>
      <c r="E82" s="346">
        <v>1.94</v>
      </c>
      <c r="F82" s="347">
        <v>-0.71</v>
      </c>
      <c r="G82" s="347">
        <v>6.6</v>
      </c>
      <c r="H82" s="347">
        <v>-1.92</v>
      </c>
      <c r="I82" s="347">
        <v>0.36</v>
      </c>
      <c r="J82" s="347">
        <v>-3.12</v>
      </c>
      <c r="K82" s="347">
        <v>1.02</v>
      </c>
      <c r="L82" s="348">
        <v>-0.75</v>
      </c>
      <c r="M82" s="328">
        <v>6.3000000000000003E-4</v>
      </c>
      <c r="N82" s="329">
        <v>1.1E-4</v>
      </c>
      <c r="O82" s="349">
        <v>2E-3</v>
      </c>
      <c r="P82" s="347">
        <v>6</v>
      </c>
      <c r="Q82" s="350">
        <v>2</v>
      </c>
    </row>
    <row r="83" spans="1:17" x14ac:dyDescent="0.2">
      <c r="A83" s="314" t="s">
        <v>172</v>
      </c>
      <c r="B83" s="315">
        <v>10</v>
      </c>
      <c r="C83" s="315" t="s">
        <v>13</v>
      </c>
      <c r="D83" s="316" t="s">
        <v>42</v>
      </c>
      <c r="E83" s="346">
        <v>0.05</v>
      </c>
      <c r="F83" s="347">
        <v>2.66</v>
      </c>
      <c r="G83" s="347">
        <v>5.91</v>
      </c>
      <c r="H83" s="347">
        <v>-2.09</v>
      </c>
      <c r="I83" s="347">
        <v>0.17</v>
      </c>
      <c r="J83" s="347">
        <v>-3.39</v>
      </c>
      <c r="K83" s="347">
        <v>1.1000000000000001</v>
      </c>
      <c r="L83" s="348">
        <v>-0.87</v>
      </c>
      <c r="M83" s="328">
        <v>5.6999999999999998E-4</v>
      </c>
      <c r="N83" s="329">
        <v>1.2E-4</v>
      </c>
      <c r="O83" s="349">
        <v>2E-3</v>
      </c>
      <c r="P83" s="347">
        <v>6</v>
      </c>
      <c r="Q83" s="350">
        <v>2</v>
      </c>
    </row>
    <row r="84" spans="1:17" x14ac:dyDescent="0.2">
      <c r="A84" s="314" t="s">
        <v>172</v>
      </c>
      <c r="B84" s="315">
        <v>11</v>
      </c>
      <c r="C84" s="315" t="s">
        <v>13</v>
      </c>
      <c r="D84" s="316" t="s">
        <v>42</v>
      </c>
      <c r="E84" s="346">
        <v>45.21</v>
      </c>
      <c r="F84" s="347">
        <v>-4.12</v>
      </c>
      <c r="G84" s="347">
        <v>19.89</v>
      </c>
      <c r="H84" s="347">
        <v>-1.02</v>
      </c>
      <c r="I84" s="347">
        <v>0.16</v>
      </c>
      <c r="J84" s="347">
        <v>-3.41</v>
      </c>
      <c r="K84" s="347">
        <v>1.79</v>
      </c>
      <c r="L84" s="348">
        <v>-1.28</v>
      </c>
      <c r="M84" s="328">
        <v>1.57E-3</v>
      </c>
      <c r="N84" s="329">
        <v>2.1000000000000001E-4</v>
      </c>
      <c r="O84" s="349">
        <v>2E-3</v>
      </c>
      <c r="P84" s="347">
        <v>6</v>
      </c>
      <c r="Q84" s="350">
        <v>2</v>
      </c>
    </row>
    <row r="85" spans="1:17" x14ac:dyDescent="0.2">
      <c r="A85" s="314" t="s">
        <v>172</v>
      </c>
      <c r="B85" s="315">
        <v>12</v>
      </c>
      <c r="C85" s="315" t="s">
        <v>13</v>
      </c>
      <c r="D85" s="316" t="s">
        <v>42</v>
      </c>
      <c r="E85" s="346">
        <v>17.43</v>
      </c>
      <c r="F85" s="347">
        <v>-3.15</v>
      </c>
      <c r="G85" s="347">
        <v>8.1</v>
      </c>
      <c r="H85" s="347">
        <v>-1.77</v>
      </c>
      <c r="I85" s="347">
        <v>0.22</v>
      </c>
      <c r="J85" s="347">
        <v>-3.32</v>
      </c>
      <c r="K85" s="347">
        <v>1.18</v>
      </c>
      <c r="L85" s="348">
        <v>-0.88</v>
      </c>
      <c r="M85" s="328">
        <v>7.2000000000000005E-4</v>
      </c>
      <c r="N85" s="329">
        <v>1.2999999999999999E-4</v>
      </c>
      <c r="O85" s="349">
        <v>2E-3</v>
      </c>
      <c r="P85" s="347">
        <v>6</v>
      </c>
      <c r="Q85" s="350">
        <v>2</v>
      </c>
    </row>
    <row r="86" spans="1:17" x14ac:dyDescent="0.2">
      <c r="A86" s="314" t="s">
        <v>172</v>
      </c>
      <c r="B86" s="315">
        <v>13</v>
      </c>
      <c r="C86" s="315" t="s">
        <v>13</v>
      </c>
      <c r="D86" s="316" t="s">
        <v>42</v>
      </c>
      <c r="E86" s="346">
        <v>8.7100000000000009</v>
      </c>
      <c r="F86" s="347">
        <v>-1.74</v>
      </c>
      <c r="G86" s="347">
        <v>7.65</v>
      </c>
      <c r="H86" s="347">
        <v>-1.74</v>
      </c>
      <c r="I86" s="347">
        <v>0.19</v>
      </c>
      <c r="J86" s="347">
        <v>-3.37</v>
      </c>
      <c r="K86" s="347">
        <v>1.03</v>
      </c>
      <c r="L86" s="348">
        <v>-0.98</v>
      </c>
      <c r="M86" s="328">
        <v>6.7000000000000002E-4</v>
      </c>
      <c r="N86" s="329">
        <v>1.2E-4</v>
      </c>
      <c r="O86" s="349">
        <v>2E-3</v>
      </c>
      <c r="P86" s="347">
        <v>6</v>
      </c>
      <c r="Q86" s="350">
        <v>2</v>
      </c>
    </row>
    <row r="87" spans="1:17" x14ac:dyDescent="0.2">
      <c r="A87" s="314" t="s">
        <v>172</v>
      </c>
      <c r="B87" s="315">
        <v>14</v>
      </c>
      <c r="C87" s="315" t="s">
        <v>13</v>
      </c>
      <c r="D87" s="316" t="s">
        <v>42</v>
      </c>
      <c r="E87" s="346">
        <v>0.46</v>
      </c>
      <c r="F87" s="347">
        <v>0.89</v>
      </c>
      <c r="G87" s="347">
        <v>7.87</v>
      </c>
      <c r="H87" s="347">
        <v>-1.73</v>
      </c>
      <c r="I87" s="347">
        <v>0.11</v>
      </c>
      <c r="J87" s="347">
        <v>-3.55</v>
      </c>
      <c r="K87" s="347">
        <v>1.26</v>
      </c>
      <c r="L87" s="348">
        <v>-0.74</v>
      </c>
      <c r="M87" s="328">
        <v>6.8000000000000005E-4</v>
      </c>
      <c r="N87" s="329">
        <v>1.3999999999999999E-4</v>
      </c>
      <c r="O87" s="349">
        <v>2E-3</v>
      </c>
      <c r="P87" s="347">
        <v>6</v>
      </c>
      <c r="Q87" s="350">
        <v>2</v>
      </c>
    </row>
    <row r="88" spans="1:17" x14ac:dyDescent="0.2">
      <c r="A88" s="314" t="s">
        <v>172</v>
      </c>
      <c r="B88" s="315">
        <v>15</v>
      </c>
      <c r="C88" s="315" t="s">
        <v>13</v>
      </c>
      <c r="D88" s="316" t="s">
        <v>42</v>
      </c>
      <c r="E88" s="346">
        <v>8.6199999999999992</v>
      </c>
      <c r="F88" s="347">
        <v>-2.1</v>
      </c>
      <c r="G88" s="347">
        <v>6.64</v>
      </c>
      <c r="H88" s="347">
        <v>-1.91</v>
      </c>
      <c r="I88" s="347">
        <v>0.06</v>
      </c>
      <c r="J88" s="347">
        <v>-3.77</v>
      </c>
      <c r="K88" s="347">
        <v>0.78</v>
      </c>
      <c r="L88" s="348">
        <v>-1.24</v>
      </c>
      <c r="M88" s="328">
        <v>5.8E-4</v>
      </c>
      <c r="N88" s="329">
        <v>9.0000000000000006E-5</v>
      </c>
      <c r="O88" s="349">
        <v>2E-3</v>
      </c>
      <c r="P88" s="347">
        <v>6</v>
      </c>
      <c r="Q88" s="350">
        <v>2</v>
      </c>
    </row>
    <row r="89" spans="1:17" x14ac:dyDescent="0.2">
      <c r="A89" s="314" t="s">
        <v>172</v>
      </c>
      <c r="B89" s="315">
        <v>16</v>
      </c>
      <c r="C89" s="315" t="s">
        <v>13</v>
      </c>
      <c r="D89" s="316" t="s">
        <v>42</v>
      </c>
      <c r="E89" s="346">
        <v>0.47</v>
      </c>
      <c r="F89" s="347">
        <v>0.51</v>
      </c>
      <c r="G89" s="347">
        <v>6.84</v>
      </c>
      <c r="H89" s="347">
        <v>-1.93</v>
      </c>
      <c r="I89" s="347">
        <v>0.08</v>
      </c>
      <c r="J89" s="347">
        <v>-3.69</v>
      </c>
      <c r="K89" s="347">
        <v>0.89</v>
      </c>
      <c r="L89" s="348">
        <v>-1</v>
      </c>
      <c r="M89" s="328">
        <v>5.9999999999999995E-4</v>
      </c>
      <c r="N89" s="329">
        <v>1E-4</v>
      </c>
      <c r="O89" s="349">
        <v>2E-3</v>
      </c>
      <c r="P89" s="347">
        <v>6</v>
      </c>
      <c r="Q89" s="350">
        <v>2</v>
      </c>
    </row>
    <row r="90" spans="1:17" x14ac:dyDescent="0.2">
      <c r="A90" s="314" t="s">
        <v>173</v>
      </c>
      <c r="B90" s="315">
        <v>1</v>
      </c>
      <c r="C90" s="315" t="s">
        <v>12</v>
      </c>
      <c r="D90" s="316" t="s">
        <v>43</v>
      </c>
      <c r="E90" s="346">
        <v>0.59</v>
      </c>
      <c r="F90" s="347">
        <v>-1.7</v>
      </c>
      <c r="G90" s="347">
        <v>6.91</v>
      </c>
      <c r="H90" s="347">
        <v>-1.71</v>
      </c>
      <c r="I90" s="347">
        <v>0.64</v>
      </c>
      <c r="J90" s="347">
        <v>-2.41</v>
      </c>
      <c r="K90" s="347">
        <v>0.43</v>
      </c>
      <c r="L90" s="348">
        <v>-1.8</v>
      </c>
      <c r="M90" s="328">
        <v>6.2E-4</v>
      </c>
      <c r="N90" s="329">
        <v>6.0000000000000002E-5</v>
      </c>
      <c r="O90" s="349">
        <v>2E-3</v>
      </c>
      <c r="P90" s="347">
        <v>6</v>
      </c>
      <c r="Q90" s="350">
        <v>2</v>
      </c>
    </row>
    <row r="91" spans="1:17" x14ac:dyDescent="0.2">
      <c r="A91" s="314" t="s">
        <v>173</v>
      </c>
      <c r="B91" s="315">
        <v>2</v>
      </c>
      <c r="C91" s="315" t="s">
        <v>12</v>
      </c>
      <c r="D91" s="316" t="s">
        <v>43</v>
      </c>
      <c r="E91" s="346">
        <v>0.92</v>
      </c>
      <c r="F91" s="347">
        <v>-2.06</v>
      </c>
      <c r="G91" s="347">
        <v>7.42</v>
      </c>
      <c r="H91" s="347">
        <v>-1.69</v>
      </c>
      <c r="I91" s="347">
        <v>0.77</v>
      </c>
      <c r="J91" s="347">
        <v>-2.3199999999999998</v>
      </c>
      <c r="K91" s="347">
        <v>0.47</v>
      </c>
      <c r="L91" s="348">
        <v>-1.81</v>
      </c>
      <c r="M91" s="328">
        <v>6.4999999999999997E-4</v>
      </c>
      <c r="N91" s="329">
        <v>6.0000000000000002E-5</v>
      </c>
      <c r="O91" s="349">
        <v>2E-3</v>
      </c>
      <c r="P91" s="347">
        <v>6</v>
      </c>
      <c r="Q91" s="350">
        <v>2</v>
      </c>
    </row>
    <row r="92" spans="1:17" x14ac:dyDescent="0.2">
      <c r="A92" s="314" t="s">
        <v>173</v>
      </c>
      <c r="B92" s="315">
        <v>3</v>
      </c>
      <c r="C92" s="315" t="s">
        <v>12</v>
      </c>
      <c r="D92" s="316" t="s">
        <v>43</v>
      </c>
      <c r="E92" s="346">
        <v>1.01</v>
      </c>
      <c r="F92" s="347">
        <v>-2.15</v>
      </c>
      <c r="G92" s="347">
        <v>7.63</v>
      </c>
      <c r="H92" s="347">
        <v>-1.69</v>
      </c>
      <c r="I92" s="347">
        <v>0.76</v>
      </c>
      <c r="J92" s="347">
        <v>-2.33</v>
      </c>
      <c r="K92" s="347">
        <v>0.48</v>
      </c>
      <c r="L92" s="348">
        <v>-1.81</v>
      </c>
      <c r="M92" s="328">
        <v>6.4999999999999997E-4</v>
      </c>
      <c r="N92" s="329">
        <v>6.0000000000000002E-5</v>
      </c>
      <c r="O92" s="349">
        <v>2E-3</v>
      </c>
      <c r="P92" s="347">
        <v>6</v>
      </c>
      <c r="Q92" s="350">
        <v>2</v>
      </c>
    </row>
    <row r="93" spans="1:17" x14ac:dyDescent="0.2">
      <c r="A93" s="314" t="s">
        <v>173</v>
      </c>
      <c r="B93" s="315">
        <v>4</v>
      </c>
      <c r="C93" s="315" t="s">
        <v>12</v>
      </c>
      <c r="D93" s="316" t="s">
        <v>43</v>
      </c>
      <c r="E93" s="346">
        <v>1.35</v>
      </c>
      <c r="F93" s="347">
        <v>-2.4300000000000002</v>
      </c>
      <c r="G93" s="347">
        <v>7.76</v>
      </c>
      <c r="H93" s="347">
        <v>-1.66</v>
      </c>
      <c r="I93" s="347">
        <v>0.72</v>
      </c>
      <c r="J93" s="347">
        <v>-2.36</v>
      </c>
      <c r="K93" s="347">
        <v>0.49</v>
      </c>
      <c r="L93" s="348">
        <v>-1.81</v>
      </c>
      <c r="M93" s="328">
        <v>6.4000000000000005E-4</v>
      </c>
      <c r="N93" s="329">
        <v>6.0000000000000002E-5</v>
      </c>
      <c r="O93" s="349">
        <v>2E-3</v>
      </c>
      <c r="P93" s="347">
        <v>6</v>
      </c>
      <c r="Q93" s="350">
        <v>2</v>
      </c>
    </row>
    <row r="94" spans="1:17" x14ac:dyDescent="0.2">
      <c r="A94" s="314" t="s">
        <v>173</v>
      </c>
      <c r="B94" s="315">
        <v>5</v>
      </c>
      <c r="C94" s="315" t="s">
        <v>12</v>
      </c>
      <c r="D94" s="316" t="s">
        <v>43</v>
      </c>
      <c r="E94" s="346">
        <v>0.9</v>
      </c>
      <c r="F94" s="347">
        <v>-1.98</v>
      </c>
      <c r="G94" s="347">
        <v>7.97</v>
      </c>
      <c r="H94" s="347">
        <v>-1.65</v>
      </c>
      <c r="I94" s="347">
        <v>0.69</v>
      </c>
      <c r="J94" s="347">
        <v>-2.37</v>
      </c>
      <c r="K94" s="347">
        <v>0.5</v>
      </c>
      <c r="L94" s="348">
        <v>-1.8</v>
      </c>
      <c r="M94" s="328">
        <v>6.4999999999999997E-4</v>
      </c>
      <c r="N94" s="329">
        <v>6.9999999999999994E-5</v>
      </c>
      <c r="O94" s="349">
        <v>2E-3</v>
      </c>
      <c r="P94" s="347">
        <v>6</v>
      </c>
      <c r="Q94" s="350">
        <v>2</v>
      </c>
    </row>
    <row r="95" spans="1:17" x14ac:dyDescent="0.2">
      <c r="A95" s="314" t="s">
        <v>173</v>
      </c>
      <c r="B95" s="315">
        <v>6</v>
      </c>
      <c r="C95" s="315" t="s">
        <v>12</v>
      </c>
      <c r="D95" s="316" t="s">
        <v>43</v>
      </c>
      <c r="E95" s="346">
        <v>1</v>
      </c>
      <c r="F95" s="347">
        <v>-2.06</v>
      </c>
      <c r="G95" s="347">
        <v>8.24</v>
      </c>
      <c r="H95" s="347">
        <v>-1.65</v>
      </c>
      <c r="I95" s="347">
        <v>0.72</v>
      </c>
      <c r="J95" s="347">
        <v>-2.36</v>
      </c>
      <c r="K95" s="347">
        <v>0.52</v>
      </c>
      <c r="L95" s="348">
        <v>-1.78</v>
      </c>
      <c r="M95" s="328">
        <v>6.4999999999999997E-4</v>
      </c>
      <c r="N95" s="329">
        <v>6.9999999999999994E-5</v>
      </c>
      <c r="O95" s="349">
        <v>2E-3</v>
      </c>
      <c r="P95" s="347">
        <v>6</v>
      </c>
      <c r="Q95" s="350">
        <v>2</v>
      </c>
    </row>
    <row r="96" spans="1:17" x14ac:dyDescent="0.2">
      <c r="A96" s="314" t="s">
        <v>173</v>
      </c>
      <c r="B96" s="315">
        <v>7</v>
      </c>
      <c r="C96" s="315" t="s">
        <v>12</v>
      </c>
      <c r="D96" s="316" t="s">
        <v>43</v>
      </c>
      <c r="E96" s="346">
        <v>0.88</v>
      </c>
      <c r="F96" s="347">
        <v>-1.89</v>
      </c>
      <c r="G96" s="347">
        <v>8.5500000000000007</v>
      </c>
      <c r="H96" s="347">
        <v>-1.65</v>
      </c>
      <c r="I96" s="347">
        <v>0.75</v>
      </c>
      <c r="J96" s="347">
        <v>-2.36</v>
      </c>
      <c r="K96" s="347">
        <v>0.54</v>
      </c>
      <c r="L96" s="348">
        <v>-1.79</v>
      </c>
      <c r="M96" s="328">
        <v>6.6E-4</v>
      </c>
      <c r="N96" s="329">
        <v>6.9999999999999994E-5</v>
      </c>
      <c r="O96" s="349">
        <v>2E-3</v>
      </c>
      <c r="P96" s="347">
        <v>6</v>
      </c>
      <c r="Q96" s="350">
        <v>2</v>
      </c>
    </row>
    <row r="97" spans="1:17" x14ac:dyDescent="0.2">
      <c r="A97" s="314" t="s">
        <v>173</v>
      </c>
      <c r="B97" s="315">
        <v>8</v>
      </c>
      <c r="C97" s="315" t="s">
        <v>12</v>
      </c>
      <c r="D97" s="316" t="s">
        <v>43</v>
      </c>
      <c r="E97" s="346">
        <v>1.38</v>
      </c>
      <c r="F97" s="347">
        <v>-2.31</v>
      </c>
      <c r="G97" s="347">
        <v>8.94</v>
      </c>
      <c r="H97" s="347">
        <v>-1.64</v>
      </c>
      <c r="I97" s="347">
        <v>0.73</v>
      </c>
      <c r="J97" s="347">
        <v>-2.38</v>
      </c>
      <c r="K97" s="347">
        <v>0.55000000000000004</v>
      </c>
      <c r="L97" s="348">
        <v>-1.78</v>
      </c>
      <c r="M97" s="328">
        <v>6.8000000000000005E-4</v>
      </c>
      <c r="N97" s="329">
        <v>6.9999999999999994E-5</v>
      </c>
      <c r="O97" s="349">
        <v>2E-3</v>
      </c>
      <c r="P97" s="347">
        <v>6</v>
      </c>
      <c r="Q97" s="350">
        <v>2</v>
      </c>
    </row>
    <row r="98" spans="1:17" x14ac:dyDescent="0.2">
      <c r="A98" s="314" t="s">
        <v>173</v>
      </c>
      <c r="B98" s="315">
        <v>9</v>
      </c>
      <c r="C98" s="315" t="s">
        <v>12</v>
      </c>
      <c r="D98" s="316" t="s">
        <v>43</v>
      </c>
      <c r="E98" s="346">
        <v>1.25</v>
      </c>
      <c r="F98" s="347">
        <v>-2.21</v>
      </c>
      <c r="G98" s="347">
        <v>8.93</v>
      </c>
      <c r="H98" s="347">
        <v>-1.63</v>
      </c>
      <c r="I98" s="347">
        <v>0.66</v>
      </c>
      <c r="J98" s="347">
        <v>-2.41</v>
      </c>
      <c r="K98" s="347">
        <v>0.55000000000000004</v>
      </c>
      <c r="L98" s="348">
        <v>-1.82</v>
      </c>
      <c r="M98" s="328">
        <v>6.7000000000000002E-4</v>
      </c>
      <c r="N98" s="329">
        <v>6.9999999999999994E-5</v>
      </c>
      <c r="O98" s="349">
        <v>2E-3</v>
      </c>
      <c r="P98" s="347">
        <v>6</v>
      </c>
      <c r="Q98" s="350">
        <v>2</v>
      </c>
    </row>
    <row r="99" spans="1:17" x14ac:dyDescent="0.2">
      <c r="A99" s="314" t="s">
        <v>173</v>
      </c>
      <c r="B99" s="315">
        <v>10</v>
      </c>
      <c r="C99" s="315" t="s">
        <v>12</v>
      </c>
      <c r="D99" s="316" t="s">
        <v>43</v>
      </c>
      <c r="E99" s="346">
        <v>1.17</v>
      </c>
      <c r="F99" s="347">
        <v>-2.13</v>
      </c>
      <c r="G99" s="347">
        <v>9.1999999999999993</v>
      </c>
      <c r="H99" s="347">
        <v>-1.62</v>
      </c>
      <c r="I99" s="347">
        <v>0.62</v>
      </c>
      <c r="J99" s="347">
        <v>-2.44</v>
      </c>
      <c r="K99" s="347">
        <v>0.56000000000000005</v>
      </c>
      <c r="L99" s="348">
        <v>-1.82</v>
      </c>
      <c r="M99" s="328">
        <v>6.7000000000000002E-4</v>
      </c>
      <c r="N99" s="329">
        <v>6.9999999999999994E-5</v>
      </c>
      <c r="O99" s="349">
        <v>2E-3</v>
      </c>
      <c r="P99" s="347">
        <v>6</v>
      </c>
      <c r="Q99" s="350">
        <v>2</v>
      </c>
    </row>
    <row r="100" spans="1:17" x14ac:dyDescent="0.2">
      <c r="A100" s="314" t="s">
        <v>173</v>
      </c>
      <c r="B100" s="315">
        <v>11</v>
      </c>
      <c r="C100" s="315" t="s">
        <v>12</v>
      </c>
      <c r="D100" s="316" t="s">
        <v>43</v>
      </c>
      <c r="E100" s="346">
        <v>1.58</v>
      </c>
      <c r="F100" s="347">
        <v>-2.42</v>
      </c>
      <c r="G100" s="347">
        <v>9.52</v>
      </c>
      <c r="H100" s="347">
        <v>-1.61</v>
      </c>
      <c r="I100" s="347">
        <v>0.59</v>
      </c>
      <c r="J100" s="347">
        <v>-2.4700000000000002</v>
      </c>
      <c r="K100" s="347">
        <v>0.57999999999999996</v>
      </c>
      <c r="L100" s="348">
        <v>-1.8</v>
      </c>
      <c r="M100" s="328">
        <v>6.8000000000000005E-4</v>
      </c>
      <c r="N100" s="329">
        <v>8.0000000000000007E-5</v>
      </c>
      <c r="O100" s="349">
        <v>2E-3</v>
      </c>
      <c r="P100" s="347">
        <v>6</v>
      </c>
      <c r="Q100" s="350">
        <v>2</v>
      </c>
    </row>
    <row r="101" spans="1:17" x14ac:dyDescent="0.2">
      <c r="A101" s="314" t="s">
        <v>173</v>
      </c>
      <c r="B101" s="315">
        <v>12</v>
      </c>
      <c r="C101" s="315" t="s">
        <v>12</v>
      </c>
      <c r="D101" s="316" t="s">
        <v>43</v>
      </c>
      <c r="E101" s="346">
        <v>1.27</v>
      </c>
      <c r="F101" s="347">
        <v>-2.14</v>
      </c>
      <c r="G101" s="347">
        <v>9.7100000000000009</v>
      </c>
      <c r="H101" s="347">
        <v>-1.61</v>
      </c>
      <c r="I101" s="347">
        <v>0.56000000000000005</v>
      </c>
      <c r="J101" s="347">
        <v>-2.5</v>
      </c>
      <c r="K101" s="347">
        <v>0.57999999999999996</v>
      </c>
      <c r="L101" s="348">
        <v>-1.85</v>
      </c>
      <c r="M101" s="328">
        <v>6.8000000000000005E-4</v>
      </c>
      <c r="N101" s="329">
        <v>8.0000000000000007E-5</v>
      </c>
      <c r="O101" s="349">
        <v>2E-3</v>
      </c>
      <c r="P101" s="347">
        <v>6</v>
      </c>
      <c r="Q101" s="350">
        <v>2</v>
      </c>
    </row>
    <row r="102" spans="1:17" x14ac:dyDescent="0.2">
      <c r="A102" s="314" t="s">
        <v>173</v>
      </c>
      <c r="B102" s="315">
        <v>13</v>
      </c>
      <c r="C102" s="315" t="s">
        <v>12</v>
      </c>
      <c r="D102" s="316" t="s">
        <v>43</v>
      </c>
      <c r="E102" s="346">
        <v>1.1299999999999999</v>
      </c>
      <c r="F102" s="347">
        <v>-1.98</v>
      </c>
      <c r="G102" s="347">
        <v>9.86</v>
      </c>
      <c r="H102" s="347">
        <v>-1.6</v>
      </c>
      <c r="I102" s="347">
        <v>0.54</v>
      </c>
      <c r="J102" s="347">
        <v>-2.52</v>
      </c>
      <c r="K102" s="347">
        <v>0.59</v>
      </c>
      <c r="L102" s="348">
        <v>-1.82</v>
      </c>
      <c r="M102" s="328">
        <v>6.8000000000000005E-4</v>
      </c>
      <c r="N102" s="329">
        <v>8.0000000000000007E-5</v>
      </c>
      <c r="O102" s="349">
        <v>2E-3</v>
      </c>
      <c r="P102" s="347">
        <v>6</v>
      </c>
      <c r="Q102" s="350">
        <v>2</v>
      </c>
    </row>
    <row r="103" spans="1:17" x14ac:dyDescent="0.2">
      <c r="A103" s="314" t="s">
        <v>173</v>
      </c>
      <c r="B103" s="315">
        <v>14</v>
      </c>
      <c r="C103" s="315" t="s">
        <v>12</v>
      </c>
      <c r="D103" s="316" t="s">
        <v>43</v>
      </c>
      <c r="E103" s="346">
        <v>1.39</v>
      </c>
      <c r="F103" s="347">
        <v>-2.19</v>
      </c>
      <c r="G103" s="347">
        <v>10.039999999999999</v>
      </c>
      <c r="H103" s="347">
        <v>-1.59</v>
      </c>
      <c r="I103" s="347">
        <v>0.51</v>
      </c>
      <c r="J103" s="347">
        <v>-2.54</v>
      </c>
      <c r="K103" s="347">
        <v>0.59</v>
      </c>
      <c r="L103" s="348">
        <v>-1.81</v>
      </c>
      <c r="M103" s="328">
        <v>6.8000000000000005E-4</v>
      </c>
      <c r="N103" s="329">
        <v>8.0000000000000007E-5</v>
      </c>
      <c r="O103" s="349">
        <v>2E-3</v>
      </c>
      <c r="P103" s="347">
        <v>6</v>
      </c>
      <c r="Q103" s="350">
        <v>2</v>
      </c>
    </row>
    <row r="104" spans="1:17" x14ac:dyDescent="0.2">
      <c r="A104" s="314" t="s">
        <v>173</v>
      </c>
      <c r="B104" s="315">
        <v>15</v>
      </c>
      <c r="C104" s="315" t="s">
        <v>12</v>
      </c>
      <c r="D104" s="316" t="s">
        <v>43</v>
      </c>
      <c r="E104" s="346">
        <v>1.48</v>
      </c>
      <c r="F104" s="347">
        <v>-2.2599999999999998</v>
      </c>
      <c r="G104" s="347">
        <v>10.050000000000001</v>
      </c>
      <c r="H104" s="347">
        <v>-1.57</v>
      </c>
      <c r="I104" s="347">
        <v>0.48</v>
      </c>
      <c r="J104" s="347">
        <v>-2.56</v>
      </c>
      <c r="K104" s="347">
        <v>0.59</v>
      </c>
      <c r="L104" s="348">
        <v>-1.8</v>
      </c>
      <c r="M104" s="328">
        <v>6.8000000000000005E-4</v>
      </c>
      <c r="N104" s="329">
        <v>8.0000000000000007E-5</v>
      </c>
      <c r="O104" s="349">
        <v>2E-3</v>
      </c>
      <c r="P104" s="347">
        <v>6</v>
      </c>
      <c r="Q104" s="350">
        <v>2</v>
      </c>
    </row>
    <row r="105" spans="1:17" x14ac:dyDescent="0.2">
      <c r="A105" s="314" t="s">
        <v>173</v>
      </c>
      <c r="B105" s="315">
        <v>16</v>
      </c>
      <c r="C105" s="315" t="s">
        <v>12</v>
      </c>
      <c r="D105" s="316" t="s">
        <v>43</v>
      </c>
      <c r="E105" s="346">
        <v>1.36</v>
      </c>
      <c r="F105" s="347">
        <v>-2.1800000000000002</v>
      </c>
      <c r="G105" s="347">
        <v>10</v>
      </c>
      <c r="H105" s="347">
        <v>-1.56</v>
      </c>
      <c r="I105" s="347">
        <v>0.44</v>
      </c>
      <c r="J105" s="347">
        <v>-2.59</v>
      </c>
      <c r="K105" s="347">
        <v>0.56999999999999995</v>
      </c>
      <c r="L105" s="348">
        <v>-1.81</v>
      </c>
      <c r="M105" s="328">
        <v>6.8999999999999997E-4</v>
      </c>
      <c r="N105" s="329">
        <v>8.0000000000000007E-5</v>
      </c>
      <c r="O105" s="349">
        <v>2E-3</v>
      </c>
      <c r="P105" s="347">
        <v>6</v>
      </c>
      <c r="Q105" s="350">
        <v>2</v>
      </c>
    </row>
    <row r="106" spans="1:17" x14ac:dyDescent="0.2">
      <c r="A106" s="314" t="s">
        <v>173</v>
      </c>
      <c r="B106" s="315">
        <v>1</v>
      </c>
      <c r="C106" s="315" t="s">
        <v>13</v>
      </c>
      <c r="D106" s="316" t="s">
        <v>43</v>
      </c>
      <c r="E106" s="346">
        <v>1.01</v>
      </c>
      <c r="F106" s="347">
        <v>-2.35</v>
      </c>
      <c r="G106" s="347">
        <v>6.11</v>
      </c>
      <c r="H106" s="347">
        <v>-1.7</v>
      </c>
      <c r="I106" s="347">
        <v>0.87</v>
      </c>
      <c r="J106" s="347">
        <v>-2.27</v>
      </c>
      <c r="K106" s="347">
        <v>0.41</v>
      </c>
      <c r="L106" s="348">
        <v>-1.79</v>
      </c>
      <c r="M106" s="328">
        <v>5.9999999999999995E-4</v>
      </c>
      <c r="N106" s="329">
        <v>5.0000000000000002E-5</v>
      </c>
      <c r="O106" s="349">
        <v>2E-3</v>
      </c>
      <c r="P106" s="347">
        <v>6</v>
      </c>
      <c r="Q106" s="350">
        <v>2</v>
      </c>
    </row>
    <row r="107" spans="1:17" x14ac:dyDescent="0.2">
      <c r="A107" s="314" t="s">
        <v>173</v>
      </c>
      <c r="B107" s="315">
        <v>2</v>
      </c>
      <c r="C107" s="315" t="s">
        <v>13</v>
      </c>
      <c r="D107" s="316" t="s">
        <v>43</v>
      </c>
      <c r="E107" s="346">
        <v>0.82</v>
      </c>
      <c r="F107" s="347">
        <v>-2.0099999999999998</v>
      </c>
      <c r="G107" s="347">
        <v>6.52</v>
      </c>
      <c r="H107" s="347">
        <v>-1.69</v>
      </c>
      <c r="I107" s="347">
        <v>0.95</v>
      </c>
      <c r="J107" s="347">
        <v>-2.2200000000000002</v>
      </c>
      <c r="K107" s="347">
        <v>0.44</v>
      </c>
      <c r="L107" s="348">
        <v>-1.78</v>
      </c>
      <c r="M107" s="328">
        <v>6.2E-4</v>
      </c>
      <c r="N107" s="329">
        <v>6.0000000000000002E-5</v>
      </c>
      <c r="O107" s="349">
        <v>2E-3</v>
      </c>
      <c r="P107" s="347">
        <v>6</v>
      </c>
      <c r="Q107" s="350">
        <v>2</v>
      </c>
    </row>
    <row r="108" spans="1:17" x14ac:dyDescent="0.2">
      <c r="A108" s="314" t="s">
        <v>173</v>
      </c>
      <c r="B108" s="315">
        <v>3</v>
      </c>
      <c r="C108" s="315" t="s">
        <v>13</v>
      </c>
      <c r="D108" s="316" t="s">
        <v>43</v>
      </c>
      <c r="E108" s="346">
        <v>1.02</v>
      </c>
      <c r="F108" s="347">
        <v>-2.23</v>
      </c>
      <c r="G108" s="347">
        <v>6.67</v>
      </c>
      <c r="H108" s="347">
        <v>-1.69</v>
      </c>
      <c r="I108" s="347">
        <v>0.92</v>
      </c>
      <c r="J108" s="347">
        <v>-2.23</v>
      </c>
      <c r="K108" s="347">
        <v>0.45</v>
      </c>
      <c r="L108" s="348">
        <v>-1.8</v>
      </c>
      <c r="M108" s="328">
        <v>6.3000000000000003E-4</v>
      </c>
      <c r="N108" s="329">
        <v>6.0000000000000002E-5</v>
      </c>
      <c r="O108" s="349">
        <v>2E-3</v>
      </c>
      <c r="P108" s="347">
        <v>6</v>
      </c>
      <c r="Q108" s="350">
        <v>2</v>
      </c>
    </row>
    <row r="109" spans="1:17" x14ac:dyDescent="0.2">
      <c r="A109" s="314" t="s">
        <v>173</v>
      </c>
      <c r="B109" s="315">
        <v>4</v>
      </c>
      <c r="C109" s="315" t="s">
        <v>13</v>
      </c>
      <c r="D109" s="316" t="s">
        <v>43</v>
      </c>
      <c r="E109" s="346">
        <v>0.72</v>
      </c>
      <c r="F109" s="347">
        <v>-1.86</v>
      </c>
      <c r="G109" s="347">
        <v>6.81</v>
      </c>
      <c r="H109" s="347">
        <v>-1.69</v>
      </c>
      <c r="I109" s="347">
        <v>0.84</v>
      </c>
      <c r="J109" s="347">
        <v>-2.27</v>
      </c>
      <c r="K109" s="347">
        <v>0.45</v>
      </c>
      <c r="L109" s="348">
        <v>-1.77</v>
      </c>
      <c r="M109" s="328">
        <v>6.3000000000000003E-4</v>
      </c>
      <c r="N109" s="329">
        <v>6.0000000000000002E-5</v>
      </c>
      <c r="O109" s="349">
        <v>2E-3</v>
      </c>
      <c r="P109" s="347">
        <v>6</v>
      </c>
      <c r="Q109" s="350">
        <v>2</v>
      </c>
    </row>
    <row r="110" spans="1:17" x14ac:dyDescent="0.2">
      <c r="A110" s="314" t="s">
        <v>173</v>
      </c>
      <c r="B110" s="315">
        <v>5</v>
      </c>
      <c r="C110" s="315" t="s">
        <v>13</v>
      </c>
      <c r="D110" s="316" t="s">
        <v>43</v>
      </c>
      <c r="E110" s="346">
        <v>0.93</v>
      </c>
      <c r="F110" s="347">
        <v>-2.09</v>
      </c>
      <c r="G110" s="347">
        <v>6.96</v>
      </c>
      <c r="H110" s="347">
        <v>-1.69</v>
      </c>
      <c r="I110" s="347">
        <v>0.78</v>
      </c>
      <c r="J110" s="347">
        <v>-2.2999999999999998</v>
      </c>
      <c r="K110" s="347">
        <v>0.46</v>
      </c>
      <c r="L110" s="348">
        <v>-1.81</v>
      </c>
      <c r="M110" s="328">
        <v>6.3000000000000003E-4</v>
      </c>
      <c r="N110" s="329">
        <v>6.0000000000000002E-5</v>
      </c>
      <c r="O110" s="349">
        <v>2E-3</v>
      </c>
      <c r="P110" s="347">
        <v>6</v>
      </c>
      <c r="Q110" s="350">
        <v>2</v>
      </c>
    </row>
    <row r="111" spans="1:17" x14ac:dyDescent="0.2">
      <c r="A111" s="314" t="s">
        <v>173</v>
      </c>
      <c r="B111" s="315">
        <v>6</v>
      </c>
      <c r="C111" s="315" t="s">
        <v>13</v>
      </c>
      <c r="D111" s="316" t="s">
        <v>43</v>
      </c>
      <c r="E111" s="346">
        <v>1.07</v>
      </c>
      <c r="F111" s="347">
        <v>-2.2400000000000002</v>
      </c>
      <c r="G111" s="347">
        <v>7.16</v>
      </c>
      <c r="H111" s="347">
        <v>-1.69</v>
      </c>
      <c r="I111" s="347">
        <v>0.82</v>
      </c>
      <c r="J111" s="347">
        <v>-2.2799999999999998</v>
      </c>
      <c r="K111" s="347">
        <v>0.47</v>
      </c>
      <c r="L111" s="348">
        <v>-1.77</v>
      </c>
      <c r="M111" s="328">
        <v>6.4000000000000005E-4</v>
      </c>
      <c r="N111" s="329">
        <v>6.0000000000000002E-5</v>
      </c>
      <c r="O111" s="349">
        <v>2E-3</v>
      </c>
      <c r="P111" s="347">
        <v>6</v>
      </c>
      <c r="Q111" s="350">
        <v>2</v>
      </c>
    </row>
    <row r="112" spans="1:17" x14ac:dyDescent="0.2">
      <c r="A112" s="314" t="s">
        <v>173</v>
      </c>
      <c r="B112" s="315">
        <v>7</v>
      </c>
      <c r="C112" s="315" t="s">
        <v>13</v>
      </c>
      <c r="D112" s="316" t="s">
        <v>43</v>
      </c>
      <c r="E112" s="346">
        <v>0.93</v>
      </c>
      <c r="F112" s="347">
        <v>-2.04</v>
      </c>
      <c r="G112" s="347">
        <v>7.41</v>
      </c>
      <c r="H112" s="347">
        <v>-1.68</v>
      </c>
      <c r="I112" s="347">
        <v>0.85</v>
      </c>
      <c r="J112" s="347">
        <v>-2.2799999999999998</v>
      </c>
      <c r="K112" s="347">
        <v>0.49</v>
      </c>
      <c r="L112" s="348">
        <v>-1.77</v>
      </c>
      <c r="M112" s="328">
        <v>6.4999999999999997E-4</v>
      </c>
      <c r="N112" s="329">
        <v>6.0000000000000002E-5</v>
      </c>
      <c r="O112" s="349">
        <v>2E-3</v>
      </c>
      <c r="P112" s="347">
        <v>6</v>
      </c>
      <c r="Q112" s="350">
        <v>2</v>
      </c>
    </row>
    <row r="113" spans="1:17" x14ac:dyDescent="0.2">
      <c r="A113" s="314" t="s">
        <v>173</v>
      </c>
      <c r="B113" s="315">
        <v>8</v>
      </c>
      <c r="C113" s="315" t="s">
        <v>13</v>
      </c>
      <c r="D113" s="316" t="s">
        <v>43</v>
      </c>
      <c r="E113" s="346">
        <v>0.94</v>
      </c>
      <c r="F113" s="347">
        <v>-2.0099999999999998</v>
      </c>
      <c r="G113" s="347">
        <v>7.72</v>
      </c>
      <c r="H113" s="347">
        <v>-1.69</v>
      </c>
      <c r="I113" s="347">
        <v>0.81</v>
      </c>
      <c r="J113" s="347">
        <v>-2.2999999999999998</v>
      </c>
      <c r="K113" s="347">
        <v>0.5</v>
      </c>
      <c r="L113" s="348">
        <v>-1.78</v>
      </c>
      <c r="M113" s="328">
        <v>6.6E-4</v>
      </c>
      <c r="N113" s="329">
        <v>6.9999999999999994E-5</v>
      </c>
      <c r="O113" s="349">
        <v>2E-3</v>
      </c>
      <c r="P113" s="347">
        <v>6</v>
      </c>
      <c r="Q113" s="350">
        <v>2</v>
      </c>
    </row>
    <row r="114" spans="1:17" x14ac:dyDescent="0.2">
      <c r="A114" s="314" t="s">
        <v>173</v>
      </c>
      <c r="B114" s="315">
        <v>9</v>
      </c>
      <c r="C114" s="315" t="s">
        <v>13</v>
      </c>
      <c r="D114" s="316" t="s">
        <v>43</v>
      </c>
      <c r="E114" s="346">
        <v>0.82</v>
      </c>
      <c r="F114" s="347">
        <v>-1.87</v>
      </c>
      <c r="G114" s="347">
        <v>7.71</v>
      </c>
      <c r="H114" s="347">
        <v>-1.66</v>
      </c>
      <c r="I114" s="347">
        <v>0.71</v>
      </c>
      <c r="J114" s="347">
        <v>-2.35</v>
      </c>
      <c r="K114" s="347">
        <v>0.5</v>
      </c>
      <c r="L114" s="348">
        <v>-1.81</v>
      </c>
      <c r="M114" s="328">
        <v>6.4999999999999997E-4</v>
      </c>
      <c r="N114" s="329">
        <v>6.9999999999999994E-5</v>
      </c>
      <c r="O114" s="349">
        <v>2E-3</v>
      </c>
      <c r="P114" s="347">
        <v>6</v>
      </c>
      <c r="Q114" s="350">
        <v>2</v>
      </c>
    </row>
    <row r="115" spans="1:17" x14ac:dyDescent="0.2">
      <c r="A115" s="314" t="s">
        <v>173</v>
      </c>
      <c r="B115" s="315">
        <v>10</v>
      </c>
      <c r="C115" s="315" t="s">
        <v>13</v>
      </c>
      <c r="D115" s="316" t="s">
        <v>43</v>
      </c>
      <c r="E115" s="346">
        <v>0.83</v>
      </c>
      <c r="F115" s="347">
        <v>-1.85</v>
      </c>
      <c r="G115" s="347">
        <v>7.88</v>
      </c>
      <c r="H115" s="347">
        <v>-1.65</v>
      </c>
      <c r="I115" s="347">
        <v>0.64</v>
      </c>
      <c r="J115" s="347">
        <v>-2.4</v>
      </c>
      <c r="K115" s="347">
        <v>0.51</v>
      </c>
      <c r="L115" s="348">
        <v>-1.79</v>
      </c>
      <c r="M115" s="328">
        <v>6.4999999999999997E-4</v>
      </c>
      <c r="N115" s="329">
        <v>6.9999999999999994E-5</v>
      </c>
      <c r="O115" s="349">
        <v>2E-3</v>
      </c>
      <c r="P115" s="347">
        <v>6</v>
      </c>
      <c r="Q115" s="350">
        <v>2</v>
      </c>
    </row>
    <row r="116" spans="1:17" x14ac:dyDescent="0.2">
      <c r="A116" s="314" t="s">
        <v>173</v>
      </c>
      <c r="B116" s="315">
        <v>11</v>
      </c>
      <c r="C116" s="315" t="s">
        <v>13</v>
      </c>
      <c r="D116" s="316" t="s">
        <v>43</v>
      </c>
      <c r="E116" s="346">
        <v>1.23</v>
      </c>
      <c r="F116" s="347">
        <v>-2.25</v>
      </c>
      <c r="G116" s="347">
        <v>8.11</v>
      </c>
      <c r="H116" s="347">
        <v>-1.61</v>
      </c>
      <c r="I116" s="347">
        <v>0.56999999999999995</v>
      </c>
      <c r="J116" s="347">
        <v>-2.4500000000000002</v>
      </c>
      <c r="K116" s="347">
        <v>0.52</v>
      </c>
      <c r="L116" s="348">
        <v>-1.79</v>
      </c>
      <c r="M116" s="328">
        <v>6.4999999999999997E-4</v>
      </c>
      <c r="N116" s="329">
        <v>6.9999999999999994E-5</v>
      </c>
      <c r="O116" s="349">
        <v>2E-3</v>
      </c>
      <c r="P116" s="347">
        <v>6</v>
      </c>
      <c r="Q116" s="350">
        <v>2</v>
      </c>
    </row>
    <row r="117" spans="1:17" x14ac:dyDescent="0.2">
      <c r="A117" s="314" t="s">
        <v>173</v>
      </c>
      <c r="B117" s="315">
        <v>12</v>
      </c>
      <c r="C117" s="315" t="s">
        <v>13</v>
      </c>
      <c r="D117" s="316" t="s">
        <v>43</v>
      </c>
      <c r="E117" s="346">
        <v>1.1499999999999999</v>
      </c>
      <c r="F117" s="347">
        <v>-2.15</v>
      </c>
      <c r="G117" s="347">
        <v>8.24</v>
      </c>
      <c r="H117" s="347">
        <v>-1.61</v>
      </c>
      <c r="I117" s="347">
        <v>0.52</v>
      </c>
      <c r="J117" s="347">
        <v>-2.4900000000000002</v>
      </c>
      <c r="K117" s="347">
        <v>0.53</v>
      </c>
      <c r="L117" s="348">
        <v>-1.8</v>
      </c>
      <c r="M117" s="328">
        <v>6.4999999999999997E-4</v>
      </c>
      <c r="N117" s="329">
        <v>6.9999999999999994E-5</v>
      </c>
      <c r="O117" s="349">
        <v>2E-3</v>
      </c>
      <c r="P117" s="347">
        <v>6</v>
      </c>
      <c r="Q117" s="350">
        <v>2</v>
      </c>
    </row>
    <row r="118" spans="1:17" x14ac:dyDescent="0.2">
      <c r="A118" s="314" t="s">
        <v>173</v>
      </c>
      <c r="B118" s="315">
        <v>13</v>
      </c>
      <c r="C118" s="315" t="s">
        <v>13</v>
      </c>
      <c r="D118" s="316" t="s">
        <v>43</v>
      </c>
      <c r="E118" s="346">
        <v>1.1399999999999999</v>
      </c>
      <c r="F118" s="347">
        <v>-2.13</v>
      </c>
      <c r="G118" s="347">
        <v>8.36</v>
      </c>
      <c r="H118" s="347">
        <v>-1.6</v>
      </c>
      <c r="I118" s="347">
        <v>0.5</v>
      </c>
      <c r="J118" s="347">
        <v>-2.5099999999999998</v>
      </c>
      <c r="K118" s="347">
        <v>0.53</v>
      </c>
      <c r="L118" s="348">
        <v>-1.79</v>
      </c>
      <c r="M118" s="328">
        <v>6.4999999999999997E-4</v>
      </c>
      <c r="N118" s="329">
        <v>6.9999999999999994E-5</v>
      </c>
      <c r="O118" s="349">
        <v>2E-3</v>
      </c>
      <c r="P118" s="347">
        <v>6</v>
      </c>
      <c r="Q118" s="350">
        <v>2</v>
      </c>
    </row>
    <row r="119" spans="1:17" x14ac:dyDescent="0.2">
      <c r="A119" s="314" t="s">
        <v>173</v>
      </c>
      <c r="B119" s="315">
        <v>14</v>
      </c>
      <c r="C119" s="315" t="s">
        <v>13</v>
      </c>
      <c r="D119" s="316" t="s">
        <v>43</v>
      </c>
      <c r="E119" s="346">
        <v>1.27</v>
      </c>
      <c r="F119" s="347">
        <v>-2.21</v>
      </c>
      <c r="G119" s="347">
        <v>8.49</v>
      </c>
      <c r="H119" s="347">
        <v>-1.59</v>
      </c>
      <c r="I119" s="347">
        <v>0.47</v>
      </c>
      <c r="J119" s="347">
        <v>-2.54</v>
      </c>
      <c r="K119" s="347">
        <v>0.53</v>
      </c>
      <c r="L119" s="348">
        <v>-1.83</v>
      </c>
      <c r="M119" s="328">
        <v>6.4999999999999997E-4</v>
      </c>
      <c r="N119" s="329">
        <v>6.9999999999999994E-5</v>
      </c>
      <c r="O119" s="349">
        <v>2E-3</v>
      </c>
      <c r="P119" s="347">
        <v>6</v>
      </c>
      <c r="Q119" s="350">
        <v>2</v>
      </c>
    </row>
    <row r="120" spans="1:17" x14ac:dyDescent="0.2">
      <c r="A120" s="314" t="s">
        <v>173</v>
      </c>
      <c r="B120" s="315">
        <v>15</v>
      </c>
      <c r="C120" s="315" t="s">
        <v>13</v>
      </c>
      <c r="D120" s="316" t="s">
        <v>43</v>
      </c>
      <c r="E120" s="346">
        <v>1.1599999999999999</v>
      </c>
      <c r="F120" s="347">
        <v>-2.0699999999999998</v>
      </c>
      <c r="G120" s="347">
        <v>8.64</v>
      </c>
      <c r="H120" s="347">
        <v>-1.57</v>
      </c>
      <c r="I120" s="347">
        <v>0.44</v>
      </c>
      <c r="J120" s="347">
        <v>-2.56</v>
      </c>
      <c r="K120" s="347">
        <v>0.54</v>
      </c>
      <c r="L120" s="348">
        <v>-1.77</v>
      </c>
      <c r="M120" s="328">
        <v>6.6E-4</v>
      </c>
      <c r="N120" s="329">
        <v>6.9999999999999994E-5</v>
      </c>
      <c r="O120" s="349">
        <v>2E-3</v>
      </c>
      <c r="P120" s="347">
        <v>6</v>
      </c>
      <c r="Q120" s="350">
        <v>2</v>
      </c>
    </row>
    <row r="121" spans="1:17" x14ac:dyDescent="0.2">
      <c r="A121" s="314" t="s">
        <v>173</v>
      </c>
      <c r="B121" s="315">
        <v>16</v>
      </c>
      <c r="C121" s="315" t="s">
        <v>13</v>
      </c>
      <c r="D121" s="316" t="s">
        <v>43</v>
      </c>
      <c r="E121" s="346">
        <v>1.62</v>
      </c>
      <c r="F121" s="347">
        <v>-2.4300000000000002</v>
      </c>
      <c r="G121" s="347">
        <v>8.85</v>
      </c>
      <c r="H121" s="347">
        <v>-1.56</v>
      </c>
      <c r="I121" s="347">
        <v>0.41</v>
      </c>
      <c r="J121" s="347">
        <v>-2.6</v>
      </c>
      <c r="K121" s="347">
        <v>0.53</v>
      </c>
      <c r="L121" s="348">
        <v>-1.79</v>
      </c>
      <c r="M121" s="328">
        <v>6.6E-4</v>
      </c>
      <c r="N121" s="329">
        <v>6.9999999999999994E-5</v>
      </c>
      <c r="O121" s="349">
        <v>2E-3</v>
      </c>
      <c r="P121" s="347">
        <v>6</v>
      </c>
      <c r="Q121" s="350">
        <v>2</v>
      </c>
    </row>
    <row r="122" spans="1:17" x14ac:dyDescent="0.2">
      <c r="A122" s="314" t="s">
        <v>173</v>
      </c>
      <c r="B122" s="315">
        <v>1</v>
      </c>
      <c r="C122" s="315" t="s">
        <v>12</v>
      </c>
      <c r="D122" s="316" t="s">
        <v>42</v>
      </c>
      <c r="E122" s="346">
        <v>0.64</v>
      </c>
      <c r="F122" s="347">
        <v>-1.81</v>
      </c>
      <c r="G122" s="347">
        <v>7.6</v>
      </c>
      <c r="H122" s="347">
        <v>-1.71</v>
      </c>
      <c r="I122" s="347">
        <v>0.78</v>
      </c>
      <c r="J122" s="347">
        <v>-2.3199999999999998</v>
      </c>
      <c r="K122" s="347">
        <v>0.42</v>
      </c>
      <c r="L122" s="348">
        <v>-1.87</v>
      </c>
      <c r="M122" s="328">
        <v>6.8999999999999997E-4</v>
      </c>
      <c r="N122" s="329">
        <v>6.0000000000000002E-5</v>
      </c>
      <c r="O122" s="349">
        <v>2E-3</v>
      </c>
      <c r="P122" s="347">
        <v>6</v>
      </c>
      <c r="Q122" s="350">
        <v>2</v>
      </c>
    </row>
    <row r="123" spans="1:17" x14ac:dyDescent="0.2">
      <c r="A123" s="314" t="s">
        <v>173</v>
      </c>
      <c r="B123" s="315">
        <v>2</v>
      </c>
      <c r="C123" s="315" t="s">
        <v>12</v>
      </c>
      <c r="D123" s="316" t="s">
        <v>42</v>
      </c>
      <c r="E123" s="346">
        <v>0.68</v>
      </c>
      <c r="F123" s="347">
        <v>-1.8</v>
      </c>
      <c r="G123" s="347">
        <v>8.02</v>
      </c>
      <c r="H123" s="347">
        <v>-1.71</v>
      </c>
      <c r="I123" s="347">
        <v>0.77</v>
      </c>
      <c r="J123" s="347">
        <v>-2.33</v>
      </c>
      <c r="K123" s="347">
        <v>0.45</v>
      </c>
      <c r="L123" s="348">
        <v>-1.85</v>
      </c>
      <c r="M123" s="328">
        <v>7.1000000000000002E-4</v>
      </c>
      <c r="N123" s="329">
        <v>6.0000000000000002E-5</v>
      </c>
      <c r="O123" s="349">
        <v>2E-3</v>
      </c>
      <c r="P123" s="347">
        <v>6</v>
      </c>
      <c r="Q123" s="350">
        <v>2</v>
      </c>
    </row>
    <row r="124" spans="1:17" x14ac:dyDescent="0.2">
      <c r="A124" s="314" t="s">
        <v>173</v>
      </c>
      <c r="B124" s="315">
        <v>3</v>
      </c>
      <c r="C124" s="315" t="s">
        <v>12</v>
      </c>
      <c r="D124" s="316" t="s">
        <v>42</v>
      </c>
      <c r="E124" s="346">
        <v>0.79</v>
      </c>
      <c r="F124" s="347">
        <v>-1.92</v>
      </c>
      <c r="G124" s="347">
        <v>8.16</v>
      </c>
      <c r="H124" s="347">
        <v>-1.59</v>
      </c>
      <c r="I124" s="347">
        <v>0.75</v>
      </c>
      <c r="J124" s="347">
        <v>-2.35</v>
      </c>
      <c r="K124" s="347">
        <v>0.46</v>
      </c>
      <c r="L124" s="348">
        <v>-1.89</v>
      </c>
      <c r="M124" s="328">
        <v>6.8999999999999997E-4</v>
      </c>
      <c r="N124" s="329">
        <v>6.0000000000000002E-5</v>
      </c>
      <c r="O124" s="349">
        <v>2E-3</v>
      </c>
      <c r="P124" s="347">
        <v>6</v>
      </c>
      <c r="Q124" s="350">
        <v>2</v>
      </c>
    </row>
    <row r="125" spans="1:17" x14ac:dyDescent="0.2">
      <c r="A125" s="314" t="s">
        <v>173</v>
      </c>
      <c r="B125" s="315">
        <v>4</v>
      </c>
      <c r="C125" s="315" t="s">
        <v>12</v>
      </c>
      <c r="D125" s="316" t="s">
        <v>42</v>
      </c>
      <c r="E125" s="346">
        <v>0.88</v>
      </c>
      <c r="F125" s="347">
        <v>-2</v>
      </c>
      <c r="G125" s="347">
        <v>8.3800000000000008</v>
      </c>
      <c r="H125" s="347">
        <v>-1.59</v>
      </c>
      <c r="I125" s="347">
        <v>0.71</v>
      </c>
      <c r="J125" s="347">
        <v>-2.38</v>
      </c>
      <c r="K125" s="347">
        <v>0.47</v>
      </c>
      <c r="L125" s="348">
        <v>-1.87</v>
      </c>
      <c r="M125" s="328">
        <v>6.8999999999999997E-4</v>
      </c>
      <c r="N125" s="329">
        <v>6.0000000000000002E-5</v>
      </c>
      <c r="O125" s="349">
        <v>2E-3</v>
      </c>
      <c r="P125" s="347">
        <v>6</v>
      </c>
      <c r="Q125" s="350">
        <v>2</v>
      </c>
    </row>
    <row r="126" spans="1:17" x14ac:dyDescent="0.2">
      <c r="A126" s="314" t="s">
        <v>173</v>
      </c>
      <c r="B126" s="315">
        <v>5</v>
      </c>
      <c r="C126" s="315" t="s">
        <v>12</v>
      </c>
      <c r="D126" s="316" t="s">
        <v>42</v>
      </c>
      <c r="E126" s="346">
        <v>0.79</v>
      </c>
      <c r="F126" s="347">
        <v>-1.88</v>
      </c>
      <c r="G126" s="347">
        <v>8.65</v>
      </c>
      <c r="H126" s="347">
        <v>-1.59</v>
      </c>
      <c r="I126" s="347">
        <v>0.72</v>
      </c>
      <c r="J126" s="347">
        <v>-2.37</v>
      </c>
      <c r="K126" s="347">
        <v>0.48</v>
      </c>
      <c r="L126" s="348">
        <v>-1.87</v>
      </c>
      <c r="M126" s="328">
        <v>6.9999999999999999E-4</v>
      </c>
      <c r="N126" s="329">
        <v>6.0000000000000002E-5</v>
      </c>
      <c r="O126" s="349">
        <v>2E-3</v>
      </c>
      <c r="P126" s="347">
        <v>6</v>
      </c>
      <c r="Q126" s="350">
        <v>2</v>
      </c>
    </row>
    <row r="127" spans="1:17" x14ac:dyDescent="0.2">
      <c r="A127" s="314" t="s">
        <v>173</v>
      </c>
      <c r="B127" s="315">
        <v>6</v>
      </c>
      <c r="C127" s="315" t="s">
        <v>12</v>
      </c>
      <c r="D127" s="316" t="s">
        <v>42</v>
      </c>
      <c r="E127" s="346">
        <v>0.79</v>
      </c>
      <c r="F127" s="347">
        <v>-1.86</v>
      </c>
      <c r="G127" s="347">
        <v>8.92</v>
      </c>
      <c r="H127" s="347">
        <v>-1.58</v>
      </c>
      <c r="I127" s="347">
        <v>0.74</v>
      </c>
      <c r="J127" s="347">
        <v>-2.37</v>
      </c>
      <c r="K127" s="347">
        <v>0.5</v>
      </c>
      <c r="L127" s="348">
        <v>-1.86</v>
      </c>
      <c r="M127" s="328">
        <v>7.1000000000000002E-4</v>
      </c>
      <c r="N127" s="329">
        <v>6.9999999999999994E-5</v>
      </c>
      <c r="O127" s="349">
        <v>2E-3</v>
      </c>
      <c r="P127" s="347">
        <v>6</v>
      </c>
      <c r="Q127" s="350">
        <v>2</v>
      </c>
    </row>
    <row r="128" spans="1:17" x14ac:dyDescent="0.2">
      <c r="A128" s="314" t="s">
        <v>173</v>
      </c>
      <c r="B128" s="315">
        <v>7</v>
      </c>
      <c r="C128" s="315" t="s">
        <v>12</v>
      </c>
      <c r="D128" s="316" t="s">
        <v>42</v>
      </c>
      <c r="E128" s="346">
        <v>0.98</v>
      </c>
      <c r="F128" s="347">
        <v>-2.04</v>
      </c>
      <c r="G128" s="347">
        <v>9.1999999999999993</v>
      </c>
      <c r="H128" s="347">
        <v>-1.58</v>
      </c>
      <c r="I128" s="347">
        <v>0.78</v>
      </c>
      <c r="J128" s="347">
        <v>-2.35</v>
      </c>
      <c r="K128" s="347">
        <v>0.51</v>
      </c>
      <c r="L128" s="348">
        <v>-1.87</v>
      </c>
      <c r="M128" s="328">
        <v>7.1000000000000002E-4</v>
      </c>
      <c r="N128" s="329">
        <v>6.9999999999999994E-5</v>
      </c>
      <c r="O128" s="349">
        <v>2E-3</v>
      </c>
      <c r="P128" s="347">
        <v>6</v>
      </c>
      <c r="Q128" s="350">
        <v>2</v>
      </c>
    </row>
    <row r="129" spans="1:17" x14ac:dyDescent="0.2">
      <c r="A129" s="314" t="s">
        <v>173</v>
      </c>
      <c r="B129" s="315">
        <v>8</v>
      </c>
      <c r="C129" s="315" t="s">
        <v>12</v>
      </c>
      <c r="D129" s="316" t="s">
        <v>42</v>
      </c>
      <c r="E129" s="346">
        <v>0.98</v>
      </c>
      <c r="F129" s="347">
        <v>-2</v>
      </c>
      <c r="G129" s="347">
        <v>9.58</v>
      </c>
      <c r="H129" s="347">
        <v>-1.58</v>
      </c>
      <c r="I129" s="347">
        <v>0.73</v>
      </c>
      <c r="J129" s="347">
        <v>-2.39</v>
      </c>
      <c r="K129" s="347">
        <v>0.53</v>
      </c>
      <c r="L129" s="348">
        <v>-1.85</v>
      </c>
      <c r="M129" s="328">
        <v>7.2999999999999996E-4</v>
      </c>
      <c r="N129" s="329">
        <v>6.9999999999999994E-5</v>
      </c>
      <c r="O129" s="349">
        <v>2E-3</v>
      </c>
      <c r="P129" s="347">
        <v>6</v>
      </c>
      <c r="Q129" s="350">
        <v>2</v>
      </c>
    </row>
    <row r="130" spans="1:17" x14ac:dyDescent="0.2">
      <c r="A130" s="314" t="s">
        <v>173</v>
      </c>
      <c r="B130" s="315">
        <v>9</v>
      </c>
      <c r="C130" s="315" t="s">
        <v>12</v>
      </c>
      <c r="D130" s="316" t="s">
        <v>42</v>
      </c>
      <c r="E130" s="346">
        <v>1.17</v>
      </c>
      <c r="F130" s="347">
        <v>-2.17</v>
      </c>
      <c r="G130" s="347">
        <v>9.81</v>
      </c>
      <c r="H130" s="347">
        <v>-1.56</v>
      </c>
      <c r="I130" s="347">
        <v>0.69</v>
      </c>
      <c r="J130" s="347">
        <v>-2.42</v>
      </c>
      <c r="K130" s="347">
        <v>0.55000000000000004</v>
      </c>
      <c r="L130" s="348">
        <v>-1.86</v>
      </c>
      <c r="M130" s="328">
        <v>7.2999999999999996E-4</v>
      </c>
      <c r="N130" s="329">
        <v>6.9999999999999994E-5</v>
      </c>
      <c r="O130" s="349">
        <v>2E-3</v>
      </c>
      <c r="P130" s="347">
        <v>6</v>
      </c>
      <c r="Q130" s="350">
        <v>2</v>
      </c>
    </row>
    <row r="131" spans="1:17" x14ac:dyDescent="0.2">
      <c r="A131" s="314" t="s">
        <v>173</v>
      </c>
      <c r="B131" s="315">
        <v>10</v>
      </c>
      <c r="C131" s="315" t="s">
        <v>12</v>
      </c>
      <c r="D131" s="316" t="s">
        <v>42</v>
      </c>
      <c r="E131" s="346">
        <v>1.06</v>
      </c>
      <c r="F131" s="347">
        <v>-2.0499999999999998</v>
      </c>
      <c r="G131" s="347">
        <v>9.99</v>
      </c>
      <c r="H131" s="347">
        <v>-1.56</v>
      </c>
      <c r="I131" s="347">
        <v>0.67</v>
      </c>
      <c r="J131" s="347">
        <v>-2.42</v>
      </c>
      <c r="K131" s="347">
        <v>0.55000000000000004</v>
      </c>
      <c r="L131" s="348">
        <v>-1.9</v>
      </c>
      <c r="M131" s="328">
        <v>7.2999999999999996E-4</v>
      </c>
      <c r="N131" s="329">
        <v>6.9999999999999994E-5</v>
      </c>
      <c r="O131" s="349">
        <v>2E-3</v>
      </c>
      <c r="P131" s="347">
        <v>6</v>
      </c>
      <c r="Q131" s="350">
        <v>2</v>
      </c>
    </row>
    <row r="132" spans="1:17" x14ac:dyDescent="0.2">
      <c r="A132" s="314" t="s">
        <v>173</v>
      </c>
      <c r="B132" s="315">
        <v>11</v>
      </c>
      <c r="C132" s="315" t="s">
        <v>12</v>
      </c>
      <c r="D132" s="316" t="s">
        <v>42</v>
      </c>
      <c r="E132" s="346">
        <v>1.0900000000000001</v>
      </c>
      <c r="F132" s="347">
        <v>-2.06</v>
      </c>
      <c r="G132" s="347">
        <v>10.11</v>
      </c>
      <c r="H132" s="347">
        <v>-1.56</v>
      </c>
      <c r="I132" s="347">
        <v>0.56999999999999995</v>
      </c>
      <c r="J132" s="347">
        <v>-2.5</v>
      </c>
      <c r="K132" s="347">
        <v>0.56000000000000005</v>
      </c>
      <c r="L132" s="348">
        <v>-1.86</v>
      </c>
      <c r="M132" s="328">
        <v>7.2000000000000005E-4</v>
      </c>
      <c r="N132" s="329">
        <v>6.9999999999999994E-5</v>
      </c>
      <c r="O132" s="349">
        <v>2E-3</v>
      </c>
      <c r="P132" s="347">
        <v>6</v>
      </c>
      <c r="Q132" s="350">
        <v>2</v>
      </c>
    </row>
    <row r="133" spans="1:17" x14ac:dyDescent="0.2">
      <c r="A133" s="314" t="s">
        <v>173</v>
      </c>
      <c r="B133" s="315">
        <v>12</v>
      </c>
      <c r="C133" s="315" t="s">
        <v>12</v>
      </c>
      <c r="D133" s="316" t="s">
        <v>42</v>
      </c>
      <c r="E133" s="346">
        <v>1.1100000000000001</v>
      </c>
      <c r="F133" s="347">
        <v>-2.0499999999999998</v>
      </c>
      <c r="G133" s="347">
        <v>10.220000000000001</v>
      </c>
      <c r="H133" s="347">
        <v>-1.56</v>
      </c>
      <c r="I133" s="347">
        <v>0.53</v>
      </c>
      <c r="J133" s="347">
        <v>-2.5299999999999998</v>
      </c>
      <c r="K133" s="347">
        <v>0.55000000000000004</v>
      </c>
      <c r="L133" s="348">
        <v>-1.87</v>
      </c>
      <c r="M133" s="328">
        <v>7.2000000000000005E-4</v>
      </c>
      <c r="N133" s="329">
        <v>6.9999999999999994E-5</v>
      </c>
      <c r="O133" s="349">
        <v>2E-3</v>
      </c>
      <c r="P133" s="347">
        <v>6</v>
      </c>
      <c r="Q133" s="350">
        <v>2</v>
      </c>
    </row>
    <row r="134" spans="1:17" x14ac:dyDescent="0.2">
      <c r="A134" s="314" t="s">
        <v>173</v>
      </c>
      <c r="B134" s="315">
        <v>13</v>
      </c>
      <c r="C134" s="315" t="s">
        <v>12</v>
      </c>
      <c r="D134" s="316" t="s">
        <v>42</v>
      </c>
      <c r="E134" s="346">
        <v>1.28</v>
      </c>
      <c r="F134" s="347">
        <v>-2.1800000000000002</v>
      </c>
      <c r="G134" s="347">
        <v>10.37</v>
      </c>
      <c r="H134" s="347">
        <v>-1.56</v>
      </c>
      <c r="I134" s="347">
        <v>0.49</v>
      </c>
      <c r="J134" s="347">
        <v>-2.57</v>
      </c>
      <c r="K134" s="347">
        <v>0.56000000000000005</v>
      </c>
      <c r="L134" s="348">
        <v>-1.87</v>
      </c>
      <c r="M134" s="328">
        <v>7.2000000000000005E-4</v>
      </c>
      <c r="N134" s="329">
        <v>6.9999999999999994E-5</v>
      </c>
      <c r="O134" s="349">
        <v>2E-3</v>
      </c>
      <c r="P134" s="347">
        <v>6</v>
      </c>
      <c r="Q134" s="350">
        <v>2</v>
      </c>
    </row>
    <row r="135" spans="1:17" x14ac:dyDescent="0.2">
      <c r="A135" s="314" t="s">
        <v>173</v>
      </c>
      <c r="B135" s="315">
        <v>14</v>
      </c>
      <c r="C135" s="315" t="s">
        <v>12</v>
      </c>
      <c r="D135" s="316" t="s">
        <v>42</v>
      </c>
      <c r="E135" s="346">
        <v>1.06</v>
      </c>
      <c r="F135" s="347">
        <v>-1.96</v>
      </c>
      <c r="G135" s="347">
        <v>10.56</v>
      </c>
      <c r="H135" s="347">
        <v>-1.55</v>
      </c>
      <c r="I135" s="347">
        <v>0.5</v>
      </c>
      <c r="J135" s="347">
        <v>-2.5499999999999998</v>
      </c>
      <c r="K135" s="347">
        <v>0.56000000000000005</v>
      </c>
      <c r="L135" s="348">
        <v>-1.87</v>
      </c>
      <c r="M135" s="328">
        <v>7.2000000000000005E-4</v>
      </c>
      <c r="N135" s="329">
        <v>6.9999999999999994E-5</v>
      </c>
      <c r="O135" s="349">
        <v>2E-3</v>
      </c>
      <c r="P135" s="347">
        <v>6</v>
      </c>
      <c r="Q135" s="350">
        <v>2</v>
      </c>
    </row>
    <row r="136" spans="1:17" x14ac:dyDescent="0.2">
      <c r="A136" s="314" t="s">
        <v>173</v>
      </c>
      <c r="B136" s="315">
        <v>15</v>
      </c>
      <c r="C136" s="315" t="s">
        <v>12</v>
      </c>
      <c r="D136" s="316" t="s">
        <v>42</v>
      </c>
      <c r="E136" s="346">
        <v>1.1100000000000001</v>
      </c>
      <c r="F136" s="347">
        <v>-1.96</v>
      </c>
      <c r="G136" s="347">
        <v>10.82</v>
      </c>
      <c r="H136" s="347">
        <v>-1.54</v>
      </c>
      <c r="I136" s="347">
        <v>0.47</v>
      </c>
      <c r="J136" s="347">
        <v>-2.59</v>
      </c>
      <c r="K136" s="347">
        <v>0.56999999999999995</v>
      </c>
      <c r="L136" s="348">
        <v>-1.85</v>
      </c>
      <c r="M136" s="328">
        <v>7.2000000000000005E-4</v>
      </c>
      <c r="N136" s="329">
        <v>6.9999999999999994E-5</v>
      </c>
      <c r="O136" s="349">
        <v>2E-3</v>
      </c>
      <c r="P136" s="347">
        <v>6</v>
      </c>
      <c r="Q136" s="350">
        <v>2</v>
      </c>
    </row>
    <row r="137" spans="1:17" x14ac:dyDescent="0.2">
      <c r="A137" s="314" t="s">
        <v>173</v>
      </c>
      <c r="B137" s="315">
        <v>16</v>
      </c>
      <c r="C137" s="315" t="s">
        <v>12</v>
      </c>
      <c r="D137" s="316" t="s">
        <v>42</v>
      </c>
      <c r="E137" s="346">
        <v>1.31</v>
      </c>
      <c r="F137" s="347">
        <v>-2.17</v>
      </c>
      <c r="G137" s="347">
        <v>10.8</v>
      </c>
      <c r="H137" s="347">
        <v>-1.53</v>
      </c>
      <c r="I137" s="347">
        <v>0.43</v>
      </c>
      <c r="J137" s="347">
        <v>-2.62</v>
      </c>
      <c r="K137" s="347">
        <v>0.55000000000000004</v>
      </c>
      <c r="L137" s="348">
        <v>-1.87</v>
      </c>
      <c r="M137" s="328">
        <v>7.2999999999999996E-4</v>
      </c>
      <c r="N137" s="329">
        <v>6.9999999999999994E-5</v>
      </c>
      <c r="O137" s="349">
        <v>2E-3</v>
      </c>
      <c r="P137" s="347">
        <v>6</v>
      </c>
      <c r="Q137" s="350">
        <v>2</v>
      </c>
    </row>
    <row r="138" spans="1:17" x14ac:dyDescent="0.2">
      <c r="A138" s="314" t="s">
        <v>173</v>
      </c>
      <c r="B138" s="315">
        <v>1</v>
      </c>
      <c r="C138" s="315" t="s">
        <v>13</v>
      </c>
      <c r="D138" s="316" t="s">
        <v>42</v>
      </c>
      <c r="E138" s="346">
        <v>0.69</v>
      </c>
      <c r="F138" s="347">
        <v>-1.96</v>
      </c>
      <c r="G138" s="347">
        <v>6.72</v>
      </c>
      <c r="H138" s="347">
        <v>-1.69</v>
      </c>
      <c r="I138" s="347">
        <v>0.99</v>
      </c>
      <c r="J138" s="347">
        <v>-2.21</v>
      </c>
      <c r="K138" s="347">
        <v>0.39</v>
      </c>
      <c r="L138" s="348">
        <v>-1.88</v>
      </c>
      <c r="M138" s="328">
        <v>6.6E-4</v>
      </c>
      <c r="N138" s="329">
        <v>5.0000000000000002E-5</v>
      </c>
      <c r="O138" s="349">
        <v>2E-3</v>
      </c>
      <c r="P138" s="347">
        <v>6</v>
      </c>
      <c r="Q138" s="350">
        <v>2</v>
      </c>
    </row>
    <row r="139" spans="1:17" x14ac:dyDescent="0.2">
      <c r="A139" s="314" t="s">
        <v>173</v>
      </c>
      <c r="B139" s="315">
        <v>2</v>
      </c>
      <c r="C139" s="315" t="s">
        <v>13</v>
      </c>
      <c r="D139" s="316" t="s">
        <v>42</v>
      </c>
      <c r="E139" s="346">
        <v>0.7</v>
      </c>
      <c r="F139" s="347">
        <v>-1.9</v>
      </c>
      <c r="G139" s="347">
        <v>7.06</v>
      </c>
      <c r="H139" s="347">
        <v>-1.69</v>
      </c>
      <c r="I139" s="347">
        <v>0.92</v>
      </c>
      <c r="J139" s="347">
        <v>-2.25</v>
      </c>
      <c r="K139" s="347">
        <v>0.42</v>
      </c>
      <c r="L139" s="348">
        <v>-1.86</v>
      </c>
      <c r="M139" s="328">
        <v>6.8000000000000005E-4</v>
      </c>
      <c r="N139" s="329">
        <v>5.0000000000000002E-5</v>
      </c>
      <c r="O139" s="349">
        <v>2E-3</v>
      </c>
      <c r="P139" s="347">
        <v>6</v>
      </c>
      <c r="Q139" s="350">
        <v>2</v>
      </c>
    </row>
    <row r="140" spans="1:17" x14ac:dyDescent="0.2">
      <c r="A140" s="314" t="s">
        <v>173</v>
      </c>
      <c r="B140" s="315">
        <v>3</v>
      </c>
      <c r="C140" s="315" t="s">
        <v>13</v>
      </c>
      <c r="D140" s="316" t="s">
        <v>42</v>
      </c>
      <c r="E140" s="346">
        <v>0.79</v>
      </c>
      <c r="F140" s="347">
        <v>-2.02</v>
      </c>
      <c r="G140" s="347">
        <v>7.22</v>
      </c>
      <c r="H140" s="347">
        <v>-1.69</v>
      </c>
      <c r="I140" s="347">
        <v>0.86</v>
      </c>
      <c r="J140" s="347">
        <v>-2.2799999999999998</v>
      </c>
      <c r="K140" s="347">
        <v>0.42</v>
      </c>
      <c r="L140" s="348">
        <v>-1.88</v>
      </c>
      <c r="M140" s="328">
        <v>6.8999999999999997E-4</v>
      </c>
      <c r="N140" s="329">
        <v>6.0000000000000002E-5</v>
      </c>
      <c r="O140" s="349">
        <v>2E-3</v>
      </c>
      <c r="P140" s="347">
        <v>6</v>
      </c>
      <c r="Q140" s="350">
        <v>2</v>
      </c>
    </row>
    <row r="141" spans="1:17" x14ac:dyDescent="0.2">
      <c r="A141" s="314" t="s">
        <v>173</v>
      </c>
      <c r="B141" s="315">
        <v>4</v>
      </c>
      <c r="C141" s="315" t="s">
        <v>13</v>
      </c>
      <c r="D141" s="316" t="s">
        <v>42</v>
      </c>
      <c r="E141" s="346">
        <v>0.9</v>
      </c>
      <c r="F141" s="347">
        <v>-2.14</v>
      </c>
      <c r="G141" s="347">
        <v>7.38</v>
      </c>
      <c r="H141" s="347">
        <v>-1.7</v>
      </c>
      <c r="I141" s="347">
        <v>0.83</v>
      </c>
      <c r="J141" s="347">
        <v>-2.29</v>
      </c>
      <c r="K141" s="347">
        <v>0.43</v>
      </c>
      <c r="L141" s="348">
        <v>-1.86</v>
      </c>
      <c r="M141" s="328">
        <v>6.8999999999999997E-4</v>
      </c>
      <c r="N141" s="329">
        <v>6.0000000000000002E-5</v>
      </c>
      <c r="O141" s="349">
        <v>2E-3</v>
      </c>
      <c r="P141" s="347">
        <v>6</v>
      </c>
      <c r="Q141" s="350">
        <v>2</v>
      </c>
    </row>
    <row r="142" spans="1:17" x14ac:dyDescent="0.2">
      <c r="A142" s="314" t="s">
        <v>173</v>
      </c>
      <c r="B142" s="315">
        <v>5</v>
      </c>
      <c r="C142" s="315" t="s">
        <v>13</v>
      </c>
      <c r="D142" s="316" t="s">
        <v>42</v>
      </c>
      <c r="E142" s="346">
        <v>0.85</v>
      </c>
      <c r="F142" s="347">
        <v>-2.06</v>
      </c>
      <c r="G142" s="347">
        <v>7.57</v>
      </c>
      <c r="H142" s="347">
        <v>-1.7</v>
      </c>
      <c r="I142" s="347">
        <v>0.82</v>
      </c>
      <c r="J142" s="347">
        <v>-2.29</v>
      </c>
      <c r="K142" s="347">
        <v>0.44</v>
      </c>
      <c r="L142" s="348">
        <v>-1.85</v>
      </c>
      <c r="M142" s="328">
        <v>6.8999999999999997E-4</v>
      </c>
      <c r="N142" s="329">
        <v>6.0000000000000002E-5</v>
      </c>
      <c r="O142" s="349">
        <v>2E-3</v>
      </c>
      <c r="P142" s="347">
        <v>6</v>
      </c>
      <c r="Q142" s="350">
        <v>2</v>
      </c>
    </row>
    <row r="143" spans="1:17" x14ac:dyDescent="0.2">
      <c r="A143" s="314" t="s">
        <v>173</v>
      </c>
      <c r="B143" s="315">
        <v>6</v>
      </c>
      <c r="C143" s="315" t="s">
        <v>13</v>
      </c>
      <c r="D143" s="316" t="s">
        <v>42</v>
      </c>
      <c r="E143" s="346">
        <v>0.95</v>
      </c>
      <c r="F143" s="347">
        <v>-2.14</v>
      </c>
      <c r="G143" s="347">
        <v>7.78</v>
      </c>
      <c r="H143" s="347">
        <v>-1.7</v>
      </c>
      <c r="I143" s="347">
        <v>0.78</v>
      </c>
      <c r="J143" s="347">
        <v>-2.33</v>
      </c>
      <c r="K143" s="347">
        <v>0.45</v>
      </c>
      <c r="L143" s="348">
        <v>-1.87</v>
      </c>
      <c r="M143" s="328">
        <v>6.9999999999999999E-4</v>
      </c>
      <c r="N143" s="329">
        <v>6.0000000000000002E-5</v>
      </c>
      <c r="O143" s="349">
        <v>2E-3</v>
      </c>
      <c r="P143" s="347">
        <v>6</v>
      </c>
      <c r="Q143" s="350">
        <v>2</v>
      </c>
    </row>
    <row r="144" spans="1:17" x14ac:dyDescent="0.2">
      <c r="A144" s="314" t="s">
        <v>173</v>
      </c>
      <c r="B144" s="315">
        <v>7</v>
      </c>
      <c r="C144" s="315" t="s">
        <v>13</v>
      </c>
      <c r="D144" s="316" t="s">
        <v>42</v>
      </c>
      <c r="E144" s="346">
        <v>0.73</v>
      </c>
      <c r="F144" s="347">
        <v>-1.81</v>
      </c>
      <c r="G144" s="347">
        <v>8.02</v>
      </c>
      <c r="H144" s="347">
        <v>-1.7</v>
      </c>
      <c r="I144" s="347">
        <v>0.82</v>
      </c>
      <c r="J144" s="347">
        <v>-2.31</v>
      </c>
      <c r="K144" s="347">
        <v>0.46</v>
      </c>
      <c r="L144" s="348">
        <v>-1.85</v>
      </c>
      <c r="M144" s="328">
        <v>7.1000000000000002E-4</v>
      </c>
      <c r="N144" s="329">
        <v>6.0000000000000002E-5</v>
      </c>
      <c r="O144" s="349">
        <v>2E-3</v>
      </c>
      <c r="P144" s="347">
        <v>6</v>
      </c>
      <c r="Q144" s="350">
        <v>2</v>
      </c>
    </row>
    <row r="145" spans="1:17" x14ac:dyDescent="0.2">
      <c r="A145" s="314" t="s">
        <v>173</v>
      </c>
      <c r="B145" s="315">
        <v>8</v>
      </c>
      <c r="C145" s="315" t="s">
        <v>13</v>
      </c>
      <c r="D145" s="316" t="s">
        <v>42</v>
      </c>
      <c r="E145" s="346">
        <v>0.9</v>
      </c>
      <c r="F145" s="347">
        <v>-2.0099999999999998</v>
      </c>
      <c r="G145" s="347">
        <v>8.2899999999999991</v>
      </c>
      <c r="H145" s="347">
        <v>-1.69</v>
      </c>
      <c r="I145" s="347">
        <v>0.82</v>
      </c>
      <c r="J145" s="347">
        <v>-2.31</v>
      </c>
      <c r="K145" s="347">
        <v>0.48</v>
      </c>
      <c r="L145" s="348">
        <v>-1.85</v>
      </c>
      <c r="M145" s="328">
        <v>7.2000000000000005E-4</v>
      </c>
      <c r="N145" s="329">
        <v>6.0000000000000002E-5</v>
      </c>
      <c r="O145" s="349">
        <v>2E-3</v>
      </c>
      <c r="P145" s="347">
        <v>6</v>
      </c>
      <c r="Q145" s="350">
        <v>2</v>
      </c>
    </row>
    <row r="146" spans="1:17" x14ac:dyDescent="0.2">
      <c r="A146" s="314" t="s">
        <v>173</v>
      </c>
      <c r="B146" s="315">
        <v>9</v>
      </c>
      <c r="C146" s="315" t="s">
        <v>13</v>
      </c>
      <c r="D146" s="316" t="s">
        <v>42</v>
      </c>
      <c r="E146" s="346">
        <v>0.98</v>
      </c>
      <c r="F146" s="347">
        <v>-2.1</v>
      </c>
      <c r="G146" s="347">
        <v>8.42</v>
      </c>
      <c r="H146" s="347">
        <v>-1.56</v>
      </c>
      <c r="I146" s="347">
        <v>0.74</v>
      </c>
      <c r="J146" s="347">
        <v>-2.36</v>
      </c>
      <c r="K146" s="347">
        <v>0.49</v>
      </c>
      <c r="L146" s="348">
        <v>-1.88</v>
      </c>
      <c r="M146" s="328">
        <v>6.9999999999999999E-4</v>
      </c>
      <c r="N146" s="329">
        <v>6.0000000000000002E-5</v>
      </c>
      <c r="O146" s="349">
        <v>2E-3</v>
      </c>
      <c r="P146" s="347">
        <v>6</v>
      </c>
      <c r="Q146" s="350">
        <v>2</v>
      </c>
    </row>
    <row r="147" spans="1:17" x14ac:dyDescent="0.2">
      <c r="A147" s="314" t="s">
        <v>173</v>
      </c>
      <c r="B147" s="315">
        <v>10</v>
      </c>
      <c r="C147" s="315" t="s">
        <v>13</v>
      </c>
      <c r="D147" s="316" t="s">
        <v>42</v>
      </c>
      <c r="E147" s="346">
        <v>0.88</v>
      </c>
      <c r="F147" s="347">
        <v>-1.94</v>
      </c>
      <c r="G147" s="347">
        <v>8.5399999999999991</v>
      </c>
      <c r="H147" s="347">
        <v>-1.56</v>
      </c>
      <c r="I147" s="347">
        <v>0.63</v>
      </c>
      <c r="J147" s="347">
        <v>-2.4300000000000002</v>
      </c>
      <c r="K147" s="347">
        <v>0.49</v>
      </c>
      <c r="L147" s="348">
        <v>-1.88</v>
      </c>
      <c r="M147" s="328">
        <v>6.9999999999999999E-4</v>
      </c>
      <c r="N147" s="329">
        <v>6.9999999999999994E-5</v>
      </c>
      <c r="O147" s="349">
        <v>2E-3</v>
      </c>
      <c r="P147" s="347">
        <v>6</v>
      </c>
      <c r="Q147" s="350">
        <v>2</v>
      </c>
    </row>
    <row r="148" spans="1:17" x14ac:dyDescent="0.2">
      <c r="A148" s="314" t="s">
        <v>173</v>
      </c>
      <c r="B148" s="315">
        <v>11</v>
      </c>
      <c r="C148" s="315" t="s">
        <v>13</v>
      </c>
      <c r="D148" s="316" t="s">
        <v>42</v>
      </c>
      <c r="E148" s="346">
        <v>0.96</v>
      </c>
      <c r="F148" s="347">
        <v>-2.0299999999999998</v>
      </c>
      <c r="G148" s="347">
        <v>8.6199999999999992</v>
      </c>
      <c r="H148" s="347">
        <v>-1.55</v>
      </c>
      <c r="I148" s="347">
        <v>0.56000000000000005</v>
      </c>
      <c r="J148" s="347">
        <v>-2.4700000000000002</v>
      </c>
      <c r="K148" s="347">
        <v>0.49</v>
      </c>
      <c r="L148" s="348">
        <v>-1.87</v>
      </c>
      <c r="M148" s="328">
        <v>6.9999999999999999E-4</v>
      </c>
      <c r="N148" s="329">
        <v>6.9999999999999994E-5</v>
      </c>
      <c r="O148" s="349">
        <v>2E-3</v>
      </c>
      <c r="P148" s="347">
        <v>6</v>
      </c>
      <c r="Q148" s="350">
        <v>2</v>
      </c>
    </row>
    <row r="149" spans="1:17" x14ac:dyDescent="0.2">
      <c r="A149" s="314" t="s">
        <v>173</v>
      </c>
      <c r="B149" s="315">
        <v>12</v>
      </c>
      <c r="C149" s="315" t="s">
        <v>13</v>
      </c>
      <c r="D149" s="316" t="s">
        <v>42</v>
      </c>
      <c r="E149" s="346">
        <v>0.92</v>
      </c>
      <c r="F149" s="347">
        <v>-1.96</v>
      </c>
      <c r="G149" s="347">
        <v>8.69</v>
      </c>
      <c r="H149" s="347">
        <v>-1.55</v>
      </c>
      <c r="I149" s="347">
        <v>0.5</v>
      </c>
      <c r="J149" s="347">
        <v>-2.52</v>
      </c>
      <c r="K149" s="347">
        <v>0.5</v>
      </c>
      <c r="L149" s="348">
        <v>-1.85</v>
      </c>
      <c r="M149" s="328">
        <v>6.8999999999999997E-4</v>
      </c>
      <c r="N149" s="329">
        <v>6.9999999999999994E-5</v>
      </c>
      <c r="O149" s="349">
        <v>2E-3</v>
      </c>
      <c r="P149" s="347">
        <v>6</v>
      </c>
      <c r="Q149" s="350">
        <v>2</v>
      </c>
    </row>
    <row r="150" spans="1:17" x14ac:dyDescent="0.2">
      <c r="A150" s="314" t="s">
        <v>173</v>
      </c>
      <c r="B150" s="315">
        <v>13</v>
      </c>
      <c r="C150" s="315" t="s">
        <v>13</v>
      </c>
      <c r="D150" s="316" t="s">
        <v>42</v>
      </c>
      <c r="E150" s="346">
        <v>0.89</v>
      </c>
      <c r="F150" s="347">
        <v>-1.92</v>
      </c>
      <c r="G150" s="347">
        <v>8.7899999999999991</v>
      </c>
      <c r="H150" s="347">
        <v>-1.55</v>
      </c>
      <c r="I150" s="347">
        <v>0.48</v>
      </c>
      <c r="J150" s="347">
        <v>-2.5299999999999998</v>
      </c>
      <c r="K150" s="347">
        <v>0.49</v>
      </c>
      <c r="L150" s="348">
        <v>-1.88</v>
      </c>
      <c r="M150" s="328">
        <v>6.8999999999999997E-4</v>
      </c>
      <c r="N150" s="329">
        <v>6.9999999999999994E-5</v>
      </c>
      <c r="O150" s="349">
        <v>2E-3</v>
      </c>
      <c r="P150" s="347">
        <v>6</v>
      </c>
      <c r="Q150" s="350">
        <v>2</v>
      </c>
    </row>
    <row r="151" spans="1:17" x14ac:dyDescent="0.2">
      <c r="A151" s="314" t="s">
        <v>173</v>
      </c>
      <c r="B151" s="315">
        <v>14</v>
      </c>
      <c r="C151" s="315" t="s">
        <v>13</v>
      </c>
      <c r="D151" s="316" t="s">
        <v>42</v>
      </c>
      <c r="E151" s="346">
        <v>0.86</v>
      </c>
      <c r="F151" s="347">
        <v>-1.87</v>
      </c>
      <c r="G151" s="347">
        <v>8.9600000000000009</v>
      </c>
      <c r="H151" s="347">
        <v>-1.54</v>
      </c>
      <c r="I151" s="347">
        <v>0.44</v>
      </c>
      <c r="J151" s="347">
        <v>-2.58</v>
      </c>
      <c r="K151" s="347">
        <v>0.5</v>
      </c>
      <c r="L151" s="348">
        <v>-1.87</v>
      </c>
      <c r="M151" s="328">
        <v>6.8999999999999997E-4</v>
      </c>
      <c r="N151" s="329">
        <v>6.9999999999999994E-5</v>
      </c>
      <c r="O151" s="349">
        <v>2E-3</v>
      </c>
      <c r="P151" s="347">
        <v>6</v>
      </c>
      <c r="Q151" s="350">
        <v>2</v>
      </c>
    </row>
    <row r="152" spans="1:17" x14ac:dyDescent="0.2">
      <c r="A152" s="314" t="s">
        <v>173</v>
      </c>
      <c r="B152" s="315">
        <v>15</v>
      </c>
      <c r="C152" s="315" t="s">
        <v>13</v>
      </c>
      <c r="D152" s="316" t="s">
        <v>42</v>
      </c>
      <c r="E152" s="346">
        <v>1.02</v>
      </c>
      <c r="F152" s="347">
        <v>-2</v>
      </c>
      <c r="G152" s="347">
        <v>9.14</v>
      </c>
      <c r="H152" s="347">
        <v>-1.53</v>
      </c>
      <c r="I152" s="347">
        <v>0.42</v>
      </c>
      <c r="J152" s="347">
        <v>-2.6</v>
      </c>
      <c r="K152" s="347">
        <v>0.5</v>
      </c>
      <c r="L152" s="348">
        <v>-1.85</v>
      </c>
      <c r="M152" s="328">
        <v>6.9999999999999999E-4</v>
      </c>
      <c r="N152" s="329">
        <v>6.9999999999999994E-5</v>
      </c>
      <c r="O152" s="349">
        <v>2E-3</v>
      </c>
      <c r="P152" s="347">
        <v>6</v>
      </c>
      <c r="Q152" s="350">
        <v>2</v>
      </c>
    </row>
    <row r="153" spans="1:17" x14ac:dyDescent="0.2">
      <c r="A153" s="314" t="s">
        <v>173</v>
      </c>
      <c r="B153" s="315">
        <v>16</v>
      </c>
      <c r="C153" s="315" t="s">
        <v>13</v>
      </c>
      <c r="D153" s="316" t="s">
        <v>42</v>
      </c>
      <c r="E153" s="346">
        <v>1.2</v>
      </c>
      <c r="F153" s="347">
        <v>-2.17</v>
      </c>
      <c r="G153" s="347">
        <v>9.35</v>
      </c>
      <c r="H153" s="347">
        <v>-1.52</v>
      </c>
      <c r="I153" s="347">
        <v>0.38</v>
      </c>
      <c r="J153" s="347">
        <v>-2.64</v>
      </c>
      <c r="K153" s="347">
        <v>0.5</v>
      </c>
      <c r="L153" s="348">
        <v>-1.87</v>
      </c>
      <c r="M153" s="328">
        <v>6.9999999999999999E-4</v>
      </c>
      <c r="N153" s="329">
        <v>6.9999999999999994E-5</v>
      </c>
      <c r="O153" s="349">
        <v>2E-3</v>
      </c>
      <c r="P153" s="347">
        <v>6</v>
      </c>
      <c r="Q153" s="350">
        <v>2</v>
      </c>
    </row>
    <row r="154" spans="1:17" x14ac:dyDescent="0.2">
      <c r="A154" s="314" t="s">
        <v>174</v>
      </c>
      <c r="B154" s="315">
        <v>1</v>
      </c>
      <c r="C154" s="315" t="s">
        <v>12</v>
      </c>
      <c r="D154" s="316" t="s">
        <v>43</v>
      </c>
      <c r="E154" s="346">
        <v>1.06</v>
      </c>
      <c r="F154" s="347">
        <v>-0.96</v>
      </c>
      <c r="G154" s="347">
        <v>5.27</v>
      </c>
      <c r="H154" s="347">
        <v>-1.9</v>
      </c>
      <c r="I154" s="347">
        <v>8.09</v>
      </c>
      <c r="J154" s="347">
        <v>-1.52</v>
      </c>
      <c r="K154" s="347">
        <v>1.0900000000000001</v>
      </c>
      <c r="L154" s="348">
        <v>-1.29</v>
      </c>
      <c r="M154" s="328">
        <v>5.5000000000000003E-4</v>
      </c>
      <c r="N154" s="329">
        <v>8.4000000000000003E-4</v>
      </c>
      <c r="O154" s="349">
        <v>2E-3</v>
      </c>
      <c r="P154" s="347">
        <v>6</v>
      </c>
      <c r="Q154" s="350">
        <v>2</v>
      </c>
    </row>
    <row r="155" spans="1:17" x14ac:dyDescent="0.2">
      <c r="A155" s="314" t="s">
        <v>174</v>
      </c>
      <c r="B155" s="315">
        <v>2</v>
      </c>
      <c r="C155" s="315" t="s">
        <v>12</v>
      </c>
      <c r="D155" s="316" t="s">
        <v>43</v>
      </c>
      <c r="E155" s="346">
        <v>0.88</v>
      </c>
      <c r="F155" s="347">
        <v>-0.63</v>
      </c>
      <c r="G155" s="347">
        <v>5.87</v>
      </c>
      <c r="H155" s="347">
        <v>-1.82</v>
      </c>
      <c r="I155" s="347">
        <v>8.41</v>
      </c>
      <c r="J155" s="347">
        <v>-1.51</v>
      </c>
      <c r="K155" s="347">
        <v>0.49</v>
      </c>
      <c r="L155" s="348">
        <v>-1.1000000000000001</v>
      </c>
      <c r="M155" s="328">
        <v>5.9999999999999995E-4</v>
      </c>
      <c r="N155" s="329">
        <v>8.5999999999999998E-4</v>
      </c>
      <c r="O155" s="349">
        <v>2E-3</v>
      </c>
      <c r="P155" s="347">
        <v>6</v>
      </c>
      <c r="Q155" s="350">
        <v>2</v>
      </c>
    </row>
    <row r="156" spans="1:17" x14ac:dyDescent="0.2">
      <c r="A156" s="314" t="s">
        <v>174</v>
      </c>
      <c r="B156" s="315">
        <v>3</v>
      </c>
      <c r="C156" s="315" t="s">
        <v>12</v>
      </c>
      <c r="D156" s="316" t="s">
        <v>43</v>
      </c>
      <c r="E156" s="346">
        <v>2.52</v>
      </c>
      <c r="F156" s="347">
        <v>-1.96</v>
      </c>
      <c r="G156" s="347">
        <v>5.71</v>
      </c>
      <c r="H156" s="347">
        <v>-1.89</v>
      </c>
      <c r="I156" s="347">
        <v>8.7100000000000009</v>
      </c>
      <c r="J156" s="347">
        <v>-1.49</v>
      </c>
      <c r="K156" s="347">
        <v>0.84</v>
      </c>
      <c r="L156" s="348">
        <v>-0.95</v>
      </c>
      <c r="M156" s="328">
        <v>5.8E-4</v>
      </c>
      <c r="N156" s="329">
        <v>8.8999999999999995E-4</v>
      </c>
      <c r="O156" s="349">
        <v>2E-3</v>
      </c>
      <c r="P156" s="347">
        <v>6</v>
      </c>
      <c r="Q156" s="350">
        <v>2</v>
      </c>
    </row>
    <row r="157" spans="1:17" x14ac:dyDescent="0.2">
      <c r="A157" s="314" t="s">
        <v>174</v>
      </c>
      <c r="B157" s="315">
        <v>4</v>
      </c>
      <c r="C157" s="315" t="s">
        <v>12</v>
      </c>
      <c r="D157" s="316" t="s">
        <v>43</v>
      </c>
      <c r="E157" s="346">
        <v>0.79</v>
      </c>
      <c r="F157" s="347">
        <v>-0.94</v>
      </c>
      <c r="G157" s="347">
        <v>5.74</v>
      </c>
      <c r="H157" s="347">
        <v>-1.88</v>
      </c>
      <c r="I157" s="347">
        <v>8.5399999999999991</v>
      </c>
      <c r="J157" s="347">
        <v>-1.5</v>
      </c>
      <c r="K157" s="347">
        <v>0.37</v>
      </c>
      <c r="L157" s="348">
        <v>-0.06</v>
      </c>
      <c r="M157" s="328">
        <v>5.8E-4</v>
      </c>
      <c r="N157" s="329">
        <v>8.7000000000000001E-4</v>
      </c>
      <c r="O157" s="349">
        <v>2E-3</v>
      </c>
      <c r="P157" s="347">
        <v>6</v>
      </c>
      <c r="Q157" s="350">
        <v>2</v>
      </c>
    </row>
    <row r="158" spans="1:17" x14ac:dyDescent="0.2">
      <c r="A158" s="314" t="s">
        <v>174</v>
      </c>
      <c r="B158" s="315">
        <v>5</v>
      </c>
      <c r="C158" s="315" t="s">
        <v>12</v>
      </c>
      <c r="D158" s="316" t="s">
        <v>43</v>
      </c>
      <c r="E158" s="346">
        <v>0.71</v>
      </c>
      <c r="F158" s="347">
        <v>-0.45</v>
      </c>
      <c r="G158" s="347">
        <v>5.6</v>
      </c>
      <c r="H158" s="347">
        <v>-1.93</v>
      </c>
      <c r="I158" s="347">
        <v>9</v>
      </c>
      <c r="J158" s="347">
        <v>-1.47</v>
      </c>
      <c r="K158" s="347">
        <v>0.66</v>
      </c>
      <c r="L158" s="348">
        <v>-0.8</v>
      </c>
      <c r="M158" s="328">
        <v>5.5999999999999995E-4</v>
      </c>
      <c r="N158" s="329">
        <v>9.2000000000000003E-4</v>
      </c>
      <c r="O158" s="349">
        <v>2E-3</v>
      </c>
      <c r="P158" s="347">
        <v>6</v>
      </c>
      <c r="Q158" s="350">
        <v>2</v>
      </c>
    </row>
    <row r="159" spans="1:17" x14ac:dyDescent="0.2">
      <c r="A159" s="314" t="s">
        <v>174</v>
      </c>
      <c r="B159" s="315">
        <v>6</v>
      </c>
      <c r="C159" s="315" t="s">
        <v>12</v>
      </c>
      <c r="D159" s="316" t="s">
        <v>43</v>
      </c>
      <c r="E159" s="346">
        <v>0.61</v>
      </c>
      <c r="F159" s="347">
        <v>-0.41</v>
      </c>
      <c r="G159" s="347">
        <v>6.01</v>
      </c>
      <c r="H159" s="347">
        <v>-1.89</v>
      </c>
      <c r="I159" s="347">
        <v>8.65</v>
      </c>
      <c r="J159" s="347">
        <v>-1.49</v>
      </c>
      <c r="K159" s="347">
        <v>0.59</v>
      </c>
      <c r="L159" s="348">
        <v>-0.9</v>
      </c>
      <c r="M159" s="328">
        <v>5.9000000000000003E-4</v>
      </c>
      <c r="N159" s="329">
        <v>8.8999999999999995E-4</v>
      </c>
      <c r="O159" s="349">
        <v>2E-3</v>
      </c>
      <c r="P159" s="347">
        <v>6</v>
      </c>
      <c r="Q159" s="350">
        <v>2</v>
      </c>
    </row>
    <row r="160" spans="1:17" x14ac:dyDescent="0.2">
      <c r="A160" s="314" t="s">
        <v>174</v>
      </c>
      <c r="B160" s="315">
        <v>7</v>
      </c>
      <c r="C160" s="315" t="s">
        <v>12</v>
      </c>
      <c r="D160" s="316" t="s">
        <v>43</v>
      </c>
      <c r="E160" s="346">
        <v>0.59</v>
      </c>
      <c r="F160" s="347">
        <v>0.02</v>
      </c>
      <c r="G160" s="347">
        <v>6.39</v>
      </c>
      <c r="H160" s="347">
        <v>-1.82</v>
      </c>
      <c r="I160" s="347">
        <v>9.16</v>
      </c>
      <c r="J160" s="347">
        <v>-1.45</v>
      </c>
      <c r="K160" s="347">
        <v>0.56999999999999995</v>
      </c>
      <c r="L160" s="348">
        <v>-0.22</v>
      </c>
      <c r="M160" s="328">
        <v>6.0999999999999997E-4</v>
      </c>
      <c r="N160" s="329">
        <v>9.3000000000000005E-4</v>
      </c>
      <c r="O160" s="349">
        <v>2E-3</v>
      </c>
      <c r="P160" s="347">
        <v>6</v>
      </c>
      <c r="Q160" s="350">
        <v>2</v>
      </c>
    </row>
    <row r="161" spans="1:17" x14ac:dyDescent="0.2">
      <c r="A161" s="314" t="s">
        <v>174</v>
      </c>
      <c r="B161" s="315">
        <v>8</v>
      </c>
      <c r="C161" s="315" t="s">
        <v>12</v>
      </c>
      <c r="D161" s="316" t="s">
        <v>43</v>
      </c>
      <c r="E161" s="346">
        <v>0.26</v>
      </c>
      <c r="F161" s="347">
        <v>1.1100000000000001</v>
      </c>
      <c r="G161" s="347">
        <v>6.33</v>
      </c>
      <c r="H161" s="347">
        <v>-1.83</v>
      </c>
      <c r="I161" s="347">
        <v>9.24</v>
      </c>
      <c r="J161" s="347">
        <v>-1.44</v>
      </c>
      <c r="K161" s="347">
        <v>0.56000000000000005</v>
      </c>
      <c r="L161" s="348">
        <v>-0.38</v>
      </c>
      <c r="M161" s="328">
        <v>5.9999999999999995E-4</v>
      </c>
      <c r="N161" s="329">
        <v>9.3999999999999997E-4</v>
      </c>
      <c r="O161" s="349">
        <v>2E-3</v>
      </c>
      <c r="P161" s="347">
        <v>6</v>
      </c>
      <c r="Q161" s="350">
        <v>2</v>
      </c>
    </row>
    <row r="162" spans="1:17" x14ac:dyDescent="0.2">
      <c r="A162" s="314" t="s">
        <v>174</v>
      </c>
      <c r="B162" s="315">
        <v>9</v>
      </c>
      <c r="C162" s="315" t="s">
        <v>12</v>
      </c>
      <c r="D162" s="316" t="s">
        <v>43</v>
      </c>
      <c r="E162" s="346">
        <v>1.51</v>
      </c>
      <c r="F162" s="347">
        <v>-1.43</v>
      </c>
      <c r="G162" s="347">
        <v>6.2</v>
      </c>
      <c r="H162" s="347">
        <v>-1.86</v>
      </c>
      <c r="I162" s="347">
        <v>9.48</v>
      </c>
      <c r="J162" s="347">
        <v>-1.43</v>
      </c>
      <c r="K162" s="347">
        <v>0.55000000000000004</v>
      </c>
      <c r="L162" s="348">
        <v>-0.79</v>
      </c>
      <c r="M162" s="328">
        <v>5.8E-4</v>
      </c>
      <c r="N162" s="329">
        <v>9.6000000000000002E-4</v>
      </c>
      <c r="O162" s="349">
        <v>2E-3</v>
      </c>
      <c r="P162" s="347">
        <v>6</v>
      </c>
      <c r="Q162" s="350">
        <v>2</v>
      </c>
    </row>
    <row r="163" spans="1:17" x14ac:dyDescent="0.2">
      <c r="A163" s="314" t="s">
        <v>174</v>
      </c>
      <c r="B163" s="315">
        <v>10</v>
      </c>
      <c r="C163" s="315" t="s">
        <v>12</v>
      </c>
      <c r="D163" s="316" t="s">
        <v>43</v>
      </c>
      <c r="E163" s="346">
        <v>1.28</v>
      </c>
      <c r="F163" s="347">
        <v>-0.97</v>
      </c>
      <c r="G163" s="347">
        <v>6.62</v>
      </c>
      <c r="H163" s="347">
        <v>-1.83</v>
      </c>
      <c r="I163" s="347">
        <v>8.99</v>
      </c>
      <c r="J163" s="347">
        <v>-1.48</v>
      </c>
      <c r="K163" s="347">
        <v>0.59</v>
      </c>
      <c r="L163" s="348">
        <v>-0.52</v>
      </c>
      <c r="M163" s="328">
        <v>6.0999999999999997E-4</v>
      </c>
      <c r="N163" s="329">
        <v>9.2000000000000003E-4</v>
      </c>
      <c r="O163" s="349">
        <v>2E-3</v>
      </c>
      <c r="P163" s="347">
        <v>6</v>
      </c>
      <c r="Q163" s="350">
        <v>2</v>
      </c>
    </row>
    <row r="164" spans="1:17" x14ac:dyDescent="0.2">
      <c r="A164" s="314" t="s">
        <v>174</v>
      </c>
      <c r="B164" s="315">
        <v>11</v>
      </c>
      <c r="C164" s="315" t="s">
        <v>12</v>
      </c>
      <c r="D164" s="316" t="s">
        <v>43</v>
      </c>
      <c r="E164" s="346">
        <v>1.67</v>
      </c>
      <c r="F164" s="347">
        <v>-1.1499999999999999</v>
      </c>
      <c r="G164" s="347">
        <v>6.71</v>
      </c>
      <c r="H164" s="347">
        <v>-1.85</v>
      </c>
      <c r="I164" s="347">
        <v>9.74</v>
      </c>
      <c r="J164" s="347">
        <v>-1.44</v>
      </c>
      <c r="K164" s="347">
        <v>0.48</v>
      </c>
      <c r="L164" s="348">
        <v>0.1</v>
      </c>
      <c r="M164" s="328">
        <v>6.0999999999999997E-4</v>
      </c>
      <c r="N164" s="329">
        <v>9.8999999999999999E-4</v>
      </c>
      <c r="O164" s="349">
        <v>2E-3</v>
      </c>
      <c r="P164" s="347">
        <v>6</v>
      </c>
      <c r="Q164" s="350">
        <v>2</v>
      </c>
    </row>
    <row r="165" spans="1:17" x14ac:dyDescent="0.2">
      <c r="A165" s="314" t="s">
        <v>174</v>
      </c>
      <c r="B165" s="315">
        <v>12</v>
      </c>
      <c r="C165" s="315" t="s">
        <v>12</v>
      </c>
      <c r="D165" s="316" t="s">
        <v>43</v>
      </c>
      <c r="E165" s="346">
        <v>0.75</v>
      </c>
      <c r="F165" s="347">
        <v>-0.31</v>
      </c>
      <c r="G165" s="347">
        <v>6.9</v>
      </c>
      <c r="H165" s="347">
        <v>-1.82</v>
      </c>
      <c r="I165" s="347">
        <v>9.2200000000000006</v>
      </c>
      <c r="J165" s="347">
        <v>-1.47</v>
      </c>
      <c r="K165" s="347">
        <v>0.64</v>
      </c>
      <c r="L165" s="348">
        <v>-0.23</v>
      </c>
      <c r="M165" s="328">
        <v>6.2E-4</v>
      </c>
      <c r="N165" s="329">
        <v>9.5E-4</v>
      </c>
      <c r="O165" s="349">
        <v>2E-3</v>
      </c>
      <c r="P165" s="347">
        <v>6</v>
      </c>
      <c r="Q165" s="350">
        <v>2</v>
      </c>
    </row>
    <row r="166" spans="1:17" x14ac:dyDescent="0.2">
      <c r="A166" s="314" t="s">
        <v>174</v>
      </c>
      <c r="B166" s="315">
        <v>13</v>
      </c>
      <c r="C166" s="315" t="s">
        <v>12</v>
      </c>
      <c r="D166" s="316" t="s">
        <v>43</v>
      </c>
      <c r="E166" s="346">
        <v>2.91</v>
      </c>
      <c r="F166" s="347">
        <v>-1.63</v>
      </c>
      <c r="G166" s="347">
        <v>7.09</v>
      </c>
      <c r="H166" s="347">
        <v>-1.8</v>
      </c>
      <c r="I166" s="347">
        <v>10.24</v>
      </c>
      <c r="J166" s="347">
        <v>-1.4</v>
      </c>
      <c r="K166" s="347">
        <v>0.67</v>
      </c>
      <c r="L166" s="348">
        <v>-0.22</v>
      </c>
      <c r="M166" s="328">
        <v>6.3000000000000003E-4</v>
      </c>
      <c r="N166" s="329">
        <v>1.0399999999999999E-3</v>
      </c>
      <c r="O166" s="349">
        <v>2E-3</v>
      </c>
      <c r="P166" s="347">
        <v>6</v>
      </c>
      <c r="Q166" s="350">
        <v>2</v>
      </c>
    </row>
    <row r="167" spans="1:17" x14ac:dyDescent="0.2">
      <c r="A167" s="314" t="s">
        <v>174</v>
      </c>
      <c r="B167" s="315">
        <v>14</v>
      </c>
      <c r="C167" s="315" t="s">
        <v>12</v>
      </c>
      <c r="D167" s="316" t="s">
        <v>43</v>
      </c>
      <c r="E167" s="346">
        <v>2.2599999999999998</v>
      </c>
      <c r="F167" s="347">
        <v>-1.39</v>
      </c>
      <c r="G167" s="347">
        <v>6.83</v>
      </c>
      <c r="H167" s="347">
        <v>-1.84</v>
      </c>
      <c r="I167" s="347">
        <v>10.220000000000001</v>
      </c>
      <c r="J167" s="347">
        <v>-1.42</v>
      </c>
      <c r="K167" s="347">
        <v>0.77</v>
      </c>
      <c r="L167" s="348">
        <v>-0.49</v>
      </c>
      <c r="M167" s="328">
        <v>6.0999999999999997E-4</v>
      </c>
      <c r="N167" s="329">
        <v>1.0399999999999999E-3</v>
      </c>
      <c r="O167" s="349">
        <v>2E-3</v>
      </c>
      <c r="P167" s="347">
        <v>6</v>
      </c>
      <c r="Q167" s="350">
        <v>2</v>
      </c>
    </row>
    <row r="168" spans="1:17" x14ac:dyDescent="0.2">
      <c r="A168" s="314" t="s">
        <v>174</v>
      </c>
      <c r="B168" s="315">
        <v>15</v>
      </c>
      <c r="C168" s="315" t="s">
        <v>12</v>
      </c>
      <c r="D168" s="316" t="s">
        <v>43</v>
      </c>
      <c r="E168" s="346">
        <v>1.43</v>
      </c>
      <c r="F168" s="347">
        <v>-0.97</v>
      </c>
      <c r="G168" s="347">
        <v>7.03</v>
      </c>
      <c r="H168" s="347">
        <v>-1.82</v>
      </c>
      <c r="I168" s="347">
        <v>10.52</v>
      </c>
      <c r="J168" s="347">
        <v>-1.39</v>
      </c>
      <c r="K168" s="347">
        <v>0.71</v>
      </c>
      <c r="L168" s="348">
        <v>-0.19</v>
      </c>
      <c r="M168" s="328">
        <v>6.2E-4</v>
      </c>
      <c r="N168" s="329">
        <v>1.07E-3</v>
      </c>
      <c r="O168" s="349">
        <v>2E-3</v>
      </c>
      <c r="P168" s="347">
        <v>6</v>
      </c>
      <c r="Q168" s="350">
        <v>2</v>
      </c>
    </row>
    <row r="169" spans="1:17" x14ac:dyDescent="0.2">
      <c r="A169" s="314" t="s">
        <v>174</v>
      </c>
      <c r="B169" s="315">
        <v>16</v>
      </c>
      <c r="C169" s="315" t="s">
        <v>12</v>
      </c>
      <c r="D169" s="316" t="s">
        <v>43</v>
      </c>
      <c r="E169" s="346">
        <v>1.38</v>
      </c>
      <c r="F169" s="347">
        <v>-0.81</v>
      </c>
      <c r="G169" s="347">
        <v>7.06</v>
      </c>
      <c r="H169" s="347">
        <v>-1.85</v>
      </c>
      <c r="I169" s="347">
        <v>10.02</v>
      </c>
      <c r="J169" s="347">
        <v>-1.45</v>
      </c>
      <c r="K169" s="347">
        <v>0.45</v>
      </c>
      <c r="L169" s="348">
        <v>0.19</v>
      </c>
      <c r="M169" s="328">
        <v>6.2E-4</v>
      </c>
      <c r="N169" s="329">
        <v>1.0200000000000001E-3</v>
      </c>
      <c r="O169" s="349">
        <v>2E-3</v>
      </c>
      <c r="P169" s="347">
        <v>6</v>
      </c>
      <c r="Q169" s="350">
        <v>2</v>
      </c>
    </row>
    <row r="170" spans="1:17" x14ac:dyDescent="0.2">
      <c r="A170" s="314" t="s">
        <v>174</v>
      </c>
      <c r="B170" s="315">
        <v>1</v>
      </c>
      <c r="C170" s="315" t="s">
        <v>13</v>
      </c>
      <c r="D170" s="316" t="s">
        <v>43</v>
      </c>
      <c r="E170" s="346">
        <v>1.1299999999999999</v>
      </c>
      <c r="F170" s="347">
        <v>-1.45</v>
      </c>
      <c r="G170" s="347">
        <v>5.31</v>
      </c>
      <c r="H170" s="347">
        <v>-1.81</v>
      </c>
      <c r="I170" s="347">
        <v>7.68</v>
      </c>
      <c r="J170" s="347">
        <v>-1.52</v>
      </c>
      <c r="K170" s="347">
        <v>1.0900000000000001</v>
      </c>
      <c r="L170" s="348">
        <v>-1.95</v>
      </c>
      <c r="M170" s="328">
        <v>5.9000000000000003E-4</v>
      </c>
      <c r="N170" s="329">
        <v>7.7999999999999999E-4</v>
      </c>
      <c r="O170" s="349">
        <v>2E-3</v>
      </c>
      <c r="P170" s="347">
        <v>6</v>
      </c>
      <c r="Q170" s="350">
        <v>2</v>
      </c>
    </row>
    <row r="171" spans="1:17" x14ac:dyDescent="0.2">
      <c r="A171" s="314" t="s">
        <v>174</v>
      </c>
      <c r="B171" s="315">
        <v>2</v>
      </c>
      <c r="C171" s="315" t="s">
        <v>13</v>
      </c>
      <c r="D171" s="316" t="s">
        <v>43</v>
      </c>
      <c r="E171" s="346">
        <v>1.55</v>
      </c>
      <c r="F171" s="347">
        <v>-1.75</v>
      </c>
      <c r="G171" s="347">
        <v>5</v>
      </c>
      <c r="H171" s="347">
        <v>-1.92</v>
      </c>
      <c r="I171" s="347">
        <v>7.5</v>
      </c>
      <c r="J171" s="347">
        <v>-1.56</v>
      </c>
      <c r="K171" s="347">
        <v>0.36</v>
      </c>
      <c r="L171" s="348">
        <v>-0.08</v>
      </c>
      <c r="M171" s="328">
        <v>5.5999999999999995E-4</v>
      </c>
      <c r="N171" s="329">
        <v>7.6000000000000004E-4</v>
      </c>
      <c r="O171" s="349">
        <v>2E-3</v>
      </c>
      <c r="P171" s="347">
        <v>6</v>
      </c>
      <c r="Q171" s="350">
        <v>2</v>
      </c>
    </row>
    <row r="172" spans="1:17" x14ac:dyDescent="0.2">
      <c r="A172" s="314" t="s">
        <v>174</v>
      </c>
      <c r="B172" s="315">
        <v>3</v>
      </c>
      <c r="C172" s="315" t="s">
        <v>13</v>
      </c>
      <c r="D172" s="316" t="s">
        <v>43</v>
      </c>
      <c r="E172" s="346">
        <v>2.57</v>
      </c>
      <c r="F172" s="347">
        <v>-1.97</v>
      </c>
      <c r="G172" s="347">
        <v>5.1100000000000003</v>
      </c>
      <c r="H172" s="347">
        <v>-1.91</v>
      </c>
      <c r="I172" s="347">
        <v>7.77</v>
      </c>
      <c r="J172" s="347">
        <v>-1.54</v>
      </c>
      <c r="K172" s="347">
        <v>0.53</v>
      </c>
      <c r="L172" s="348">
        <v>-0.6</v>
      </c>
      <c r="M172" s="328">
        <v>5.5999999999999995E-4</v>
      </c>
      <c r="N172" s="329">
        <v>7.9000000000000001E-4</v>
      </c>
      <c r="O172" s="349">
        <v>2E-3</v>
      </c>
      <c r="P172" s="347">
        <v>6</v>
      </c>
      <c r="Q172" s="350">
        <v>2</v>
      </c>
    </row>
    <row r="173" spans="1:17" x14ac:dyDescent="0.2">
      <c r="A173" s="314" t="s">
        <v>174</v>
      </c>
      <c r="B173" s="315">
        <v>4</v>
      </c>
      <c r="C173" s="315" t="s">
        <v>13</v>
      </c>
      <c r="D173" s="316" t="s">
        <v>43</v>
      </c>
      <c r="E173" s="346">
        <v>0.72</v>
      </c>
      <c r="F173" s="347">
        <v>-0.28000000000000003</v>
      </c>
      <c r="G173" s="347">
        <v>5.18</v>
      </c>
      <c r="H173" s="347">
        <v>-1.91</v>
      </c>
      <c r="I173" s="347">
        <v>7.98</v>
      </c>
      <c r="J173" s="347">
        <v>-1.51</v>
      </c>
      <c r="K173" s="347">
        <v>0.76</v>
      </c>
      <c r="L173" s="348">
        <v>-1.72</v>
      </c>
      <c r="M173" s="328">
        <v>5.5999999999999995E-4</v>
      </c>
      <c r="N173" s="329">
        <v>8.0999999999999996E-4</v>
      </c>
      <c r="O173" s="349">
        <v>2E-3</v>
      </c>
      <c r="P173" s="347">
        <v>6</v>
      </c>
      <c r="Q173" s="350">
        <v>2</v>
      </c>
    </row>
    <row r="174" spans="1:17" x14ac:dyDescent="0.2">
      <c r="A174" s="314" t="s">
        <v>174</v>
      </c>
      <c r="B174" s="315">
        <v>5</v>
      </c>
      <c r="C174" s="315" t="s">
        <v>13</v>
      </c>
      <c r="D174" s="316" t="s">
        <v>43</v>
      </c>
      <c r="E174" s="346">
        <v>2.1800000000000002</v>
      </c>
      <c r="F174" s="347">
        <v>-1.7</v>
      </c>
      <c r="G174" s="347">
        <v>5.39</v>
      </c>
      <c r="H174" s="347">
        <v>-1.86</v>
      </c>
      <c r="I174" s="347">
        <v>7.71</v>
      </c>
      <c r="J174" s="347">
        <v>-1.52</v>
      </c>
      <c r="K174" s="347">
        <v>0.19</v>
      </c>
      <c r="L174" s="348">
        <v>0.88</v>
      </c>
      <c r="M174" s="328">
        <v>5.6999999999999998E-4</v>
      </c>
      <c r="N174" s="329">
        <v>7.7999999999999999E-4</v>
      </c>
      <c r="O174" s="349">
        <v>2E-3</v>
      </c>
      <c r="P174" s="347">
        <v>6</v>
      </c>
      <c r="Q174" s="350">
        <v>2</v>
      </c>
    </row>
    <row r="175" spans="1:17" x14ac:dyDescent="0.2">
      <c r="A175" s="314" t="s">
        <v>174</v>
      </c>
      <c r="B175" s="315">
        <v>6</v>
      </c>
      <c r="C175" s="315" t="s">
        <v>13</v>
      </c>
      <c r="D175" s="316" t="s">
        <v>43</v>
      </c>
      <c r="E175" s="346">
        <v>0.47</v>
      </c>
      <c r="F175" s="347">
        <v>-0.09</v>
      </c>
      <c r="G175" s="347">
        <v>5.66</v>
      </c>
      <c r="H175" s="347">
        <v>-1.81</v>
      </c>
      <c r="I175" s="347">
        <v>7.71</v>
      </c>
      <c r="J175" s="347">
        <v>-1.53</v>
      </c>
      <c r="K175" s="347">
        <v>0.77</v>
      </c>
      <c r="L175" s="348">
        <v>-1.08</v>
      </c>
      <c r="M175" s="328">
        <v>5.9000000000000003E-4</v>
      </c>
      <c r="N175" s="329">
        <v>7.9000000000000001E-4</v>
      </c>
      <c r="O175" s="349">
        <v>2E-3</v>
      </c>
      <c r="P175" s="347">
        <v>6</v>
      </c>
      <c r="Q175" s="350">
        <v>2</v>
      </c>
    </row>
    <row r="176" spans="1:17" x14ac:dyDescent="0.2">
      <c r="A176" s="314" t="s">
        <v>174</v>
      </c>
      <c r="B176" s="315">
        <v>7</v>
      </c>
      <c r="C176" s="315" t="s">
        <v>13</v>
      </c>
      <c r="D176" s="316" t="s">
        <v>43</v>
      </c>
      <c r="E176" s="346">
        <v>1.0900000000000001</v>
      </c>
      <c r="F176" s="347">
        <v>-0.71</v>
      </c>
      <c r="G176" s="347">
        <v>5.54</v>
      </c>
      <c r="H176" s="347">
        <v>-1.87</v>
      </c>
      <c r="I176" s="347">
        <v>8.57</v>
      </c>
      <c r="J176" s="347">
        <v>-1.44</v>
      </c>
      <c r="K176" s="347">
        <v>0.68</v>
      </c>
      <c r="L176" s="348">
        <v>-0.56000000000000005</v>
      </c>
      <c r="M176" s="328">
        <v>5.8E-4</v>
      </c>
      <c r="N176" s="329">
        <v>8.5999999999999998E-4</v>
      </c>
      <c r="O176" s="349">
        <v>2E-3</v>
      </c>
      <c r="P176" s="347">
        <v>6</v>
      </c>
      <c r="Q176" s="350">
        <v>2</v>
      </c>
    </row>
    <row r="177" spans="1:17" x14ac:dyDescent="0.2">
      <c r="A177" s="314" t="s">
        <v>174</v>
      </c>
      <c r="B177" s="315">
        <v>8</v>
      </c>
      <c r="C177" s="315" t="s">
        <v>13</v>
      </c>
      <c r="D177" s="316" t="s">
        <v>43</v>
      </c>
      <c r="E177" s="346">
        <v>1.1100000000000001</v>
      </c>
      <c r="F177" s="347">
        <v>-0.83</v>
      </c>
      <c r="G177" s="347">
        <v>5.58</v>
      </c>
      <c r="H177" s="347">
        <v>-1.83</v>
      </c>
      <c r="I177" s="347">
        <v>8</v>
      </c>
      <c r="J177" s="347">
        <v>-1.49</v>
      </c>
      <c r="K177" s="347">
        <v>0.55000000000000004</v>
      </c>
      <c r="L177" s="348">
        <v>-0.52</v>
      </c>
      <c r="M177" s="328">
        <v>5.8E-4</v>
      </c>
      <c r="N177" s="329">
        <v>8.0999999999999996E-4</v>
      </c>
      <c r="O177" s="349">
        <v>2E-3</v>
      </c>
      <c r="P177" s="347">
        <v>6</v>
      </c>
      <c r="Q177" s="350">
        <v>2</v>
      </c>
    </row>
    <row r="178" spans="1:17" x14ac:dyDescent="0.2">
      <c r="A178" s="314" t="s">
        <v>174</v>
      </c>
      <c r="B178" s="315">
        <v>9</v>
      </c>
      <c r="C178" s="315" t="s">
        <v>13</v>
      </c>
      <c r="D178" s="316" t="s">
        <v>43</v>
      </c>
      <c r="E178" s="346">
        <v>0.44</v>
      </c>
      <c r="F178" s="347">
        <v>-0.21</v>
      </c>
      <c r="G178" s="347">
        <v>5.51</v>
      </c>
      <c r="H178" s="347">
        <v>-1.86</v>
      </c>
      <c r="I178" s="347">
        <v>9.3800000000000008</v>
      </c>
      <c r="J178" s="347">
        <v>-1.36</v>
      </c>
      <c r="K178" s="347">
        <v>0.66</v>
      </c>
      <c r="L178" s="348">
        <v>-0.7</v>
      </c>
      <c r="M178" s="328">
        <v>5.6999999999999998E-4</v>
      </c>
      <c r="N178" s="329">
        <v>9.3000000000000005E-4</v>
      </c>
      <c r="O178" s="349">
        <v>2E-3</v>
      </c>
      <c r="P178" s="347">
        <v>6</v>
      </c>
      <c r="Q178" s="350">
        <v>2</v>
      </c>
    </row>
    <row r="179" spans="1:17" x14ac:dyDescent="0.2">
      <c r="A179" s="314" t="s">
        <v>174</v>
      </c>
      <c r="B179" s="315">
        <v>10</v>
      </c>
      <c r="C179" s="315" t="s">
        <v>13</v>
      </c>
      <c r="D179" s="316" t="s">
        <v>43</v>
      </c>
      <c r="E179" s="346">
        <v>1.63</v>
      </c>
      <c r="F179" s="347">
        <v>-1.4</v>
      </c>
      <c r="G179" s="347">
        <v>6.05</v>
      </c>
      <c r="H179" s="347">
        <v>-1.8</v>
      </c>
      <c r="I179" s="347">
        <v>8.7100000000000009</v>
      </c>
      <c r="J179" s="347">
        <v>-1.44</v>
      </c>
      <c r="K179" s="347">
        <v>0.51</v>
      </c>
      <c r="L179" s="348">
        <v>-0.68</v>
      </c>
      <c r="M179" s="328">
        <v>6.0999999999999997E-4</v>
      </c>
      <c r="N179" s="329">
        <v>8.8000000000000003E-4</v>
      </c>
      <c r="O179" s="349">
        <v>2E-3</v>
      </c>
      <c r="P179" s="347">
        <v>6</v>
      </c>
      <c r="Q179" s="350">
        <v>2</v>
      </c>
    </row>
    <row r="180" spans="1:17" x14ac:dyDescent="0.2">
      <c r="A180" s="314" t="s">
        <v>174</v>
      </c>
      <c r="B180" s="315">
        <v>11</v>
      </c>
      <c r="C180" s="315" t="s">
        <v>13</v>
      </c>
      <c r="D180" s="316" t="s">
        <v>43</v>
      </c>
      <c r="E180" s="346">
        <v>1.65</v>
      </c>
      <c r="F180" s="347">
        <v>-1.98</v>
      </c>
      <c r="G180" s="347">
        <v>5.49</v>
      </c>
      <c r="H180" s="347">
        <v>-1.92</v>
      </c>
      <c r="I180" s="347">
        <v>8.64</v>
      </c>
      <c r="J180" s="347">
        <v>-1.45</v>
      </c>
      <c r="K180" s="347">
        <v>0.64</v>
      </c>
      <c r="L180" s="348">
        <v>-0.72</v>
      </c>
      <c r="M180" s="328">
        <v>5.5999999999999995E-4</v>
      </c>
      <c r="N180" s="329">
        <v>8.8000000000000003E-4</v>
      </c>
      <c r="O180" s="349">
        <v>2E-3</v>
      </c>
      <c r="P180" s="347">
        <v>6</v>
      </c>
      <c r="Q180" s="350">
        <v>2</v>
      </c>
    </row>
    <row r="181" spans="1:17" x14ac:dyDescent="0.2">
      <c r="A181" s="314" t="s">
        <v>174</v>
      </c>
      <c r="B181" s="315">
        <v>12</v>
      </c>
      <c r="C181" s="315" t="s">
        <v>13</v>
      </c>
      <c r="D181" s="316" t="s">
        <v>43</v>
      </c>
      <c r="E181" s="346">
        <v>0.77</v>
      </c>
      <c r="F181" s="347">
        <v>-0.41</v>
      </c>
      <c r="G181" s="347">
        <v>5.81</v>
      </c>
      <c r="H181" s="347">
        <v>-1.85</v>
      </c>
      <c r="I181" s="347">
        <v>8.56</v>
      </c>
      <c r="J181" s="347">
        <v>-1.46</v>
      </c>
      <c r="K181" s="347">
        <v>0.75</v>
      </c>
      <c r="L181" s="348">
        <v>-0.88</v>
      </c>
      <c r="M181" s="328">
        <v>5.8E-4</v>
      </c>
      <c r="N181" s="329">
        <v>8.7000000000000001E-4</v>
      </c>
      <c r="O181" s="349">
        <v>2E-3</v>
      </c>
      <c r="P181" s="347">
        <v>6</v>
      </c>
      <c r="Q181" s="350">
        <v>2</v>
      </c>
    </row>
    <row r="182" spans="1:17" x14ac:dyDescent="0.2">
      <c r="A182" s="314" t="s">
        <v>174</v>
      </c>
      <c r="B182" s="315">
        <v>13</v>
      </c>
      <c r="C182" s="315" t="s">
        <v>13</v>
      </c>
      <c r="D182" s="316" t="s">
        <v>43</v>
      </c>
      <c r="E182" s="346">
        <v>1.57</v>
      </c>
      <c r="F182" s="347">
        <v>-1</v>
      </c>
      <c r="G182" s="347">
        <v>5.99</v>
      </c>
      <c r="H182" s="347">
        <v>-1.84</v>
      </c>
      <c r="I182" s="347">
        <v>8.33</v>
      </c>
      <c r="J182" s="347">
        <v>-1.49</v>
      </c>
      <c r="K182" s="347">
        <v>0.96</v>
      </c>
      <c r="L182" s="348">
        <v>-0.84</v>
      </c>
      <c r="M182" s="328">
        <v>5.9000000000000003E-4</v>
      </c>
      <c r="N182" s="329">
        <v>8.7000000000000001E-4</v>
      </c>
      <c r="O182" s="349">
        <v>2E-3</v>
      </c>
      <c r="P182" s="347">
        <v>6</v>
      </c>
      <c r="Q182" s="350">
        <v>2</v>
      </c>
    </row>
    <row r="183" spans="1:17" x14ac:dyDescent="0.2">
      <c r="A183" s="314" t="s">
        <v>174</v>
      </c>
      <c r="B183" s="315">
        <v>14</v>
      </c>
      <c r="C183" s="315" t="s">
        <v>13</v>
      </c>
      <c r="D183" s="316" t="s">
        <v>43</v>
      </c>
      <c r="E183" s="346">
        <v>0.96</v>
      </c>
      <c r="F183" s="347">
        <v>-0.64</v>
      </c>
      <c r="G183" s="347">
        <v>5.95</v>
      </c>
      <c r="H183" s="347">
        <v>-1.84</v>
      </c>
      <c r="I183" s="347">
        <v>8.75</v>
      </c>
      <c r="J183" s="347">
        <v>-1.46</v>
      </c>
      <c r="K183" s="347">
        <v>1.17</v>
      </c>
      <c r="L183" s="348">
        <v>-0.96</v>
      </c>
      <c r="M183" s="328">
        <v>5.9000000000000003E-4</v>
      </c>
      <c r="N183" s="329">
        <v>9.1E-4</v>
      </c>
      <c r="O183" s="349">
        <v>2E-3</v>
      </c>
      <c r="P183" s="347">
        <v>6</v>
      </c>
      <c r="Q183" s="350">
        <v>2</v>
      </c>
    </row>
    <row r="184" spans="1:17" x14ac:dyDescent="0.2">
      <c r="A184" s="314" t="s">
        <v>174</v>
      </c>
      <c r="B184" s="315">
        <v>15</v>
      </c>
      <c r="C184" s="315" t="s">
        <v>13</v>
      </c>
      <c r="D184" s="316" t="s">
        <v>43</v>
      </c>
      <c r="E184" s="346">
        <v>1.22</v>
      </c>
      <c r="F184" s="347">
        <v>-0.72</v>
      </c>
      <c r="G184" s="347">
        <v>6.31</v>
      </c>
      <c r="H184" s="347">
        <v>-1.8</v>
      </c>
      <c r="I184" s="347">
        <v>8.65</v>
      </c>
      <c r="J184" s="347">
        <v>-1.47</v>
      </c>
      <c r="K184" s="347">
        <v>1</v>
      </c>
      <c r="L184" s="348">
        <v>-1.33</v>
      </c>
      <c r="M184" s="328">
        <v>6.0999999999999997E-4</v>
      </c>
      <c r="N184" s="329">
        <v>8.9999999999999998E-4</v>
      </c>
      <c r="O184" s="349">
        <v>2E-3</v>
      </c>
      <c r="P184" s="347">
        <v>6</v>
      </c>
      <c r="Q184" s="350">
        <v>2</v>
      </c>
    </row>
    <row r="185" spans="1:17" x14ac:dyDescent="0.2">
      <c r="A185" s="314" t="s">
        <v>174</v>
      </c>
      <c r="B185" s="315">
        <v>16</v>
      </c>
      <c r="C185" s="315" t="s">
        <v>13</v>
      </c>
      <c r="D185" s="316" t="s">
        <v>43</v>
      </c>
      <c r="E185" s="346">
        <v>1.94</v>
      </c>
      <c r="F185" s="347">
        <v>-1.41</v>
      </c>
      <c r="G185" s="347">
        <v>6.76</v>
      </c>
      <c r="H185" s="347">
        <v>-1.73</v>
      </c>
      <c r="I185" s="347">
        <v>9.32</v>
      </c>
      <c r="J185" s="347">
        <v>-1.42</v>
      </c>
      <c r="K185" s="347">
        <v>0.56999999999999995</v>
      </c>
      <c r="L185" s="348">
        <v>-0.11</v>
      </c>
      <c r="M185" s="328">
        <v>6.4000000000000005E-4</v>
      </c>
      <c r="N185" s="329">
        <v>9.3999999999999997E-4</v>
      </c>
      <c r="O185" s="349">
        <v>2E-3</v>
      </c>
      <c r="P185" s="347">
        <v>6</v>
      </c>
      <c r="Q185" s="350">
        <v>2</v>
      </c>
    </row>
    <row r="186" spans="1:17" x14ac:dyDescent="0.2">
      <c r="A186" s="314" t="s">
        <v>175</v>
      </c>
      <c r="B186" s="315">
        <v>1</v>
      </c>
      <c r="C186" s="315" t="s">
        <v>12</v>
      </c>
      <c r="D186" s="316" t="s">
        <v>43</v>
      </c>
      <c r="E186" s="346">
        <v>0.59</v>
      </c>
      <c r="F186" s="347">
        <v>-0.06</v>
      </c>
      <c r="G186" s="347">
        <v>7.25</v>
      </c>
      <c r="H186" s="347">
        <v>-1.63</v>
      </c>
      <c r="I186" s="347">
        <v>10.09</v>
      </c>
      <c r="J186" s="347">
        <v>-1.49</v>
      </c>
      <c r="K186" s="347">
        <v>1.04</v>
      </c>
      <c r="L186" s="348">
        <v>-1.55</v>
      </c>
      <c r="M186" s="328">
        <v>7.2000000000000005E-4</v>
      </c>
      <c r="N186" s="329">
        <v>1.2999999999999999E-4</v>
      </c>
      <c r="O186" s="349">
        <v>2E-3</v>
      </c>
      <c r="P186" s="347">
        <v>6</v>
      </c>
      <c r="Q186" s="350">
        <v>2</v>
      </c>
    </row>
    <row r="187" spans="1:17" x14ac:dyDescent="0.2">
      <c r="A187" s="314" t="s">
        <v>175</v>
      </c>
      <c r="B187" s="315">
        <v>2</v>
      </c>
      <c r="C187" s="315" t="s">
        <v>12</v>
      </c>
      <c r="D187" s="316" t="s">
        <v>43</v>
      </c>
      <c r="E187" s="346">
        <v>1.43</v>
      </c>
      <c r="F187" s="347">
        <v>-1.1000000000000001</v>
      </c>
      <c r="G187" s="347">
        <v>7.62</v>
      </c>
      <c r="H187" s="347">
        <v>-1.65</v>
      </c>
      <c r="I187" s="347">
        <v>10.82</v>
      </c>
      <c r="J187" s="347">
        <v>-1.46</v>
      </c>
      <c r="K187" s="347">
        <v>0.8</v>
      </c>
      <c r="L187" s="348">
        <v>-0.77</v>
      </c>
      <c r="M187" s="328">
        <v>7.5000000000000002E-4</v>
      </c>
      <c r="N187" s="329">
        <v>9.0000000000000006E-5</v>
      </c>
      <c r="O187" s="349">
        <v>2E-3</v>
      </c>
      <c r="P187" s="347">
        <v>6</v>
      </c>
      <c r="Q187" s="350">
        <v>2</v>
      </c>
    </row>
    <row r="188" spans="1:17" x14ac:dyDescent="0.2">
      <c r="A188" s="314" t="s">
        <v>175</v>
      </c>
      <c r="B188" s="315">
        <v>3</v>
      </c>
      <c r="C188" s="315" t="s">
        <v>12</v>
      </c>
      <c r="D188" s="316" t="s">
        <v>43</v>
      </c>
      <c r="E188" s="346">
        <v>0.56999999999999995</v>
      </c>
      <c r="F188" s="347">
        <v>0.24</v>
      </c>
      <c r="G188" s="347">
        <v>7.19</v>
      </c>
      <c r="H188" s="347">
        <v>-1.7</v>
      </c>
      <c r="I188" s="347">
        <v>10.87</v>
      </c>
      <c r="J188" s="347">
        <v>-1.45</v>
      </c>
      <c r="K188" s="347">
        <v>0.88</v>
      </c>
      <c r="L188" s="348">
        <v>-0.9</v>
      </c>
      <c r="M188" s="328">
        <v>7.1000000000000002E-4</v>
      </c>
      <c r="N188" s="329">
        <v>1E-4</v>
      </c>
      <c r="O188" s="349">
        <v>2E-3</v>
      </c>
      <c r="P188" s="347">
        <v>6</v>
      </c>
      <c r="Q188" s="350">
        <v>2</v>
      </c>
    </row>
    <row r="189" spans="1:17" x14ac:dyDescent="0.2">
      <c r="A189" s="314" t="s">
        <v>175</v>
      </c>
      <c r="B189" s="315">
        <v>4</v>
      </c>
      <c r="C189" s="315" t="s">
        <v>12</v>
      </c>
      <c r="D189" s="316" t="s">
        <v>43</v>
      </c>
      <c r="E189" s="346">
        <v>0.72</v>
      </c>
      <c r="F189" s="347">
        <v>-0.27</v>
      </c>
      <c r="G189" s="347">
        <v>7.55</v>
      </c>
      <c r="H189" s="347">
        <v>-1.69</v>
      </c>
      <c r="I189" s="347">
        <v>10.41</v>
      </c>
      <c r="J189" s="347">
        <v>-1.48</v>
      </c>
      <c r="K189" s="347">
        <v>0.79</v>
      </c>
      <c r="L189" s="348">
        <v>-1.43</v>
      </c>
      <c r="M189" s="328">
        <v>7.2999999999999996E-4</v>
      </c>
      <c r="N189" s="329">
        <v>1E-4</v>
      </c>
      <c r="O189" s="349">
        <v>2E-3</v>
      </c>
      <c r="P189" s="347">
        <v>6</v>
      </c>
      <c r="Q189" s="350">
        <v>2</v>
      </c>
    </row>
    <row r="190" spans="1:17" x14ac:dyDescent="0.2">
      <c r="A190" s="314" t="s">
        <v>175</v>
      </c>
      <c r="B190" s="315">
        <v>5</v>
      </c>
      <c r="C190" s="315" t="s">
        <v>12</v>
      </c>
      <c r="D190" s="316" t="s">
        <v>43</v>
      </c>
      <c r="E190" s="346">
        <v>1.5</v>
      </c>
      <c r="F190" s="347">
        <v>-0.93</v>
      </c>
      <c r="G190" s="347">
        <v>7.63</v>
      </c>
      <c r="H190" s="347">
        <v>-1.68</v>
      </c>
      <c r="I190" s="347">
        <v>10.62</v>
      </c>
      <c r="J190" s="347">
        <v>-1.47</v>
      </c>
      <c r="K190" s="347">
        <v>0.69</v>
      </c>
      <c r="L190" s="348">
        <v>-1.33</v>
      </c>
      <c r="M190" s="328">
        <v>7.2000000000000005E-4</v>
      </c>
      <c r="N190" s="329">
        <v>8.0000000000000007E-5</v>
      </c>
      <c r="O190" s="349">
        <v>2E-3</v>
      </c>
      <c r="P190" s="347">
        <v>6</v>
      </c>
      <c r="Q190" s="350">
        <v>2</v>
      </c>
    </row>
    <row r="191" spans="1:17" x14ac:dyDescent="0.2">
      <c r="A191" s="314" t="s">
        <v>175</v>
      </c>
      <c r="B191" s="315">
        <v>6</v>
      </c>
      <c r="C191" s="315" t="s">
        <v>12</v>
      </c>
      <c r="D191" s="316" t="s">
        <v>43</v>
      </c>
      <c r="E191" s="346">
        <v>2.5499999999999998</v>
      </c>
      <c r="F191" s="347">
        <v>-1.44</v>
      </c>
      <c r="G191" s="347">
        <v>8.0299999999999994</v>
      </c>
      <c r="H191" s="347">
        <v>-1.61</v>
      </c>
      <c r="I191" s="347">
        <v>11.65</v>
      </c>
      <c r="J191" s="347">
        <v>-1.43</v>
      </c>
      <c r="K191" s="347">
        <v>0.63</v>
      </c>
      <c r="L191" s="348">
        <v>-0.49</v>
      </c>
      <c r="M191" s="328">
        <v>7.3999999999999999E-4</v>
      </c>
      <c r="N191" s="329">
        <v>6.9999999999999994E-5</v>
      </c>
      <c r="O191" s="349">
        <v>2E-3</v>
      </c>
      <c r="P191" s="347">
        <v>6</v>
      </c>
      <c r="Q191" s="350">
        <v>2</v>
      </c>
    </row>
    <row r="192" spans="1:17" x14ac:dyDescent="0.2">
      <c r="A192" s="314" t="s">
        <v>175</v>
      </c>
      <c r="B192" s="315">
        <v>7</v>
      </c>
      <c r="C192" s="315" t="s">
        <v>12</v>
      </c>
      <c r="D192" s="316" t="s">
        <v>43</v>
      </c>
      <c r="E192" s="346">
        <v>7.32</v>
      </c>
      <c r="F192" s="347">
        <v>-2.95</v>
      </c>
      <c r="G192" s="347">
        <v>8.1999999999999993</v>
      </c>
      <c r="H192" s="347">
        <v>-1.63</v>
      </c>
      <c r="I192" s="347">
        <v>11.09</v>
      </c>
      <c r="J192" s="347">
        <v>-1.45</v>
      </c>
      <c r="K192" s="347">
        <v>0.92</v>
      </c>
      <c r="L192" s="348">
        <v>-1.23</v>
      </c>
      <c r="M192" s="328">
        <v>7.3999999999999999E-4</v>
      </c>
      <c r="N192" s="329">
        <v>1.1E-4</v>
      </c>
      <c r="O192" s="349">
        <v>2E-3</v>
      </c>
      <c r="P192" s="347">
        <v>6</v>
      </c>
      <c r="Q192" s="350">
        <v>2</v>
      </c>
    </row>
    <row r="193" spans="1:17" x14ac:dyDescent="0.2">
      <c r="A193" s="314" t="s">
        <v>175</v>
      </c>
      <c r="B193" s="315">
        <v>8</v>
      </c>
      <c r="C193" s="315" t="s">
        <v>12</v>
      </c>
      <c r="D193" s="316" t="s">
        <v>43</v>
      </c>
      <c r="E193" s="346">
        <v>5.18</v>
      </c>
      <c r="F193" s="347">
        <v>-2.1</v>
      </c>
      <c r="G193" s="347">
        <v>8.19</v>
      </c>
      <c r="H193" s="347">
        <v>-1.62</v>
      </c>
      <c r="I193" s="347">
        <v>11.82</v>
      </c>
      <c r="J193" s="347">
        <v>-1.41</v>
      </c>
      <c r="K193" s="347">
        <v>0.9</v>
      </c>
      <c r="L193" s="348">
        <v>-1.1599999999999999</v>
      </c>
      <c r="M193" s="328">
        <v>7.3999999999999999E-4</v>
      </c>
      <c r="N193" s="329">
        <v>1.1E-4</v>
      </c>
      <c r="O193" s="349">
        <v>2E-3</v>
      </c>
      <c r="P193" s="347">
        <v>6</v>
      </c>
      <c r="Q193" s="350">
        <v>2</v>
      </c>
    </row>
    <row r="194" spans="1:17" x14ac:dyDescent="0.2">
      <c r="A194" s="314" t="s">
        <v>175</v>
      </c>
      <c r="B194" s="315">
        <v>9</v>
      </c>
      <c r="C194" s="315" t="s">
        <v>12</v>
      </c>
      <c r="D194" s="316" t="s">
        <v>43</v>
      </c>
      <c r="E194" s="346">
        <v>12.84</v>
      </c>
      <c r="F194" s="347">
        <v>-3.29</v>
      </c>
      <c r="G194" s="347">
        <v>8.4499999999999993</v>
      </c>
      <c r="H194" s="347">
        <v>-1.62</v>
      </c>
      <c r="I194" s="347">
        <v>11.63</v>
      </c>
      <c r="J194" s="347">
        <v>-1.42</v>
      </c>
      <c r="K194" s="347">
        <v>1.26</v>
      </c>
      <c r="L194" s="348">
        <v>-1.56</v>
      </c>
      <c r="M194" s="328">
        <v>7.5000000000000002E-4</v>
      </c>
      <c r="N194" s="329">
        <v>1.6000000000000001E-4</v>
      </c>
      <c r="O194" s="349">
        <v>2E-3</v>
      </c>
      <c r="P194" s="347">
        <v>6</v>
      </c>
      <c r="Q194" s="350">
        <v>2</v>
      </c>
    </row>
    <row r="195" spans="1:17" x14ac:dyDescent="0.2">
      <c r="A195" s="314" t="s">
        <v>175</v>
      </c>
      <c r="B195" s="315">
        <v>10</v>
      </c>
      <c r="C195" s="315" t="s">
        <v>12</v>
      </c>
      <c r="D195" s="316" t="s">
        <v>43</v>
      </c>
      <c r="E195" s="346">
        <v>2.77</v>
      </c>
      <c r="F195" s="347">
        <v>-1.53</v>
      </c>
      <c r="G195" s="347">
        <v>8.24</v>
      </c>
      <c r="H195" s="347">
        <v>-1.68</v>
      </c>
      <c r="I195" s="347">
        <v>12.79</v>
      </c>
      <c r="J195" s="347">
        <v>-1.38</v>
      </c>
      <c r="K195" s="347">
        <v>0.62</v>
      </c>
      <c r="L195" s="348">
        <v>-0.64</v>
      </c>
      <c r="M195" s="328">
        <v>7.2000000000000005E-4</v>
      </c>
      <c r="N195" s="329">
        <v>6.9999999999999994E-5</v>
      </c>
      <c r="O195" s="349">
        <v>2E-3</v>
      </c>
      <c r="P195" s="347">
        <v>6</v>
      </c>
      <c r="Q195" s="350">
        <v>2</v>
      </c>
    </row>
    <row r="196" spans="1:17" x14ac:dyDescent="0.2">
      <c r="A196" s="314" t="s">
        <v>175</v>
      </c>
      <c r="B196" s="315">
        <v>11</v>
      </c>
      <c r="C196" s="315" t="s">
        <v>12</v>
      </c>
      <c r="D196" s="316" t="s">
        <v>43</v>
      </c>
      <c r="E196" s="346">
        <v>6.64</v>
      </c>
      <c r="F196" s="347">
        <v>-2.42</v>
      </c>
      <c r="G196" s="347">
        <v>8.9</v>
      </c>
      <c r="H196" s="347">
        <v>-1.59</v>
      </c>
      <c r="I196" s="347">
        <v>12.32</v>
      </c>
      <c r="J196" s="347">
        <v>-1.42</v>
      </c>
      <c r="K196" s="347">
        <v>0.91</v>
      </c>
      <c r="L196" s="348">
        <v>-1.39</v>
      </c>
      <c r="M196" s="328">
        <v>7.6000000000000004E-4</v>
      </c>
      <c r="N196" s="329">
        <v>1.1E-4</v>
      </c>
      <c r="O196" s="349">
        <v>2E-3</v>
      </c>
      <c r="P196" s="347">
        <v>6</v>
      </c>
      <c r="Q196" s="350">
        <v>2</v>
      </c>
    </row>
    <row r="197" spans="1:17" x14ac:dyDescent="0.2">
      <c r="A197" s="314" t="s">
        <v>175</v>
      </c>
      <c r="B197" s="315">
        <v>12</v>
      </c>
      <c r="C197" s="315" t="s">
        <v>12</v>
      </c>
      <c r="D197" s="316" t="s">
        <v>43</v>
      </c>
      <c r="E197" s="346">
        <v>2.0299999999999998</v>
      </c>
      <c r="F197" s="347">
        <v>-1.34</v>
      </c>
      <c r="G197" s="347">
        <v>9.26</v>
      </c>
      <c r="H197" s="347">
        <v>-1.57</v>
      </c>
      <c r="I197" s="347">
        <v>12.46</v>
      </c>
      <c r="J197" s="347">
        <v>-1.41</v>
      </c>
      <c r="K197" s="347">
        <v>1.1100000000000001</v>
      </c>
      <c r="L197" s="348">
        <v>-0.88</v>
      </c>
      <c r="M197" s="328">
        <v>7.7999999999999999E-4</v>
      </c>
      <c r="N197" s="329">
        <v>1.2999999999999999E-4</v>
      </c>
      <c r="O197" s="349">
        <v>2E-3</v>
      </c>
      <c r="P197" s="347">
        <v>6</v>
      </c>
      <c r="Q197" s="350">
        <v>2</v>
      </c>
    </row>
    <row r="198" spans="1:17" x14ac:dyDescent="0.2">
      <c r="A198" s="314" t="s">
        <v>175</v>
      </c>
      <c r="B198" s="315">
        <v>13</v>
      </c>
      <c r="C198" s="315" t="s">
        <v>12</v>
      </c>
      <c r="D198" s="316" t="s">
        <v>43</v>
      </c>
      <c r="E198" s="346">
        <v>2.92</v>
      </c>
      <c r="F198" s="347">
        <v>-1.23</v>
      </c>
      <c r="G198" s="347">
        <v>9.6999999999999993</v>
      </c>
      <c r="H198" s="347">
        <v>-1.57</v>
      </c>
      <c r="I198" s="347">
        <v>12.5</v>
      </c>
      <c r="J198" s="347">
        <v>-1.42</v>
      </c>
      <c r="K198" s="347">
        <v>0.76</v>
      </c>
      <c r="L198" s="348">
        <v>-1.1100000000000001</v>
      </c>
      <c r="M198" s="328">
        <v>8.0999999999999996E-4</v>
      </c>
      <c r="N198" s="329">
        <v>9.0000000000000006E-5</v>
      </c>
      <c r="O198" s="349">
        <v>2E-3</v>
      </c>
      <c r="P198" s="347">
        <v>6</v>
      </c>
      <c r="Q198" s="350">
        <v>2</v>
      </c>
    </row>
    <row r="199" spans="1:17" x14ac:dyDescent="0.2">
      <c r="A199" s="314" t="s">
        <v>175</v>
      </c>
      <c r="B199" s="315">
        <v>14</v>
      </c>
      <c r="C199" s="315" t="s">
        <v>12</v>
      </c>
      <c r="D199" s="316" t="s">
        <v>43</v>
      </c>
      <c r="E199" s="346">
        <v>1.05</v>
      </c>
      <c r="F199" s="347">
        <v>-0.41</v>
      </c>
      <c r="G199" s="347">
        <v>9.25</v>
      </c>
      <c r="H199" s="347">
        <v>-1.66</v>
      </c>
      <c r="I199" s="347">
        <v>13.08</v>
      </c>
      <c r="J199" s="347">
        <v>-1.39</v>
      </c>
      <c r="K199" s="347">
        <v>1.31</v>
      </c>
      <c r="L199" s="348">
        <v>-1.38</v>
      </c>
      <c r="M199" s="328">
        <v>7.7999999999999999E-4</v>
      </c>
      <c r="N199" s="329">
        <v>1.6000000000000001E-4</v>
      </c>
      <c r="O199" s="349">
        <v>2E-3</v>
      </c>
      <c r="P199" s="347">
        <v>6</v>
      </c>
      <c r="Q199" s="350">
        <v>2</v>
      </c>
    </row>
    <row r="200" spans="1:17" x14ac:dyDescent="0.2">
      <c r="A200" s="314" t="s">
        <v>175</v>
      </c>
      <c r="B200" s="315">
        <v>15</v>
      </c>
      <c r="C200" s="315" t="s">
        <v>12</v>
      </c>
      <c r="D200" s="316" t="s">
        <v>43</v>
      </c>
      <c r="E200" s="346">
        <v>2.4700000000000002</v>
      </c>
      <c r="F200" s="347">
        <v>-1.49</v>
      </c>
      <c r="G200" s="347">
        <v>9.07</v>
      </c>
      <c r="H200" s="347">
        <v>-1.63</v>
      </c>
      <c r="I200" s="347">
        <v>13.8</v>
      </c>
      <c r="J200" s="347">
        <v>-1.36</v>
      </c>
      <c r="K200" s="347">
        <v>1</v>
      </c>
      <c r="L200" s="348">
        <v>-1.1200000000000001</v>
      </c>
      <c r="M200" s="328">
        <v>7.6000000000000004E-4</v>
      </c>
      <c r="N200" s="329">
        <v>1.2E-4</v>
      </c>
      <c r="O200" s="349">
        <v>2E-3</v>
      </c>
      <c r="P200" s="347">
        <v>6</v>
      </c>
      <c r="Q200" s="350">
        <v>2</v>
      </c>
    </row>
    <row r="201" spans="1:17" x14ac:dyDescent="0.2">
      <c r="A201" s="314" t="s">
        <v>175</v>
      </c>
      <c r="B201" s="315">
        <v>16</v>
      </c>
      <c r="C201" s="315" t="s">
        <v>12</v>
      </c>
      <c r="D201" s="316" t="s">
        <v>43</v>
      </c>
      <c r="E201" s="346">
        <v>3.25</v>
      </c>
      <c r="F201" s="347">
        <v>-1.22</v>
      </c>
      <c r="G201" s="347">
        <v>10.039999999999999</v>
      </c>
      <c r="H201" s="347">
        <v>-1.54</v>
      </c>
      <c r="I201" s="347">
        <v>13.51</v>
      </c>
      <c r="J201" s="347">
        <v>-1.38</v>
      </c>
      <c r="K201" s="347">
        <v>1.42</v>
      </c>
      <c r="L201" s="348">
        <v>-1.1299999999999999</v>
      </c>
      <c r="M201" s="328">
        <v>8.1999999999999998E-4</v>
      </c>
      <c r="N201" s="329">
        <v>1.7000000000000001E-4</v>
      </c>
      <c r="O201" s="349">
        <v>2E-3</v>
      </c>
      <c r="P201" s="347">
        <v>6</v>
      </c>
      <c r="Q201" s="350">
        <v>2</v>
      </c>
    </row>
    <row r="202" spans="1:17" x14ac:dyDescent="0.2">
      <c r="A202" s="314" t="s">
        <v>175</v>
      </c>
      <c r="B202" s="315">
        <v>1</v>
      </c>
      <c r="C202" s="315" t="s">
        <v>13</v>
      </c>
      <c r="D202" s="316" t="s">
        <v>43</v>
      </c>
      <c r="E202" s="346">
        <v>0.31</v>
      </c>
      <c r="F202" s="347">
        <v>0.56999999999999995</v>
      </c>
      <c r="G202" s="347">
        <v>6.48</v>
      </c>
      <c r="H202" s="347">
        <v>-1.69</v>
      </c>
      <c r="I202" s="347">
        <v>9.98</v>
      </c>
      <c r="J202" s="347">
        <v>-1.48</v>
      </c>
      <c r="K202" s="347">
        <v>0.79</v>
      </c>
      <c r="L202" s="348">
        <v>-1.72</v>
      </c>
      <c r="M202" s="328">
        <v>6.9999999999999999E-4</v>
      </c>
      <c r="N202" s="329">
        <v>1E-4</v>
      </c>
      <c r="O202" s="349">
        <v>2E-3</v>
      </c>
      <c r="P202" s="347">
        <v>6</v>
      </c>
      <c r="Q202" s="350">
        <v>2</v>
      </c>
    </row>
    <row r="203" spans="1:17" x14ac:dyDescent="0.2">
      <c r="A203" s="314" t="s">
        <v>175</v>
      </c>
      <c r="B203" s="315">
        <v>2</v>
      </c>
      <c r="C203" s="315" t="s">
        <v>13</v>
      </c>
      <c r="D203" s="316" t="s">
        <v>43</v>
      </c>
      <c r="E203" s="346">
        <v>0.91</v>
      </c>
      <c r="F203" s="347">
        <v>-0.32</v>
      </c>
      <c r="G203" s="347">
        <v>6.82</v>
      </c>
      <c r="H203" s="347">
        <v>-1.67</v>
      </c>
      <c r="I203" s="347">
        <v>9.8800000000000008</v>
      </c>
      <c r="J203" s="347">
        <v>-1.49</v>
      </c>
      <c r="K203" s="347">
        <v>0.67</v>
      </c>
      <c r="L203" s="348">
        <v>-0.79</v>
      </c>
      <c r="M203" s="328">
        <v>7.2000000000000005E-4</v>
      </c>
      <c r="N203" s="329">
        <v>6.9999999999999994E-5</v>
      </c>
      <c r="O203" s="349">
        <v>2E-3</v>
      </c>
      <c r="P203" s="347">
        <v>6</v>
      </c>
      <c r="Q203" s="350">
        <v>2</v>
      </c>
    </row>
    <row r="204" spans="1:17" x14ac:dyDescent="0.2">
      <c r="A204" s="314" t="s">
        <v>175</v>
      </c>
      <c r="B204" s="315">
        <v>3</v>
      </c>
      <c r="C204" s="315" t="s">
        <v>13</v>
      </c>
      <c r="D204" s="316" t="s">
        <v>43</v>
      </c>
      <c r="E204" s="346">
        <v>4.13</v>
      </c>
      <c r="F204" s="347">
        <v>-2.4900000000000002</v>
      </c>
      <c r="G204" s="347">
        <v>6.7</v>
      </c>
      <c r="H204" s="347">
        <v>-1.69</v>
      </c>
      <c r="I204" s="347">
        <v>9.94</v>
      </c>
      <c r="J204" s="347">
        <v>-1.49</v>
      </c>
      <c r="K204" s="347">
        <v>0.51</v>
      </c>
      <c r="L204" s="348">
        <v>-1.1000000000000001</v>
      </c>
      <c r="M204" s="328">
        <v>6.9999999999999999E-4</v>
      </c>
      <c r="N204" s="329">
        <v>6.0000000000000002E-5</v>
      </c>
      <c r="O204" s="349">
        <v>2E-3</v>
      </c>
      <c r="P204" s="347">
        <v>6</v>
      </c>
      <c r="Q204" s="350">
        <v>2</v>
      </c>
    </row>
    <row r="205" spans="1:17" x14ac:dyDescent="0.2">
      <c r="A205" s="314" t="s">
        <v>175</v>
      </c>
      <c r="B205" s="315">
        <v>4</v>
      </c>
      <c r="C205" s="315" t="s">
        <v>13</v>
      </c>
      <c r="D205" s="316" t="s">
        <v>43</v>
      </c>
      <c r="E205" s="346">
        <v>6.32</v>
      </c>
      <c r="F205" s="347">
        <v>-2.82</v>
      </c>
      <c r="G205" s="347">
        <v>6.99</v>
      </c>
      <c r="H205" s="347">
        <v>-1.67</v>
      </c>
      <c r="I205" s="347">
        <v>9.76</v>
      </c>
      <c r="J205" s="347">
        <v>-1.49</v>
      </c>
      <c r="K205" s="347">
        <v>0.82</v>
      </c>
      <c r="L205" s="348">
        <v>-1.1399999999999999</v>
      </c>
      <c r="M205" s="328">
        <v>7.2000000000000005E-4</v>
      </c>
      <c r="N205" s="329">
        <v>9.0000000000000006E-5</v>
      </c>
      <c r="O205" s="349">
        <v>2E-3</v>
      </c>
      <c r="P205" s="347">
        <v>6</v>
      </c>
      <c r="Q205" s="350">
        <v>2</v>
      </c>
    </row>
    <row r="206" spans="1:17" x14ac:dyDescent="0.2">
      <c r="A206" s="314" t="s">
        <v>175</v>
      </c>
      <c r="B206" s="315">
        <v>5</v>
      </c>
      <c r="C206" s="315" t="s">
        <v>13</v>
      </c>
      <c r="D206" s="316" t="s">
        <v>43</v>
      </c>
      <c r="E206" s="346">
        <v>4.88</v>
      </c>
      <c r="F206" s="347">
        <v>-2.64</v>
      </c>
      <c r="G206" s="347">
        <v>7.05</v>
      </c>
      <c r="H206" s="347">
        <v>-1.66</v>
      </c>
      <c r="I206" s="347">
        <v>9.57</v>
      </c>
      <c r="J206" s="347">
        <v>-1.5</v>
      </c>
      <c r="K206" s="347">
        <v>0.72</v>
      </c>
      <c r="L206" s="348">
        <v>-1.32</v>
      </c>
      <c r="M206" s="328">
        <v>7.2000000000000005E-4</v>
      </c>
      <c r="N206" s="329">
        <v>9.0000000000000006E-5</v>
      </c>
      <c r="O206" s="349">
        <v>2E-3</v>
      </c>
      <c r="P206" s="347">
        <v>6</v>
      </c>
      <c r="Q206" s="350">
        <v>2</v>
      </c>
    </row>
    <row r="207" spans="1:17" x14ac:dyDescent="0.2">
      <c r="A207" s="314" t="s">
        <v>175</v>
      </c>
      <c r="B207" s="315">
        <v>6</v>
      </c>
      <c r="C207" s="315" t="s">
        <v>13</v>
      </c>
      <c r="D207" s="316" t="s">
        <v>43</v>
      </c>
      <c r="E207" s="346">
        <v>2.37</v>
      </c>
      <c r="F207" s="347">
        <v>-1.6</v>
      </c>
      <c r="G207" s="347">
        <v>7.19</v>
      </c>
      <c r="H207" s="347">
        <v>-1.66</v>
      </c>
      <c r="I207" s="347">
        <v>10.33</v>
      </c>
      <c r="J207" s="347">
        <v>-1.47</v>
      </c>
      <c r="K207" s="347">
        <v>0.53</v>
      </c>
      <c r="L207" s="348">
        <v>-1.29</v>
      </c>
      <c r="M207" s="328">
        <v>7.2999999999999996E-4</v>
      </c>
      <c r="N207" s="329">
        <v>6.0000000000000002E-5</v>
      </c>
      <c r="O207" s="349">
        <v>2E-3</v>
      </c>
      <c r="P207" s="347">
        <v>6</v>
      </c>
      <c r="Q207" s="350">
        <v>2</v>
      </c>
    </row>
    <row r="208" spans="1:17" x14ac:dyDescent="0.2">
      <c r="A208" s="314" t="s">
        <v>175</v>
      </c>
      <c r="B208" s="315">
        <v>7</v>
      </c>
      <c r="C208" s="315" t="s">
        <v>13</v>
      </c>
      <c r="D208" s="316" t="s">
        <v>43</v>
      </c>
      <c r="E208" s="346">
        <v>2.41</v>
      </c>
      <c r="F208" s="347">
        <v>-1.79</v>
      </c>
      <c r="G208" s="347">
        <v>7.27</v>
      </c>
      <c r="H208" s="347">
        <v>-1.65</v>
      </c>
      <c r="I208" s="347">
        <v>10</v>
      </c>
      <c r="J208" s="347">
        <v>-1.47</v>
      </c>
      <c r="K208" s="347">
        <v>0.74</v>
      </c>
      <c r="L208" s="348">
        <v>-0.62</v>
      </c>
      <c r="M208" s="328">
        <v>7.2000000000000005E-4</v>
      </c>
      <c r="N208" s="329">
        <v>8.0000000000000007E-5</v>
      </c>
      <c r="O208" s="349">
        <v>2E-3</v>
      </c>
      <c r="P208" s="347">
        <v>6</v>
      </c>
      <c r="Q208" s="350">
        <v>2</v>
      </c>
    </row>
    <row r="209" spans="1:17" x14ac:dyDescent="0.2">
      <c r="A209" s="314" t="s">
        <v>175</v>
      </c>
      <c r="B209" s="315">
        <v>8</v>
      </c>
      <c r="C209" s="315" t="s">
        <v>13</v>
      </c>
      <c r="D209" s="316" t="s">
        <v>43</v>
      </c>
      <c r="E209" s="346">
        <v>2.57</v>
      </c>
      <c r="F209" s="347">
        <v>-1.67</v>
      </c>
      <c r="G209" s="347">
        <v>7.46</v>
      </c>
      <c r="H209" s="347">
        <v>-1.63</v>
      </c>
      <c r="I209" s="347">
        <v>11</v>
      </c>
      <c r="J209" s="347">
        <v>-1.41</v>
      </c>
      <c r="K209" s="347">
        <v>0.88</v>
      </c>
      <c r="L209" s="348">
        <v>-1.71</v>
      </c>
      <c r="M209" s="328">
        <v>7.2999999999999996E-4</v>
      </c>
      <c r="N209" s="329">
        <v>1.1E-4</v>
      </c>
      <c r="O209" s="349">
        <v>2E-3</v>
      </c>
      <c r="P209" s="347">
        <v>6</v>
      </c>
      <c r="Q209" s="350">
        <v>2</v>
      </c>
    </row>
    <row r="210" spans="1:17" x14ac:dyDescent="0.2">
      <c r="A210" s="314" t="s">
        <v>175</v>
      </c>
      <c r="B210" s="315">
        <v>9</v>
      </c>
      <c r="C210" s="315" t="s">
        <v>13</v>
      </c>
      <c r="D210" s="316" t="s">
        <v>43</v>
      </c>
      <c r="E210" s="346">
        <v>1.26</v>
      </c>
      <c r="F210" s="347">
        <v>-0.85</v>
      </c>
      <c r="G210" s="347">
        <v>7.52</v>
      </c>
      <c r="H210" s="347">
        <v>-1.63</v>
      </c>
      <c r="I210" s="347">
        <v>10.3</v>
      </c>
      <c r="J210" s="347">
        <v>-1.46</v>
      </c>
      <c r="K210" s="347">
        <v>0.82</v>
      </c>
      <c r="L210" s="348">
        <v>-1.25</v>
      </c>
      <c r="M210" s="328">
        <v>7.2999999999999996E-4</v>
      </c>
      <c r="N210" s="329">
        <v>1E-4</v>
      </c>
      <c r="O210" s="349">
        <v>2E-3</v>
      </c>
      <c r="P210" s="347">
        <v>6</v>
      </c>
      <c r="Q210" s="350">
        <v>2</v>
      </c>
    </row>
    <row r="211" spans="1:17" x14ac:dyDescent="0.2">
      <c r="A211" s="314" t="s">
        <v>175</v>
      </c>
      <c r="B211" s="315">
        <v>10</v>
      </c>
      <c r="C211" s="315" t="s">
        <v>13</v>
      </c>
      <c r="D211" s="316" t="s">
        <v>43</v>
      </c>
      <c r="E211" s="346">
        <v>1.1399999999999999</v>
      </c>
      <c r="F211" s="347">
        <v>-0.68</v>
      </c>
      <c r="G211" s="347">
        <v>7.45</v>
      </c>
      <c r="H211" s="347">
        <v>-1.65</v>
      </c>
      <c r="I211" s="347">
        <v>10.97</v>
      </c>
      <c r="J211" s="347">
        <v>-1.43</v>
      </c>
      <c r="K211" s="347">
        <v>0.81</v>
      </c>
      <c r="L211" s="348">
        <v>-0.94</v>
      </c>
      <c r="M211" s="328">
        <v>7.2000000000000005E-4</v>
      </c>
      <c r="N211" s="329">
        <v>9.0000000000000006E-5</v>
      </c>
      <c r="O211" s="349">
        <v>2E-3</v>
      </c>
      <c r="P211" s="347">
        <v>6</v>
      </c>
      <c r="Q211" s="350">
        <v>2</v>
      </c>
    </row>
    <row r="212" spans="1:17" x14ac:dyDescent="0.2">
      <c r="A212" s="314" t="s">
        <v>175</v>
      </c>
      <c r="B212" s="315">
        <v>11</v>
      </c>
      <c r="C212" s="315" t="s">
        <v>13</v>
      </c>
      <c r="D212" s="316" t="s">
        <v>43</v>
      </c>
      <c r="E212" s="346">
        <v>1.32</v>
      </c>
      <c r="F212" s="347">
        <v>-1.1499999999999999</v>
      </c>
      <c r="G212" s="347">
        <v>7.57</v>
      </c>
      <c r="H212" s="347">
        <v>-1.71</v>
      </c>
      <c r="I212" s="347">
        <v>10.91</v>
      </c>
      <c r="J212" s="347">
        <v>-1.44</v>
      </c>
      <c r="K212" s="347">
        <v>0.84</v>
      </c>
      <c r="L212" s="348">
        <v>-1.19</v>
      </c>
      <c r="M212" s="328">
        <v>7.2999999999999996E-4</v>
      </c>
      <c r="N212" s="329">
        <v>1E-4</v>
      </c>
      <c r="O212" s="349">
        <v>2E-3</v>
      </c>
      <c r="P212" s="347">
        <v>6</v>
      </c>
      <c r="Q212" s="350">
        <v>2</v>
      </c>
    </row>
    <row r="213" spans="1:17" x14ac:dyDescent="0.2">
      <c r="A213" s="314" t="s">
        <v>175</v>
      </c>
      <c r="B213" s="315">
        <v>12</v>
      </c>
      <c r="C213" s="315" t="s">
        <v>13</v>
      </c>
      <c r="D213" s="316" t="s">
        <v>43</v>
      </c>
      <c r="E213" s="346">
        <v>0.26</v>
      </c>
      <c r="F213" s="347">
        <v>0.94</v>
      </c>
      <c r="G213" s="347">
        <v>8.0299999999999994</v>
      </c>
      <c r="H213" s="347">
        <v>-1.58</v>
      </c>
      <c r="I213" s="347">
        <v>10.8</v>
      </c>
      <c r="J213" s="347">
        <v>-1.45</v>
      </c>
      <c r="K213" s="347">
        <v>1.07</v>
      </c>
      <c r="L213" s="348">
        <v>-1.84</v>
      </c>
      <c r="M213" s="328">
        <v>7.5000000000000002E-4</v>
      </c>
      <c r="N213" s="329">
        <v>1.3999999999999999E-4</v>
      </c>
      <c r="O213" s="349">
        <v>2E-3</v>
      </c>
      <c r="P213" s="347">
        <v>6</v>
      </c>
      <c r="Q213" s="350">
        <v>2</v>
      </c>
    </row>
    <row r="214" spans="1:17" x14ac:dyDescent="0.2">
      <c r="A214" s="314" t="s">
        <v>175</v>
      </c>
      <c r="B214" s="315">
        <v>13</v>
      </c>
      <c r="C214" s="315" t="s">
        <v>13</v>
      </c>
      <c r="D214" s="316" t="s">
        <v>43</v>
      </c>
      <c r="E214" s="346">
        <v>1.88</v>
      </c>
      <c r="F214" s="347">
        <v>-0.75</v>
      </c>
      <c r="G214" s="347">
        <v>8.25</v>
      </c>
      <c r="H214" s="347">
        <v>-1.58</v>
      </c>
      <c r="I214" s="347">
        <v>11.1</v>
      </c>
      <c r="J214" s="347">
        <v>-1.44</v>
      </c>
      <c r="K214" s="347">
        <v>1.05</v>
      </c>
      <c r="L214" s="348">
        <v>-1.64</v>
      </c>
      <c r="M214" s="328">
        <v>7.6000000000000004E-4</v>
      </c>
      <c r="N214" s="329">
        <v>1.2999999999999999E-4</v>
      </c>
      <c r="O214" s="349">
        <v>2E-3</v>
      </c>
      <c r="P214" s="347">
        <v>6</v>
      </c>
      <c r="Q214" s="350">
        <v>2</v>
      </c>
    </row>
    <row r="215" spans="1:17" x14ac:dyDescent="0.2">
      <c r="A215" s="314" t="s">
        <v>175</v>
      </c>
      <c r="B215" s="315">
        <v>14</v>
      </c>
      <c r="C215" s="315" t="s">
        <v>13</v>
      </c>
      <c r="D215" s="316" t="s">
        <v>43</v>
      </c>
      <c r="E215" s="346">
        <v>0.76</v>
      </c>
      <c r="F215" s="347">
        <v>-0.23</v>
      </c>
      <c r="G215" s="347">
        <v>8.4499999999999993</v>
      </c>
      <c r="H215" s="347">
        <v>-1.57</v>
      </c>
      <c r="I215" s="347">
        <v>10.95</v>
      </c>
      <c r="J215" s="347">
        <v>-1.45</v>
      </c>
      <c r="K215" s="347">
        <v>0.9</v>
      </c>
      <c r="L215" s="348">
        <v>-0.98</v>
      </c>
      <c r="M215" s="328">
        <v>7.6999999999999996E-4</v>
      </c>
      <c r="N215" s="329">
        <v>1E-4</v>
      </c>
      <c r="O215" s="349">
        <v>2E-3</v>
      </c>
      <c r="P215" s="347">
        <v>6</v>
      </c>
      <c r="Q215" s="350">
        <v>2</v>
      </c>
    </row>
    <row r="216" spans="1:17" x14ac:dyDescent="0.2">
      <c r="A216" s="314" t="s">
        <v>175</v>
      </c>
      <c r="B216" s="315">
        <v>15</v>
      </c>
      <c r="C216" s="315" t="s">
        <v>13</v>
      </c>
      <c r="D216" s="316" t="s">
        <v>43</v>
      </c>
      <c r="E216" s="346">
        <v>0.92</v>
      </c>
      <c r="F216" s="347">
        <v>-0.45</v>
      </c>
      <c r="G216" s="347">
        <v>8.36</v>
      </c>
      <c r="H216" s="347">
        <v>-1.59</v>
      </c>
      <c r="I216" s="347">
        <v>11.34</v>
      </c>
      <c r="J216" s="347">
        <v>-1.43</v>
      </c>
      <c r="K216" s="347">
        <v>1.18</v>
      </c>
      <c r="L216" s="348">
        <v>-0.66</v>
      </c>
      <c r="M216" s="328">
        <v>7.6999999999999996E-4</v>
      </c>
      <c r="N216" s="329">
        <v>1.2999999999999999E-4</v>
      </c>
      <c r="O216" s="349">
        <v>2E-3</v>
      </c>
      <c r="P216" s="347">
        <v>6</v>
      </c>
      <c r="Q216" s="350">
        <v>2</v>
      </c>
    </row>
    <row r="217" spans="1:17" x14ac:dyDescent="0.2">
      <c r="A217" s="314" t="s">
        <v>175</v>
      </c>
      <c r="B217" s="315">
        <v>16</v>
      </c>
      <c r="C217" s="315" t="s">
        <v>13</v>
      </c>
      <c r="D217" s="316" t="s">
        <v>43</v>
      </c>
      <c r="E217" s="346">
        <v>1.36</v>
      </c>
      <c r="F217" s="347">
        <v>-0.75</v>
      </c>
      <c r="G217" s="347">
        <v>8.1999999999999993</v>
      </c>
      <c r="H217" s="347">
        <v>-1.62</v>
      </c>
      <c r="I217" s="347">
        <v>11.62</v>
      </c>
      <c r="J217" s="347">
        <v>-1.42</v>
      </c>
      <c r="K217" s="347">
        <v>0.98</v>
      </c>
      <c r="L217" s="348">
        <v>-1.04</v>
      </c>
      <c r="M217" s="328">
        <v>7.5000000000000002E-4</v>
      </c>
      <c r="N217" s="329">
        <v>1.1E-4</v>
      </c>
      <c r="O217" s="349">
        <v>2E-3</v>
      </c>
      <c r="P217" s="347">
        <v>6</v>
      </c>
      <c r="Q217" s="350">
        <v>2</v>
      </c>
    </row>
    <row r="218" spans="1:17" x14ac:dyDescent="0.2">
      <c r="A218" s="314" t="s">
        <v>174</v>
      </c>
      <c r="B218" s="315">
        <v>1</v>
      </c>
      <c r="C218" s="315" t="s">
        <v>12</v>
      </c>
      <c r="D218" s="316" t="s">
        <v>42</v>
      </c>
      <c r="E218" s="346">
        <v>1.17</v>
      </c>
      <c r="F218" s="347">
        <v>-2.1</v>
      </c>
      <c r="G218" s="347">
        <v>7.25</v>
      </c>
      <c r="H218" s="347">
        <v>-1.73</v>
      </c>
      <c r="I218" s="347">
        <v>10.26</v>
      </c>
      <c r="J218" s="347">
        <v>-1.33</v>
      </c>
      <c r="K218" s="347">
        <v>2.0499999999999998</v>
      </c>
      <c r="L218" s="348">
        <v>-3.49</v>
      </c>
      <c r="M218" s="328">
        <v>7.3999999999999999E-4</v>
      </c>
      <c r="N218" s="329">
        <v>1.0300000000000001E-3</v>
      </c>
      <c r="O218" s="349">
        <v>2E-3</v>
      </c>
      <c r="P218" s="347">
        <v>6</v>
      </c>
      <c r="Q218" s="350">
        <v>2</v>
      </c>
    </row>
    <row r="219" spans="1:17" x14ac:dyDescent="0.2">
      <c r="A219" s="314" t="s">
        <v>174</v>
      </c>
      <c r="B219" s="315">
        <v>2</v>
      </c>
      <c r="C219" s="315" t="s">
        <v>12</v>
      </c>
      <c r="D219" s="316" t="s">
        <v>42</v>
      </c>
      <c r="E219" s="346">
        <v>1.03</v>
      </c>
      <c r="F219" s="347">
        <v>-1.62</v>
      </c>
      <c r="G219" s="347">
        <v>7.56</v>
      </c>
      <c r="H219" s="347">
        <v>-1.71</v>
      </c>
      <c r="I219" s="347">
        <v>10.66</v>
      </c>
      <c r="J219" s="347">
        <v>-1.31</v>
      </c>
      <c r="K219" s="347">
        <v>1.87</v>
      </c>
      <c r="L219" s="348">
        <v>-2.8</v>
      </c>
      <c r="M219" s="328">
        <v>7.6000000000000004E-4</v>
      </c>
      <c r="N219" s="329">
        <v>1.07E-3</v>
      </c>
      <c r="O219" s="349">
        <v>2E-3</v>
      </c>
      <c r="P219" s="347">
        <v>6</v>
      </c>
      <c r="Q219" s="350">
        <v>2</v>
      </c>
    </row>
    <row r="220" spans="1:17" x14ac:dyDescent="0.2">
      <c r="A220" s="314" t="s">
        <v>174</v>
      </c>
      <c r="B220" s="315">
        <v>3</v>
      </c>
      <c r="C220" s="315" t="s">
        <v>12</v>
      </c>
      <c r="D220" s="316" t="s">
        <v>42</v>
      </c>
      <c r="E220" s="346">
        <v>0.93</v>
      </c>
      <c r="F220" s="347">
        <v>-1.77</v>
      </c>
      <c r="G220" s="347">
        <v>7.68</v>
      </c>
      <c r="H220" s="347">
        <v>-1.7</v>
      </c>
      <c r="I220" s="347">
        <v>10.83</v>
      </c>
      <c r="J220" s="347">
        <v>-1.31</v>
      </c>
      <c r="K220" s="347">
        <v>1.72</v>
      </c>
      <c r="L220" s="348">
        <v>-2.62</v>
      </c>
      <c r="M220" s="328">
        <v>7.6000000000000004E-4</v>
      </c>
      <c r="N220" s="329">
        <v>1.08E-3</v>
      </c>
      <c r="O220" s="349">
        <v>2E-3</v>
      </c>
      <c r="P220" s="347">
        <v>6</v>
      </c>
      <c r="Q220" s="350">
        <v>2</v>
      </c>
    </row>
    <row r="221" spans="1:17" x14ac:dyDescent="0.2">
      <c r="A221" s="314" t="s">
        <v>174</v>
      </c>
      <c r="B221" s="315">
        <v>4</v>
      </c>
      <c r="C221" s="315" t="s">
        <v>12</v>
      </c>
      <c r="D221" s="316" t="s">
        <v>42</v>
      </c>
      <c r="E221" s="346">
        <v>1.28</v>
      </c>
      <c r="F221" s="347">
        <v>-2.1800000000000002</v>
      </c>
      <c r="G221" s="347">
        <v>7.74</v>
      </c>
      <c r="H221" s="347">
        <v>-1.72</v>
      </c>
      <c r="I221" s="347">
        <v>10.87</v>
      </c>
      <c r="J221" s="347">
        <v>-1.3</v>
      </c>
      <c r="K221" s="347">
        <v>1.76</v>
      </c>
      <c r="L221" s="348">
        <v>-2.92</v>
      </c>
      <c r="M221" s="328">
        <v>7.5000000000000002E-4</v>
      </c>
      <c r="N221" s="329">
        <v>1.09E-3</v>
      </c>
      <c r="O221" s="349">
        <v>2E-3</v>
      </c>
      <c r="P221" s="347">
        <v>6</v>
      </c>
      <c r="Q221" s="350">
        <v>2</v>
      </c>
    </row>
    <row r="222" spans="1:17" x14ac:dyDescent="0.2">
      <c r="A222" s="314" t="s">
        <v>174</v>
      </c>
      <c r="B222" s="315">
        <v>5</v>
      </c>
      <c r="C222" s="315" t="s">
        <v>12</v>
      </c>
      <c r="D222" s="316" t="s">
        <v>42</v>
      </c>
      <c r="E222" s="346">
        <v>0.88</v>
      </c>
      <c r="F222" s="347">
        <v>-1.74</v>
      </c>
      <c r="G222" s="347">
        <v>7.75</v>
      </c>
      <c r="H222" s="347">
        <v>-1.73</v>
      </c>
      <c r="I222" s="347">
        <v>10.85</v>
      </c>
      <c r="J222" s="347">
        <v>-1.3</v>
      </c>
      <c r="K222" s="347">
        <v>1.65</v>
      </c>
      <c r="L222" s="348">
        <v>-2.71</v>
      </c>
      <c r="M222" s="328">
        <v>7.5000000000000002E-4</v>
      </c>
      <c r="N222" s="329">
        <v>1.08E-3</v>
      </c>
      <c r="O222" s="349">
        <v>2E-3</v>
      </c>
      <c r="P222" s="347">
        <v>6</v>
      </c>
      <c r="Q222" s="350">
        <v>2</v>
      </c>
    </row>
    <row r="223" spans="1:17" x14ac:dyDescent="0.2">
      <c r="A223" s="314" t="s">
        <v>174</v>
      </c>
      <c r="B223" s="315">
        <v>6</v>
      </c>
      <c r="C223" s="315" t="s">
        <v>12</v>
      </c>
      <c r="D223" s="316" t="s">
        <v>42</v>
      </c>
      <c r="E223" s="346">
        <v>1.27</v>
      </c>
      <c r="F223" s="347">
        <v>-2.16</v>
      </c>
      <c r="G223" s="347">
        <v>7.8</v>
      </c>
      <c r="H223" s="347">
        <v>-1.74</v>
      </c>
      <c r="I223" s="347">
        <v>11.02</v>
      </c>
      <c r="J223" s="347">
        <v>-1.28</v>
      </c>
      <c r="K223" s="347">
        <v>1.24</v>
      </c>
      <c r="L223" s="348">
        <v>-2.36</v>
      </c>
      <c r="M223" s="328">
        <v>7.3999999999999999E-4</v>
      </c>
      <c r="N223" s="329">
        <v>1.09E-3</v>
      </c>
      <c r="O223" s="349">
        <v>2E-3</v>
      </c>
      <c r="P223" s="347">
        <v>6</v>
      </c>
      <c r="Q223" s="350">
        <v>2</v>
      </c>
    </row>
    <row r="224" spans="1:17" x14ac:dyDescent="0.2">
      <c r="A224" s="314" t="s">
        <v>174</v>
      </c>
      <c r="B224" s="315">
        <v>7</v>
      </c>
      <c r="C224" s="315" t="s">
        <v>12</v>
      </c>
      <c r="D224" s="316" t="s">
        <v>42</v>
      </c>
      <c r="E224" s="346">
        <v>0.52</v>
      </c>
      <c r="F224" s="347">
        <v>-0.94</v>
      </c>
      <c r="G224" s="347">
        <v>8.14</v>
      </c>
      <c r="H224" s="347">
        <v>-1.7</v>
      </c>
      <c r="I224" s="347">
        <v>11.16</v>
      </c>
      <c r="J224" s="347">
        <v>-1.28</v>
      </c>
      <c r="K224" s="347">
        <v>1.62</v>
      </c>
      <c r="L224" s="348">
        <v>-2.5299999999999998</v>
      </c>
      <c r="M224" s="328">
        <v>7.6000000000000004E-4</v>
      </c>
      <c r="N224" s="329">
        <v>1.1100000000000001E-3</v>
      </c>
      <c r="O224" s="349">
        <v>2E-3</v>
      </c>
      <c r="P224" s="347">
        <v>6</v>
      </c>
      <c r="Q224" s="350">
        <v>2</v>
      </c>
    </row>
    <row r="225" spans="1:17" x14ac:dyDescent="0.2">
      <c r="A225" s="314" t="s">
        <v>174</v>
      </c>
      <c r="B225" s="315">
        <v>8</v>
      </c>
      <c r="C225" s="315" t="s">
        <v>12</v>
      </c>
      <c r="D225" s="316" t="s">
        <v>42</v>
      </c>
      <c r="E225" s="346">
        <v>0.72</v>
      </c>
      <c r="F225" s="347">
        <v>-1.08</v>
      </c>
      <c r="G225" s="347">
        <v>8.33</v>
      </c>
      <c r="H225" s="347">
        <v>-1.68</v>
      </c>
      <c r="I225" s="347">
        <v>11.32</v>
      </c>
      <c r="J225" s="347">
        <v>-1.27</v>
      </c>
      <c r="K225" s="347">
        <v>1.53</v>
      </c>
      <c r="L225" s="348">
        <v>-2.85</v>
      </c>
      <c r="M225" s="328">
        <v>7.6999999999999996E-4</v>
      </c>
      <c r="N225" s="329">
        <v>1.1299999999999999E-3</v>
      </c>
      <c r="O225" s="349">
        <v>2E-3</v>
      </c>
      <c r="P225" s="347">
        <v>6</v>
      </c>
      <c r="Q225" s="350">
        <v>2</v>
      </c>
    </row>
    <row r="226" spans="1:17" x14ac:dyDescent="0.2">
      <c r="A226" s="314" t="s">
        <v>174</v>
      </c>
      <c r="B226" s="315">
        <v>9</v>
      </c>
      <c r="C226" s="315" t="s">
        <v>12</v>
      </c>
      <c r="D226" s="316" t="s">
        <v>42</v>
      </c>
      <c r="E226" s="346">
        <v>0.77</v>
      </c>
      <c r="F226" s="347">
        <v>-1.54</v>
      </c>
      <c r="G226" s="347">
        <v>8.48</v>
      </c>
      <c r="H226" s="347">
        <v>-1.67</v>
      </c>
      <c r="I226" s="347">
        <v>11.33</v>
      </c>
      <c r="J226" s="347">
        <v>-1.28</v>
      </c>
      <c r="K226" s="347">
        <v>1.25</v>
      </c>
      <c r="L226" s="348">
        <v>-2.4900000000000002</v>
      </c>
      <c r="M226" s="328">
        <v>7.6999999999999996E-4</v>
      </c>
      <c r="N226" s="329">
        <v>1.1199999999999999E-3</v>
      </c>
      <c r="O226" s="349">
        <v>2E-3</v>
      </c>
      <c r="P226" s="347">
        <v>6</v>
      </c>
      <c r="Q226" s="350">
        <v>2</v>
      </c>
    </row>
    <row r="227" spans="1:17" x14ac:dyDescent="0.2">
      <c r="A227" s="314" t="s">
        <v>174</v>
      </c>
      <c r="B227" s="315">
        <v>10</v>
      </c>
      <c r="C227" s="315" t="s">
        <v>12</v>
      </c>
      <c r="D227" s="316" t="s">
        <v>42</v>
      </c>
      <c r="E227" s="346">
        <v>1.42</v>
      </c>
      <c r="F227" s="347">
        <v>-2.25</v>
      </c>
      <c r="G227" s="347">
        <v>8.4</v>
      </c>
      <c r="H227" s="347">
        <v>-1.71</v>
      </c>
      <c r="I227" s="347">
        <v>11.54</v>
      </c>
      <c r="J227" s="347">
        <v>-1.27</v>
      </c>
      <c r="K227" s="347">
        <v>1.1200000000000001</v>
      </c>
      <c r="L227" s="348">
        <v>-2.25</v>
      </c>
      <c r="M227" s="328">
        <v>7.6000000000000004E-4</v>
      </c>
      <c r="N227" s="329">
        <v>1.14E-3</v>
      </c>
      <c r="O227" s="349">
        <v>2E-3</v>
      </c>
      <c r="P227" s="347">
        <v>6</v>
      </c>
      <c r="Q227" s="350">
        <v>2</v>
      </c>
    </row>
    <row r="228" spans="1:17" x14ac:dyDescent="0.2">
      <c r="A228" s="314" t="s">
        <v>174</v>
      </c>
      <c r="B228" s="315">
        <v>11</v>
      </c>
      <c r="C228" s="315" t="s">
        <v>12</v>
      </c>
      <c r="D228" s="316" t="s">
        <v>42</v>
      </c>
      <c r="E228" s="346">
        <v>1.17</v>
      </c>
      <c r="F228" s="347">
        <v>-1.69</v>
      </c>
      <c r="G228" s="347">
        <v>8.56</v>
      </c>
      <c r="H228" s="347">
        <v>-1.72</v>
      </c>
      <c r="I228" s="347">
        <v>11.48</v>
      </c>
      <c r="J228" s="347">
        <v>-1.28</v>
      </c>
      <c r="K228" s="347">
        <v>1.33</v>
      </c>
      <c r="L228" s="348">
        <v>-2.31</v>
      </c>
      <c r="M228" s="328">
        <v>7.6999999999999996E-4</v>
      </c>
      <c r="N228" s="329">
        <v>1.14E-3</v>
      </c>
      <c r="O228" s="349">
        <v>2E-3</v>
      </c>
      <c r="P228" s="347">
        <v>6</v>
      </c>
      <c r="Q228" s="350">
        <v>2</v>
      </c>
    </row>
    <row r="229" spans="1:17" x14ac:dyDescent="0.2">
      <c r="A229" s="314" t="s">
        <v>174</v>
      </c>
      <c r="B229" s="315">
        <v>12</v>
      </c>
      <c r="C229" s="315" t="s">
        <v>12</v>
      </c>
      <c r="D229" s="316" t="s">
        <v>42</v>
      </c>
      <c r="E229" s="346">
        <v>1.47</v>
      </c>
      <c r="F229" s="347">
        <v>-2.35</v>
      </c>
      <c r="G229" s="347">
        <v>8.83</v>
      </c>
      <c r="H229" s="347">
        <v>-1.68</v>
      </c>
      <c r="I229" s="347">
        <v>11.59</v>
      </c>
      <c r="J229" s="347">
        <v>-1.28</v>
      </c>
      <c r="K229" s="347">
        <v>1.1000000000000001</v>
      </c>
      <c r="L229" s="348">
        <v>-2.17</v>
      </c>
      <c r="M229" s="328">
        <v>7.7999999999999999E-4</v>
      </c>
      <c r="N229" s="329">
        <v>1.15E-3</v>
      </c>
      <c r="O229" s="349">
        <v>2E-3</v>
      </c>
      <c r="P229" s="347">
        <v>6</v>
      </c>
      <c r="Q229" s="350">
        <v>2</v>
      </c>
    </row>
    <row r="230" spans="1:17" x14ac:dyDescent="0.2">
      <c r="A230" s="314" t="s">
        <v>174</v>
      </c>
      <c r="B230" s="315">
        <v>13</v>
      </c>
      <c r="C230" s="315" t="s">
        <v>12</v>
      </c>
      <c r="D230" s="316" t="s">
        <v>42</v>
      </c>
      <c r="E230" s="346">
        <v>0.81</v>
      </c>
      <c r="F230" s="347">
        <v>-1.55</v>
      </c>
      <c r="G230" s="347">
        <v>8.8699999999999992</v>
      </c>
      <c r="H230" s="347">
        <v>-1.68</v>
      </c>
      <c r="I230" s="347">
        <v>11.68</v>
      </c>
      <c r="J230" s="347">
        <v>-1.28</v>
      </c>
      <c r="K230" s="347">
        <v>1.73</v>
      </c>
      <c r="L230" s="348">
        <v>-2.99</v>
      </c>
      <c r="M230" s="328">
        <v>7.6999999999999996E-4</v>
      </c>
      <c r="N230" s="329">
        <v>1.17E-3</v>
      </c>
      <c r="O230" s="349">
        <v>2E-3</v>
      </c>
      <c r="P230" s="347">
        <v>6</v>
      </c>
      <c r="Q230" s="350">
        <v>2</v>
      </c>
    </row>
    <row r="231" spans="1:17" x14ac:dyDescent="0.2">
      <c r="A231" s="314" t="s">
        <v>174</v>
      </c>
      <c r="B231" s="315">
        <v>14</v>
      </c>
      <c r="C231" s="315" t="s">
        <v>12</v>
      </c>
      <c r="D231" s="316" t="s">
        <v>42</v>
      </c>
      <c r="E231" s="346">
        <v>1.1000000000000001</v>
      </c>
      <c r="F231" s="347">
        <v>-1.62</v>
      </c>
      <c r="G231" s="347">
        <v>8.93</v>
      </c>
      <c r="H231" s="347">
        <v>-1.68</v>
      </c>
      <c r="I231" s="347">
        <v>12.02</v>
      </c>
      <c r="J231" s="347">
        <v>-1.27</v>
      </c>
      <c r="K231" s="347">
        <v>1.1100000000000001</v>
      </c>
      <c r="L231" s="348">
        <v>-1.97</v>
      </c>
      <c r="M231" s="328">
        <v>7.6999999999999996E-4</v>
      </c>
      <c r="N231" s="329">
        <v>1.1900000000000001E-3</v>
      </c>
      <c r="O231" s="349">
        <v>2E-3</v>
      </c>
      <c r="P231" s="347">
        <v>6</v>
      </c>
      <c r="Q231" s="350">
        <v>2</v>
      </c>
    </row>
    <row r="232" spans="1:17" x14ac:dyDescent="0.2">
      <c r="A232" s="314" t="s">
        <v>174</v>
      </c>
      <c r="B232" s="315">
        <v>15</v>
      </c>
      <c r="C232" s="315" t="s">
        <v>12</v>
      </c>
      <c r="D232" s="316" t="s">
        <v>42</v>
      </c>
      <c r="E232" s="346">
        <v>1.33</v>
      </c>
      <c r="F232" s="347">
        <v>-2.1</v>
      </c>
      <c r="G232" s="347">
        <v>8.8800000000000008</v>
      </c>
      <c r="H232" s="347">
        <v>-1.69</v>
      </c>
      <c r="I232" s="347">
        <v>12.01</v>
      </c>
      <c r="J232" s="347">
        <v>-1.26</v>
      </c>
      <c r="K232" s="347">
        <v>1.28</v>
      </c>
      <c r="L232" s="348">
        <v>-1.8</v>
      </c>
      <c r="M232" s="328">
        <v>7.6000000000000004E-4</v>
      </c>
      <c r="N232" s="329">
        <v>1.1900000000000001E-3</v>
      </c>
      <c r="O232" s="349">
        <v>2E-3</v>
      </c>
      <c r="P232" s="347">
        <v>6</v>
      </c>
      <c r="Q232" s="350">
        <v>2</v>
      </c>
    </row>
    <row r="233" spans="1:17" x14ac:dyDescent="0.2">
      <c r="A233" s="314" t="s">
        <v>174</v>
      </c>
      <c r="B233" s="315">
        <v>16</v>
      </c>
      <c r="C233" s="315" t="s">
        <v>12</v>
      </c>
      <c r="D233" s="316" t="s">
        <v>42</v>
      </c>
      <c r="E233" s="346">
        <v>0.99</v>
      </c>
      <c r="F233" s="347">
        <v>-1.75</v>
      </c>
      <c r="G233" s="347">
        <v>9.19</v>
      </c>
      <c r="H233" s="347">
        <v>-1.65</v>
      </c>
      <c r="I233" s="347">
        <v>12.07</v>
      </c>
      <c r="J233" s="347">
        <v>-1.26</v>
      </c>
      <c r="K233" s="347">
        <v>1.29</v>
      </c>
      <c r="L233" s="348">
        <v>-2.0699999999999998</v>
      </c>
      <c r="M233" s="328">
        <v>7.7999999999999999E-4</v>
      </c>
      <c r="N233" s="329">
        <v>1.1999999999999999E-3</v>
      </c>
      <c r="O233" s="349">
        <v>2E-3</v>
      </c>
      <c r="P233" s="347">
        <v>6</v>
      </c>
      <c r="Q233" s="350">
        <v>2</v>
      </c>
    </row>
    <row r="234" spans="1:17" x14ac:dyDescent="0.2">
      <c r="A234" s="314" t="s">
        <v>174</v>
      </c>
      <c r="B234" s="315">
        <v>1</v>
      </c>
      <c r="C234" s="315" t="s">
        <v>13</v>
      </c>
      <c r="D234" s="316" t="s">
        <v>42</v>
      </c>
      <c r="E234" s="346">
        <v>0.89</v>
      </c>
      <c r="F234" s="347">
        <v>-1.5</v>
      </c>
      <c r="G234" s="347">
        <v>6.98</v>
      </c>
      <c r="H234" s="347">
        <v>-1.72</v>
      </c>
      <c r="I234" s="347">
        <v>9.9</v>
      </c>
      <c r="J234" s="347">
        <v>-1.34</v>
      </c>
      <c r="K234" s="347">
        <v>1.57</v>
      </c>
      <c r="L234" s="348">
        <v>-2.21</v>
      </c>
      <c r="M234" s="328">
        <v>7.5000000000000002E-4</v>
      </c>
      <c r="N234" s="329">
        <v>9.7000000000000005E-4</v>
      </c>
      <c r="O234" s="349">
        <v>2E-3</v>
      </c>
      <c r="P234" s="347">
        <v>6</v>
      </c>
      <c r="Q234" s="350">
        <v>2</v>
      </c>
    </row>
    <row r="235" spans="1:17" x14ac:dyDescent="0.2">
      <c r="A235" s="314" t="s">
        <v>174</v>
      </c>
      <c r="B235" s="315">
        <v>2</v>
      </c>
      <c r="C235" s="315" t="s">
        <v>13</v>
      </c>
      <c r="D235" s="316" t="s">
        <v>42</v>
      </c>
      <c r="E235" s="346">
        <v>0.83</v>
      </c>
      <c r="F235" s="347">
        <v>-1.73</v>
      </c>
      <c r="G235" s="347">
        <v>6.99</v>
      </c>
      <c r="H235" s="347">
        <v>-1.72</v>
      </c>
      <c r="I235" s="347">
        <v>9.99</v>
      </c>
      <c r="J235" s="347">
        <v>-1.34</v>
      </c>
      <c r="K235" s="347">
        <v>1.35</v>
      </c>
      <c r="L235" s="348">
        <v>-2.0699999999999998</v>
      </c>
      <c r="M235" s="328">
        <v>7.5000000000000002E-4</v>
      </c>
      <c r="N235" s="329">
        <v>9.7999999999999997E-4</v>
      </c>
      <c r="O235" s="349">
        <v>2E-3</v>
      </c>
      <c r="P235" s="347">
        <v>6</v>
      </c>
      <c r="Q235" s="350">
        <v>2</v>
      </c>
    </row>
    <row r="236" spans="1:17" x14ac:dyDescent="0.2">
      <c r="A236" s="314" t="s">
        <v>174</v>
      </c>
      <c r="B236" s="315">
        <v>3</v>
      </c>
      <c r="C236" s="315" t="s">
        <v>13</v>
      </c>
      <c r="D236" s="316" t="s">
        <v>42</v>
      </c>
      <c r="E236" s="346">
        <v>0.95</v>
      </c>
      <c r="F236" s="347">
        <v>-1.8</v>
      </c>
      <c r="G236" s="347">
        <v>7.1</v>
      </c>
      <c r="H236" s="347">
        <v>-1.72</v>
      </c>
      <c r="I236" s="347">
        <v>10.28</v>
      </c>
      <c r="J236" s="347">
        <v>-1.32</v>
      </c>
      <c r="K236" s="347">
        <v>2.19</v>
      </c>
      <c r="L236" s="348">
        <v>-2.99</v>
      </c>
      <c r="M236" s="328">
        <v>7.5000000000000002E-4</v>
      </c>
      <c r="N236" s="329">
        <v>1.0200000000000001E-3</v>
      </c>
      <c r="O236" s="349">
        <v>2E-3</v>
      </c>
      <c r="P236" s="347">
        <v>6</v>
      </c>
      <c r="Q236" s="350">
        <v>2</v>
      </c>
    </row>
    <row r="237" spans="1:17" x14ac:dyDescent="0.2">
      <c r="A237" s="314" t="s">
        <v>174</v>
      </c>
      <c r="B237" s="315">
        <v>4</v>
      </c>
      <c r="C237" s="315" t="s">
        <v>13</v>
      </c>
      <c r="D237" s="316" t="s">
        <v>42</v>
      </c>
      <c r="E237" s="346">
        <v>0.7</v>
      </c>
      <c r="F237" s="347">
        <v>-1.27</v>
      </c>
      <c r="G237" s="347">
        <v>7.23</v>
      </c>
      <c r="H237" s="347">
        <v>-1.72</v>
      </c>
      <c r="I237" s="347">
        <v>10.14</v>
      </c>
      <c r="J237" s="347">
        <v>-1.33</v>
      </c>
      <c r="K237" s="347">
        <v>1.81</v>
      </c>
      <c r="L237" s="348">
        <v>-2.79</v>
      </c>
      <c r="M237" s="328">
        <v>7.5000000000000002E-4</v>
      </c>
      <c r="N237" s="329">
        <v>1E-3</v>
      </c>
      <c r="O237" s="349">
        <v>2E-3</v>
      </c>
      <c r="P237" s="347">
        <v>6</v>
      </c>
      <c r="Q237" s="350">
        <v>2</v>
      </c>
    </row>
    <row r="238" spans="1:17" x14ac:dyDescent="0.2">
      <c r="A238" s="314" t="s">
        <v>174</v>
      </c>
      <c r="B238" s="315">
        <v>5</v>
      </c>
      <c r="C238" s="315" t="s">
        <v>13</v>
      </c>
      <c r="D238" s="316" t="s">
        <v>42</v>
      </c>
      <c r="E238" s="346">
        <v>1.17</v>
      </c>
      <c r="F238" s="347">
        <v>-1.85</v>
      </c>
      <c r="G238" s="347">
        <v>7.22</v>
      </c>
      <c r="H238" s="347">
        <v>-1.73</v>
      </c>
      <c r="I238" s="347">
        <v>10.09</v>
      </c>
      <c r="J238" s="347">
        <v>-1.32</v>
      </c>
      <c r="K238" s="347">
        <v>1.39</v>
      </c>
      <c r="L238" s="348">
        <v>-2.35</v>
      </c>
      <c r="M238" s="328">
        <v>7.5000000000000002E-4</v>
      </c>
      <c r="N238" s="329">
        <v>9.8999999999999999E-4</v>
      </c>
      <c r="O238" s="349">
        <v>2E-3</v>
      </c>
      <c r="P238" s="347">
        <v>6</v>
      </c>
      <c r="Q238" s="350">
        <v>2</v>
      </c>
    </row>
    <row r="239" spans="1:17" x14ac:dyDescent="0.2">
      <c r="A239" s="314" t="s">
        <v>174</v>
      </c>
      <c r="B239" s="315">
        <v>6</v>
      </c>
      <c r="C239" s="315" t="s">
        <v>13</v>
      </c>
      <c r="D239" s="316" t="s">
        <v>42</v>
      </c>
      <c r="E239" s="346">
        <v>0.87</v>
      </c>
      <c r="F239" s="347">
        <v>-1.48</v>
      </c>
      <c r="G239" s="347">
        <v>7.2</v>
      </c>
      <c r="H239" s="347">
        <v>-1.75</v>
      </c>
      <c r="I239" s="347">
        <v>10.15</v>
      </c>
      <c r="J239" s="347">
        <v>-1.31</v>
      </c>
      <c r="K239" s="347">
        <v>1.41</v>
      </c>
      <c r="L239" s="348">
        <v>-2.39</v>
      </c>
      <c r="M239" s="328">
        <v>7.3999999999999999E-4</v>
      </c>
      <c r="N239" s="329">
        <v>1E-3</v>
      </c>
      <c r="O239" s="349">
        <v>2E-3</v>
      </c>
      <c r="P239" s="347">
        <v>6</v>
      </c>
      <c r="Q239" s="350">
        <v>2</v>
      </c>
    </row>
    <row r="240" spans="1:17" x14ac:dyDescent="0.2">
      <c r="A240" s="314" t="s">
        <v>174</v>
      </c>
      <c r="B240" s="315">
        <v>7</v>
      </c>
      <c r="C240" s="315" t="s">
        <v>13</v>
      </c>
      <c r="D240" s="316" t="s">
        <v>42</v>
      </c>
      <c r="E240" s="346">
        <v>1.23</v>
      </c>
      <c r="F240" s="347">
        <v>-2.0499999999999998</v>
      </c>
      <c r="G240" s="347">
        <v>7.37</v>
      </c>
      <c r="H240" s="347">
        <v>-1.72</v>
      </c>
      <c r="I240" s="347">
        <v>10.28</v>
      </c>
      <c r="J240" s="347">
        <v>-1.3</v>
      </c>
      <c r="K240" s="347">
        <v>1.3</v>
      </c>
      <c r="L240" s="348">
        <v>-2.0699999999999998</v>
      </c>
      <c r="M240" s="328">
        <v>7.5000000000000002E-4</v>
      </c>
      <c r="N240" s="329">
        <v>1.01E-3</v>
      </c>
      <c r="O240" s="349">
        <v>2E-3</v>
      </c>
      <c r="P240" s="347">
        <v>6</v>
      </c>
      <c r="Q240" s="350">
        <v>2</v>
      </c>
    </row>
    <row r="241" spans="1:17" x14ac:dyDescent="0.2">
      <c r="A241" s="314" t="s">
        <v>174</v>
      </c>
      <c r="B241" s="315">
        <v>8</v>
      </c>
      <c r="C241" s="315" t="s">
        <v>13</v>
      </c>
      <c r="D241" s="316" t="s">
        <v>42</v>
      </c>
      <c r="E241" s="346">
        <v>2.25</v>
      </c>
      <c r="F241" s="347">
        <v>-2.94</v>
      </c>
      <c r="G241" s="347">
        <v>7.38</v>
      </c>
      <c r="H241" s="347">
        <v>-1.71</v>
      </c>
      <c r="I241" s="347">
        <v>10.130000000000001</v>
      </c>
      <c r="J241" s="347">
        <v>-1.31</v>
      </c>
      <c r="K241" s="347">
        <v>2.12</v>
      </c>
      <c r="L241" s="348">
        <v>-2.96</v>
      </c>
      <c r="M241" s="328">
        <v>7.3999999999999999E-4</v>
      </c>
      <c r="N241" s="329">
        <v>1.01E-3</v>
      </c>
      <c r="O241" s="349">
        <v>2E-3</v>
      </c>
      <c r="P241" s="347">
        <v>6</v>
      </c>
      <c r="Q241" s="350">
        <v>2</v>
      </c>
    </row>
    <row r="242" spans="1:17" x14ac:dyDescent="0.2">
      <c r="A242" s="314" t="s">
        <v>174</v>
      </c>
      <c r="B242" s="315">
        <v>9</v>
      </c>
      <c r="C242" s="315" t="s">
        <v>13</v>
      </c>
      <c r="D242" s="316" t="s">
        <v>42</v>
      </c>
      <c r="E242" s="346">
        <v>0.99</v>
      </c>
      <c r="F242" s="347">
        <v>-1.7</v>
      </c>
      <c r="G242" s="347">
        <v>7.47</v>
      </c>
      <c r="H242" s="347">
        <v>-1.71</v>
      </c>
      <c r="I242" s="347">
        <v>10.34</v>
      </c>
      <c r="J242" s="347">
        <v>-1.29</v>
      </c>
      <c r="K242" s="347">
        <v>2.37</v>
      </c>
      <c r="L242" s="348">
        <v>-3.13</v>
      </c>
      <c r="M242" s="328">
        <v>7.3999999999999999E-4</v>
      </c>
      <c r="N242" s="329">
        <v>1.0399999999999999E-3</v>
      </c>
      <c r="O242" s="349">
        <v>2E-3</v>
      </c>
      <c r="P242" s="347">
        <v>6</v>
      </c>
      <c r="Q242" s="350">
        <v>2</v>
      </c>
    </row>
    <row r="243" spans="1:17" x14ac:dyDescent="0.2">
      <c r="A243" s="314" t="s">
        <v>174</v>
      </c>
      <c r="B243" s="315">
        <v>10</v>
      </c>
      <c r="C243" s="315" t="s">
        <v>13</v>
      </c>
      <c r="D243" s="316" t="s">
        <v>42</v>
      </c>
      <c r="E243" s="346">
        <v>1.41</v>
      </c>
      <c r="F243" s="347">
        <v>-2.09</v>
      </c>
      <c r="G243" s="347">
        <v>7.54</v>
      </c>
      <c r="H243" s="347">
        <v>-1.71</v>
      </c>
      <c r="I243" s="347">
        <v>10.220000000000001</v>
      </c>
      <c r="J243" s="347">
        <v>-1.31</v>
      </c>
      <c r="K243" s="347">
        <v>1.1399999999999999</v>
      </c>
      <c r="L243" s="348">
        <v>-1.8</v>
      </c>
      <c r="M243" s="328">
        <v>7.3999999999999999E-4</v>
      </c>
      <c r="N243" s="329">
        <v>1.01E-3</v>
      </c>
      <c r="O243" s="349">
        <v>2E-3</v>
      </c>
      <c r="P243" s="347">
        <v>6</v>
      </c>
      <c r="Q243" s="350">
        <v>2</v>
      </c>
    </row>
    <row r="244" spans="1:17" x14ac:dyDescent="0.2">
      <c r="A244" s="314" t="s">
        <v>174</v>
      </c>
      <c r="B244" s="315">
        <v>11</v>
      </c>
      <c r="C244" s="315" t="s">
        <v>13</v>
      </c>
      <c r="D244" s="316" t="s">
        <v>42</v>
      </c>
      <c r="E244" s="346">
        <v>0.79</v>
      </c>
      <c r="F244" s="347">
        <v>-1.24</v>
      </c>
      <c r="G244" s="347">
        <v>7.64</v>
      </c>
      <c r="H244" s="347">
        <v>-1.7</v>
      </c>
      <c r="I244" s="347">
        <v>10.220000000000001</v>
      </c>
      <c r="J244" s="347">
        <v>-1.31</v>
      </c>
      <c r="K244" s="347">
        <v>1.4</v>
      </c>
      <c r="L244" s="348">
        <v>-2.56</v>
      </c>
      <c r="M244" s="328">
        <v>7.5000000000000002E-4</v>
      </c>
      <c r="N244" s="329">
        <v>1.0200000000000001E-3</v>
      </c>
      <c r="O244" s="349">
        <v>2E-3</v>
      </c>
      <c r="P244" s="347">
        <v>6</v>
      </c>
      <c r="Q244" s="350">
        <v>2</v>
      </c>
    </row>
    <row r="245" spans="1:17" x14ac:dyDescent="0.2">
      <c r="A245" s="314" t="s">
        <v>174</v>
      </c>
      <c r="B245" s="315">
        <v>12</v>
      </c>
      <c r="C245" s="315" t="s">
        <v>13</v>
      </c>
      <c r="D245" s="316" t="s">
        <v>42</v>
      </c>
      <c r="E245" s="346">
        <v>1.37</v>
      </c>
      <c r="F245" s="347">
        <v>-2.0099999999999998</v>
      </c>
      <c r="G245" s="347">
        <v>7.78</v>
      </c>
      <c r="H245" s="347">
        <v>-1.68</v>
      </c>
      <c r="I245" s="347">
        <v>10.3</v>
      </c>
      <c r="J245" s="347">
        <v>-1.3</v>
      </c>
      <c r="K245" s="347">
        <v>1.28</v>
      </c>
      <c r="L245" s="348">
        <v>-2.12</v>
      </c>
      <c r="M245" s="328">
        <v>7.5000000000000002E-4</v>
      </c>
      <c r="N245" s="329">
        <v>1.0300000000000001E-3</v>
      </c>
      <c r="O245" s="349">
        <v>2E-3</v>
      </c>
      <c r="P245" s="347">
        <v>6</v>
      </c>
      <c r="Q245" s="350">
        <v>2</v>
      </c>
    </row>
    <row r="246" spans="1:17" x14ac:dyDescent="0.2">
      <c r="A246" s="314" t="s">
        <v>174</v>
      </c>
      <c r="B246" s="315">
        <v>13</v>
      </c>
      <c r="C246" s="315" t="s">
        <v>13</v>
      </c>
      <c r="D246" s="316" t="s">
        <v>42</v>
      </c>
      <c r="E246" s="346">
        <v>1.21</v>
      </c>
      <c r="F246" s="347">
        <v>-1.74</v>
      </c>
      <c r="G246" s="347">
        <v>7.75</v>
      </c>
      <c r="H246" s="347">
        <v>-1.7</v>
      </c>
      <c r="I246" s="347">
        <v>10.49</v>
      </c>
      <c r="J246" s="347">
        <v>-1.29</v>
      </c>
      <c r="K246" s="347">
        <v>1.68</v>
      </c>
      <c r="L246" s="348">
        <v>-2.6</v>
      </c>
      <c r="M246" s="328">
        <v>7.5000000000000002E-4</v>
      </c>
      <c r="N246" s="329">
        <v>1.0499999999999999E-3</v>
      </c>
      <c r="O246" s="349">
        <v>2E-3</v>
      </c>
      <c r="P246" s="347">
        <v>6</v>
      </c>
      <c r="Q246" s="350">
        <v>2</v>
      </c>
    </row>
    <row r="247" spans="1:17" x14ac:dyDescent="0.2">
      <c r="A247" s="314" t="s">
        <v>174</v>
      </c>
      <c r="B247" s="315">
        <v>14</v>
      </c>
      <c r="C247" s="315" t="s">
        <v>13</v>
      </c>
      <c r="D247" s="316" t="s">
        <v>42</v>
      </c>
      <c r="E247" s="346">
        <v>2.06</v>
      </c>
      <c r="F247" s="347">
        <v>-2.63</v>
      </c>
      <c r="G247" s="347">
        <v>7.85</v>
      </c>
      <c r="H247" s="347">
        <v>-1.68</v>
      </c>
      <c r="I247" s="347">
        <v>10.56</v>
      </c>
      <c r="J247" s="347">
        <v>-1.29</v>
      </c>
      <c r="K247" s="347">
        <v>1.49</v>
      </c>
      <c r="L247" s="348">
        <v>-2.37</v>
      </c>
      <c r="M247" s="328">
        <v>7.5000000000000002E-4</v>
      </c>
      <c r="N247" s="329">
        <v>1.06E-3</v>
      </c>
      <c r="O247" s="349">
        <v>2E-3</v>
      </c>
      <c r="P247" s="347">
        <v>6</v>
      </c>
      <c r="Q247" s="350">
        <v>2</v>
      </c>
    </row>
    <row r="248" spans="1:17" x14ac:dyDescent="0.2">
      <c r="A248" s="314" t="s">
        <v>174</v>
      </c>
      <c r="B248" s="315">
        <v>15</v>
      </c>
      <c r="C248" s="315" t="s">
        <v>13</v>
      </c>
      <c r="D248" s="316" t="s">
        <v>42</v>
      </c>
      <c r="E248" s="346">
        <v>0.91</v>
      </c>
      <c r="F248" s="347">
        <v>-1.33</v>
      </c>
      <c r="G248" s="347">
        <v>7.99</v>
      </c>
      <c r="H248" s="347">
        <v>-1.65</v>
      </c>
      <c r="I248" s="347">
        <v>10.44</v>
      </c>
      <c r="J248" s="347">
        <v>-1.3</v>
      </c>
      <c r="K248" s="347">
        <v>1.4</v>
      </c>
      <c r="L248" s="348">
        <v>-2.2599999999999998</v>
      </c>
      <c r="M248" s="328">
        <v>7.5000000000000002E-4</v>
      </c>
      <c r="N248" s="329">
        <v>1.0399999999999999E-3</v>
      </c>
      <c r="O248" s="349">
        <v>2E-3</v>
      </c>
      <c r="P248" s="347">
        <v>6</v>
      </c>
      <c r="Q248" s="350">
        <v>2</v>
      </c>
    </row>
    <row r="249" spans="1:17" x14ac:dyDescent="0.2">
      <c r="A249" s="314" t="s">
        <v>174</v>
      </c>
      <c r="B249" s="315">
        <v>16</v>
      </c>
      <c r="C249" s="315" t="s">
        <v>13</v>
      </c>
      <c r="D249" s="316" t="s">
        <v>42</v>
      </c>
      <c r="E249" s="346">
        <v>2.5299999999999998</v>
      </c>
      <c r="F249" s="347">
        <v>-3.02</v>
      </c>
      <c r="G249" s="347">
        <v>8.08</v>
      </c>
      <c r="H249" s="347">
        <v>-1.65</v>
      </c>
      <c r="I249" s="347">
        <v>10.55</v>
      </c>
      <c r="J249" s="347">
        <v>-1.29</v>
      </c>
      <c r="K249" s="347">
        <v>1.38</v>
      </c>
      <c r="L249" s="348">
        <v>-1.93</v>
      </c>
      <c r="M249" s="328">
        <v>7.6000000000000004E-4</v>
      </c>
      <c r="N249" s="329">
        <v>1.06E-3</v>
      </c>
      <c r="O249" s="349">
        <v>2E-3</v>
      </c>
      <c r="P249" s="347">
        <v>6</v>
      </c>
      <c r="Q249" s="350">
        <v>2</v>
      </c>
    </row>
    <row r="250" spans="1:17" x14ac:dyDescent="0.2">
      <c r="A250" s="314" t="s">
        <v>175</v>
      </c>
      <c r="B250" s="315">
        <v>1</v>
      </c>
      <c r="C250" s="315" t="s">
        <v>12</v>
      </c>
      <c r="D250" s="316" t="s">
        <v>42</v>
      </c>
      <c r="E250" s="346">
        <v>2.1</v>
      </c>
      <c r="F250" s="347">
        <v>-2.42</v>
      </c>
      <c r="G250" s="347">
        <v>8.44</v>
      </c>
      <c r="H250" s="347">
        <v>-1.49</v>
      </c>
      <c r="I250" s="347">
        <v>11.49</v>
      </c>
      <c r="J250" s="347">
        <v>-1.36</v>
      </c>
      <c r="K250" s="347">
        <v>1.1200000000000001</v>
      </c>
      <c r="L250" s="348">
        <v>-2.67</v>
      </c>
      <c r="M250" s="328">
        <v>8.1999999999999998E-4</v>
      </c>
      <c r="N250" s="329">
        <v>1.7000000000000001E-4</v>
      </c>
      <c r="O250" s="349">
        <v>2E-3</v>
      </c>
      <c r="P250" s="347">
        <v>6</v>
      </c>
      <c r="Q250" s="350">
        <v>2</v>
      </c>
    </row>
    <row r="251" spans="1:17" x14ac:dyDescent="0.2">
      <c r="A251" s="314" t="s">
        <v>175</v>
      </c>
      <c r="B251" s="315">
        <v>2</v>
      </c>
      <c r="C251" s="315" t="s">
        <v>12</v>
      </c>
      <c r="D251" s="316" t="s">
        <v>42</v>
      </c>
      <c r="E251" s="346">
        <v>4.03</v>
      </c>
      <c r="F251" s="347">
        <v>-3.18</v>
      </c>
      <c r="G251" s="347">
        <v>8.61</v>
      </c>
      <c r="H251" s="347">
        <v>-1.47</v>
      </c>
      <c r="I251" s="347">
        <v>11.58</v>
      </c>
      <c r="J251" s="347">
        <v>-1.36</v>
      </c>
      <c r="K251" s="347">
        <v>1.35</v>
      </c>
      <c r="L251" s="348">
        <v>-2.3199999999999998</v>
      </c>
      <c r="M251" s="328">
        <v>8.1999999999999998E-4</v>
      </c>
      <c r="N251" s="329">
        <v>1.9000000000000001E-4</v>
      </c>
      <c r="O251" s="349">
        <v>2E-3</v>
      </c>
      <c r="P251" s="347">
        <v>6</v>
      </c>
      <c r="Q251" s="350">
        <v>2</v>
      </c>
    </row>
    <row r="252" spans="1:17" x14ac:dyDescent="0.2">
      <c r="A252" s="314" t="s">
        <v>175</v>
      </c>
      <c r="B252" s="315">
        <v>3</v>
      </c>
      <c r="C252" s="315" t="s">
        <v>12</v>
      </c>
      <c r="D252" s="316" t="s">
        <v>42</v>
      </c>
      <c r="E252" s="346">
        <v>2.29</v>
      </c>
      <c r="F252" s="347">
        <v>-2.4700000000000002</v>
      </c>
      <c r="G252" s="347">
        <v>8.85</v>
      </c>
      <c r="H252" s="347">
        <v>-1.46</v>
      </c>
      <c r="I252" s="347">
        <v>11.75</v>
      </c>
      <c r="J252" s="347">
        <v>-1.35</v>
      </c>
      <c r="K252" s="347">
        <v>1.21</v>
      </c>
      <c r="L252" s="348">
        <v>-2.27</v>
      </c>
      <c r="M252" s="328">
        <v>8.3000000000000001E-4</v>
      </c>
      <c r="N252" s="329">
        <v>1.7000000000000001E-4</v>
      </c>
      <c r="O252" s="349">
        <v>2E-3</v>
      </c>
      <c r="P252" s="347">
        <v>6</v>
      </c>
      <c r="Q252" s="350">
        <v>2</v>
      </c>
    </row>
    <row r="253" spans="1:17" x14ac:dyDescent="0.2">
      <c r="A253" s="314" t="s">
        <v>175</v>
      </c>
      <c r="B253" s="315">
        <v>4</v>
      </c>
      <c r="C253" s="315" t="s">
        <v>12</v>
      </c>
      <c r="D253" s="316" t="s">
        <v>42</v>
      </c>
      <c r="E253" s="346">
        <v>2.35</v>
      </c>
      <c r="F253" s="347">
        <v>-2.4900000000000002</v>
      </c>
      <c r="G253" s="347">
        <v>8.9499999999999993</v>
      </c>
      <c r="H253" s="347">
        <v>-1.46</v>
      </c>
      <c r="I253" s="347">
        <v>11.91</v>
      </c>
      <c r="J253" s="347">
        <v>-1.34</v>
      </c>
      <c r="K253" s="347">
        <v>1.17</v>
      </c>
      <c r="L253" s="348">
        <v>-2.65</v>
      </c>
      <c r="M253" s="328">
        <v>8.3000000000000001E-4</v>
      </c>
      <c r="N253" s="329">
        <v>1.7000000000000001E-4</v>
      </c>
      <c r="O253" s="349">
        <v>2E-3</v>
      </c>
      <c r="P253" s="347">
        <v>6</v>
      </c>
      <c r="Q253" s="350">
        <v>2</v>
      </c>
    </row>
    <row r="254" spans="1:17" x14ac:dyDescent="0.2">
      <c r="A254" s="314" t="s">
        <v>175</v>
      </c>
      <c r="B254" s="315">
        <v>5</v>
      </c>
      <c r="C254" s="315" t="s">
        <v>12</v>
      </c>
      <c r="D254" s="316" t="s">
        <v>42</v>
      </c>
      <c r="E254" s="346">
        <v>4.9800000000000004</v>
      </c>
      <c r="F254" s="347">
        <v>-3.35</v>
      </c>
      <c r="G254" s="347">
        <v>8.99</v>
      </c>
      <c r="H254" s="347">
        <v>-1.46</v>
      </c>
      <c r="I254" s="347">
        <v>12.21</v>
      </c>
      <c r="J254" s="347">
        <v>-1.33</v>
      </c>
      <c r="K254" s="347">
        <v>1.18</v>
      </c>
      <c r="L254" s="348">
        <v>-3</v>
      </c>
      <c r="M254" s="328">
        <v>8.1999999999999998E-4</v>
      </c>
      <c r="N254" s="329">
        <v>1.9000000000000001E-4</v>
      </c>
      <c r="O254" s="349">
        <v>2E-3</v>
      </c>
      <c r="P254" s="347">
        <v>6</v>
      </c>
      <c r="Q254" s="350">
        <v>2</v>
      </c>
    </row>
    <row r="255" spans="1:17" x14ac:dyDescent="0.2">
      <c r="A255" s="314" t="s">
        <v>175</v>
      </c>
      <c r="B255" s="315">
        <v>6</v>
      </c>
      <c r="C255" s="315" t="s">
        <v>12</v>
      </c>
      <c r="D255" s="316" t="s">
        <v>42</v>
      </c>
      <c r="E255" s="346">
        <v>4.62</v>
      </c>
      <c r="F255" s="347">
        <v>-3.27</v>
      </c>
      <c r="G255" s="347">
        <v>9.16</v>
      </c>
      <c r="H255" s="347">
        <v>-1.45</v>
      </c>
      <c r="I255" s="347">
        <v>12.34</v>
      </c>
      <c r="J255" s="347">
        <v>-1.33</v>
      </c>
      <c r="K255" s="347">
        <v>1.08</v>
      </c>
      <c r="L255" s="348">
        <v>-2.59</v>
      </c>
      <c r="M255" s="328">
        <v>8.3000000000000001E-4</v>
      </c>
      <c r="N255" s="329">
        <v>1.6000000000000001E-4</v>
      </c>
      <c r="O255" s="349">
        <v>2E-3</v>
      </c>
      <c r="P255" s="347">
        <v>6</v>
      </c>
      <c r="Q255" s="350">
        <v>2</v>
      </c>
    </row>
    <row r="256" spans="1:17" x14ac:dyDescent="0.2">
      <c r="A256" s="314" t="s">
        <v>175</v>
      </c>
      <c r="B256" s="315">
        <v>7</v>
      </c>
      <c r="C256" s="315" t="s">
        <v>12</v>
      </c>
      <c r="D256" s="316" t="s">
        <v>42</v>
      </c>
      <c r="E256" s="346">
        <v>2.2799999999999998</v>
      </c>
      <c r="F256" s="347">
        <v>-2.2599999999999998</v>
      </c>
      <c r="G256" s="347">
        <v>9.52</v>
      </c>
      <c r="H256" s="347">
        <v>-1.44</v>
      </c>
      <c r="I256" s="347">
        <v>12.23</v>
      </c>
      <c r="J256" s="347">
        <v>-1.33</v>
      </c>
      <c r="K256" s="347">
        <v>1.2</v>
      </c>
      <c r="L256" s="348">
        <v>-2.98</v>
      </c>
      <c r="M256" s="328">
        <v>8.4000000000000003E-4</v>
      </c>
      <c r="N256" s="329">
        <v>1.9000000000000001E-4</v>
      </c>
      <c r="O256" s="349">
        <v>2E-3</v>
      </c>
      <c r="P256" s="347">
        <v>6</v>
      </c>
      <c r="Q256" s="350">
        <v>2</v>
      </c>
    </row>
    <row r="257" spans="1:17" x14ac:dyDescent="0.2">
      <c r="A257" s="314" t="s">
        <v>175</v>
      </c>
      <c r="B257" s="315">
        <v>8</v>
      </c>
      <c r="C257" s="315" t="s">
        <v>12</v>
      </c>
      <c r="D257" s="316" t="s">
        <v>42</v>
      </c>
      <c r="E257" s="346">
        <v>1.77</v>
      </c>
      <c r="F257" s="347">
        <v>-2.2200000000000002</v>
      </c>
      <c r="G257" s="347">
        <v>9.6</v>
      </c>
      <c r="H257" s="347">
        <v>-1.43</v>
      </c>
      <c r="I257" s="347">
        <v>12.84</v>
      </c>
      <c r="J257" s="347">
        <v>-1.3</v>
      </c>
      <c r="K257" s="347">
        <v>1.1399999999999999</v>
      </c>
      <c r="L257" s="348">
        <v>-2.4300000000000002</v>
      </c>
      <c r="M257" s="328">
        <v>8.4000000000000003E-4</v>
      </c>
      <c r="N257" s="329">
        <v>1.6000000000000001E-4</v>
      </c>
      <c r="O257" s="349">
        <v>2E-3</v>
      </c>
      <c r="P257" s="347">
        <v>6</v>
      </c>
      <c r="Q257" s="350">
        <v>2</v>
      </c>
    </row>
    <row r="258" spans="1:17" x14ac:dyDescent="0.2">
      <c r="A258" s="314" t="s">
        <v>175</v>
      </c>
      <c r="B258" s="315">
        <v>9</v>
      </c>
      <c r="C258" s="315" t="s">
        <v>12</v>
      </c>
      <c r="D258" s="316" t="s">
        <v>42</v>
      </c>
      <c r="E258" s="346">
        <v>6.37</v>
      </c>
      <c r="F258" s="347">
        <v>-3.43</v>
      </c>
      <c r="G258" s="347">
        <v>9.69</v>
      </c>
      <c r="H258" s="347">
        <v>-1.44</v>
      </c>
      <c r="I258" s="347">
        <v>12.63</v>
      </c>
      <c r="J258" s="347">
        <v>-1.32</v>
      </c>
      <c r="K258" s="347">
        <v>1.22</v>
      </c>
      <c r="L258" s="348">
        <v>-2.25</v>
      </c>
      <c r="M258" s="328">
        <v>8.3000000000000001E-4</v>
      </c>
      <c r="N258" s="329">
        <v>1.7000000000000001E-4</v>
      </c>
      <c r="O258" s="349">
        <v>2E-3</v>
      </c>
      <c r="P258" s="347">
        <v>6</v>
      </c>
      <c r="Q258" s="350">
        <v>2</v>
      </c>
    </row>
    <row r="259" spans="1:17" x14ac:dyDescent="0.2">
      <c r="A259" s="314" t="s">
        <v>175</v>
      </c>
      <c r="B259" s="315">
        <v>10</v>
      </c>
      <c r="C259" s="315" t="s">
        <v>12</v>
      </c>
      <c r="D259" s="316" t="s">
        <v>42</v>
      </c>
      <c r="E259" s="346">
        <v>16.309999999999999</v>
      </c>
      <c r="F259" s="347">
        <v>-4.6100000000000003</v>
      </c>
      <c r="G259" s="347">
        <v>9.9499999999999993</v>
      </c>
      <c r="H259" s="347">
        <v>-1.44</v>
      </c>
      <c r="I259" s="347">
        <v>13.18</v>
      </c>
      <c r="J259" s="347">
        <v>-1.31</v>
      </c>
      <c r="K259" s="347">
        <v>1.2</v>
      </c>
      <c r="L259" s="348">
        <v>-2.5299999999999998</v>
      </c>
      <c r="M259" s="328">
        <v>8.4000000000000003E-4</v>
      </c>
      <c r="N259" s="329">
        <v>1.8000000000000001E-4</v>
      </c>
      <c r="O259" s="349">
        <v>2E-3</v>
      </c>
      <c r="P259" s="347">
        <v>6</v>
      </c>
      <c r="Q259" s="350">
        <v>2</v>
      </c>
    </row>
    <row r="260" spans="1:17" x14ac:dyDescent="0.2">
      <c r="A260" s="314" t="s">
        <v>175</v>
      </c>
      <c r="B260" s="315">
        <v>11</v>
      </c>
      <c r="C260" s="315" t="s">
        <v>12</v>
      </c>
      <c r="D260" s="316" t="s">
        <v>42</v>
      </c>
      <c r="E260" s="346">
        <v>2.0299999999999998</v>
      </c>
      <c r="F260" s="347">
        <v>-1.95</v>
      </c>
      <c r="G260" s="347">
        <v>10.23</v>
      </c>
      <c r="H260" s="347">
        <v>-1.42</v>
      </c>
      <c r="I260" s="347">
        <v>13.53</v>
      </c>
      <c r="J260" s="347">
        <v>-1.3</v>
      </c>
      <c r="K260" s="347">
        <v>1.28</v>
      </c>
      <c r="L260" s="348">
        <v>-2.52</v>
      </c>
      <c r="M260" s="328">
        <v>8.4999999999999995E-4</v>
      </c>
      <c r="N260" s="329">
        <v>1.9000000000000001E-4</v>
      </c>
      <c r="O260" s="349">
        <v>2E-3</v>
      </c>
      <c r="P260" s="347">
        <v>6</v>
      </c>
      <c r="Q260" s="350">
        <v>2</v>
      </c>
    </row>
    <row r="261" spans="1:17" x14ac:dyDescent="0.2">
      <c r="A261" s="314" t="s">
        <v>175</v>
      </c>
      <c r="B261" s="315">
        <v>12</v>
      </c>
      <c r="C261" s="315" t="s">
        <v>12</v>
      </c>
      <c r="D261" s="316" t="s">
        <v>42</v>
      </c>
      <c r="E261" s="346">
        <v>5.58</v>
      </c>
      <c r="F261" s="347">
        <v>-3.21</v>
      </c>
      <c r="G261" s="347">
        <v>10.29</v>
      </c>
      <c r="H261" s="347">
        <v>-1.43</v>
      </c>
      <c r="I261" s="347">
        <v>13.7</v>
      </c>
      <c r="J261" s="347">
        <v>-1.3</v>
      </c>
      <c r="K261" s="347">
        <v>1.31</v>
      </c>
      <c r="L261" s="348">
        <v>-2.77</v>
      </c>
      <c r="M261" s="328">
        <v>8.4999999999999995E-4</v>
      </c>
      <c r="N261" s="329">
        <v>2.0000000000000001E-4</v>
      </c>
      <c r="O261" s="349">
        <v>2E-3</v>
      </c>
      <c r="P261" s="347">
        <v>6</v>
      </c>
      <c r="Q261" s="350">
        <v>2</v>
      </c>
    </row>
    <row r="262" spans="1:17" x14ac:dyDescent="0.2">
      <c r="A262" s="314" t="s">
        <v>175</v>
      </c>
      <c r="B262" s="315">
        <v>13</v>
      </c>
      <c r="C262" s="315" t="s">
        <v>12</v>
      </c>
      <c r="D262" s="316" t="s">
        <v>42</v>
      </c>
      <c r="E262" s="346">
        <v>1.1000000000000001</v>
      </c>
      <c r="F262" s="347">
        <v>-1.72</v>
      </c>
      <c r="G262" s="347">
        <v>10.54</v>
      </c>
      <c r="H262" s="347">
        <v>-1.42</v>
      </c>
      <c r="I262" s="347">
        <v>13.91</v>
      </c>
      <c r="J262" s="347">
        <v>-1.3</v>
      </c>
      <c r="K262" s="347">
        <v>1.59</v>
      </c>
      <c r="L262" s="348">
        <v>-2.2799999999999998</v>
      </c>
      <c r="M262" s="328">
        <v>8.5999999999999998E-4</v>
      </c>
      <c r="N262" s="329">
        <v>2.2000000000000001E-4</v>
      </c>
      <c r="O262" s="349">
        <v>2E-3</v>
      </c>
      <c r="P262" s="347">
        <v>6</v>
      </c>
      <c r="Q262" s="350">
        <v>2</v>
      </c>
    </row>
    <row r="263" spans="1:17" x14ac:dyDescent="0.2">
      <c r="A263" s="314" t="s">
        <v>175</v>
      </c>
      <c r="B263" s="315">
        <v>14</v>
      </c>
      <c r="C263" s="315" t="s">
        <v>12</v>
      </c>
      <c r="D263" s="316" t="s">
        <v>42</v>
      </c>
      <c r="E263" s="346">
        <v>1.27</v>
      </c>
      <c r="F263" s="347">
        <v>-1.82</v>
      </c>
      <c r="G263" s="347">
        <v>10.51</v>
      </c>
      <c r="H263" s="347">
        <v>-1.41</v>
      </c>
      <c r="I263" s="347">
        <v>13.67</v>
      </c>
      <c r="J263" s="347">
        <v>-1.3</v>
      </c>
      <c r="K263" s="347">
        <v>1.29</v>
      </c>
      <c r="L263" s="348">
        <v>-2.38</v>
      </c>
      <c r="M263" s="328">
        <v>8.4999999999999995E-4</v>
      </c>
      <c r="N263" s="329">
        <v>1.8000000000000001E-4</v>
      </c>
      <c r="O263" s="349">
        <v>2E-3</v>
      </c>
      <c r="P263" s="347">
        <v>6</v>
      </c>
      <c r="Q263" s="350">
        <v>2</v>
      </c>
    </row>
    <row r="264" spans="1:17" x14ac:dyDescent="0.2">
      <c r="A264" s="314" t="s">
        <v>175</v>
      </c>
      <c r="B264" s="315">
        <v>15</v>
      </c>
      <c r="C264" s="315" t="s">
        <v>12</v>
      </c>
      <c r="D264" s="316" t="s">
        <v>42</v>
      </c>
      <c r="E264" s="346">
        <v>2.65</v>
      </c>
      <c r="F264" s="347">
        <v>-2.58</v>
      </c>
      <c r="G264" s="347">
        <v>10.77</v>
      </c>
      <c r="H264" s="347">
        <v>-1.4</v>
      </c>
      <c r="I264" s="347">
        <v>13.65</v>
      </c>
      <c r="J264" s="347">
        <v>-1.31</v>
      </c>
      <c r="K264" s="347">
        <v>1.4</v>
      </c>
      <c r="L264" s="348">
        <v>-2.82</v>
      </c>
      <c r="M264" s="328">
        <v>8.5999999999999998E-4</v>
      </c>
      <c r="N264" s="329">
        <v>2.2000000000000001E-4</v>
      </c>
      <c r="O264" s="349">
        <v>2E-3</v>
      </c>
      <c r="P264" s="347">
        <v>6</v>
      </c>
      <c r="Q264" s="350">
        <v>2</v>
      </c>
    </row>
    <row r="265" spans="1:17" x14ac:dyDescent="0.2">
      <c r="A265" s="314" t="s">
        <v>175</v>
      </c>
      <c r="B265" s="315">
        <v>16</v>
      </c>
      <c r="C265" s="315" t="s">
        <v>12</v>
      </c>
      <c r="D265" s="316" t="s">
        <v>42</v>
      </c>
      <c r="E265" s="346">
        <v>6.21</v>
      </c>
      <c r="F265" s="347">
        <v>-3.41</v>
      </c>
      <c r="G265" s="347">
        <v>10.91</v>
      </c>
      <c r="H265" s="347">
        <v>-1.39</v>
      </c>
      <c r="I265" s="347">
        <v>13.78</v>
      </c>
      <c r="J265" s="347">
        <v>-1.3</v>
      </c>
      <c r="K265" s="347">
        <v>1.4</v>
      </c>
      <c r="L265" s="348">
        <v>-2.2999999999999998</v>
      </c>
      <c r="M265" s="328">
        <v>8.5999999999999998E-4</v>
      </c>
      <c r="N265" s="329">
        <v>2.0000000000000001E-4</v>
      </c>
      <c r="O265" s="349">
        <v>2E-3</v>
      </c>
      <c r="P265" s="347">
        <v>6</v>
      </c>
      <c r="Q265" s="350">
        <v>2</v>
      </c>
    </row>
    <row r="266" spans="1:17" x14ac:dyDescent="0.2">
      <c r="A266" s="314" t="s">
        <v>175</v>
      </c>
      <c r="B266" s="315">
        <v>1</v>
      </c>
      <c r="C266" s="315" t="s">
        <v>13</v>
      </c>
      <c r="D266" s="316" t="s">
        <v>42</v>
      </c>
      <c r="E266" s="346">
        <v>3.5</v>
      </c>
      <c r="F266" s="347">
        <v>-3.09</v>
      </c>
      <c r="G266" s="347">
        <v>8.19</v>
      </c>
      <c r="H266" s="347">
        <v>-1.44</v>
      </c>
      <c r="I266" s="347">
        <v>10.91</v>
      </c>
      <c r="J266" s="347">
        <v>-1.38</v>
      </c>
      <c r="K266" s="347">
        <v>1.33</v>
      </c>
      <c r="L266" s="348">
        <v>-2.66</v>
      </c>
      <c r="M266" s="328">
        <v>8.4000000000000003E-4</v>
      </c>
      <c r="N266" s="329">
        <v>1.9000000000000001E-4</v>
      </c>
      <c r="O266" s="349">
        <v>2E-3</v>
      </c>
      <c r="P266" s="347">
        <v>6</v>
      </c>
      <c r="Q266" s="350">
        <v>2</v>
      </c>
    </row>
    <row r="267" spans="1:17" x14ac:dyDescent="0.2">
      <c r="A267" s="314" t="s">
        <v>175</v>
      </c>
      <c r="B267" s="315">
        <v>2</v>
      </c>
      <c r="C267" s="315" t="s">
        <v>13</v>
      </c>
      <c r="D267" s="316" t="s">
        <v>42</v>
      </c>
      <c r="E267" s="346">
        <v>1.62</v>
      </c>
      <c r="F267" s="347">
        <v>-2.27</v>
      </c>
      <c r="G267" s="347">
        <v>8.1199999999999992</v>
      </c>
      <c r="H267" s="347">
        <v>-1.49</v>
      </c>
      <c r="I267" s="347">
        <v>10.98</v>
      </c>
      <c r="J267" s="347">
        <v>-1.38</v>
      </c>
      <c r="K267" s="347">
        <v>1.33</v>
      </c>
      <c r="L267" s="348">
        <v>-2.2599999999999998</v>
      </c>
      <c r="M267" s="328">
        <v>8.3000000000000001E-4</v>
      </c>
      <c r="N267" s="329">
        <v>1.8000000000000001E-4</v>
      </c>
      <c r="O267" s="349">
        <v>2E-3</v>
      </c>
      <c r="P267" s="347">
        <v>6</v>
      </c>
      <c r="Q267" s="350">
        <v>2</v>
      </c>
    </row>
    <row r="268" spans="1:17" x14ac:dyDescent="0.2">
      <c r="A268" s="314" t="s">
        <v>175</v>
      </c>
      <c r="B268" s="315">
        <v>3</v>
      </c>
      <c r="C268" s="315" t="s">
        <v>13</v>
      </c>
      <c r="D268" s="316" t="s">
        <v>42</v>
      </c>
      <c r="E268" s="346">
        <v>2.2400000000000002</v>
      </c>
      <c r="F268" s="347">
        <v>-2.39</v>
      </c>
      <c r="G268" s="347">
        <v>8.3000000000000007</v>
      </c>
      <c r="H268" s="347">
        <v>-1.45</v>
      </c>
      <c r="I268" s="347">
        <v>11.02</v>
      </c>
      <c r="J268" s="347">
        <v>-1.38</v>
      </c>
      <c r="K268" s="347">
        <v>1.19</v>
      </c>
      <c r="L268" s="348">
        <v>-2.25</v>
      </c>
      <c r="M268" s="328">
        <v>8.3000000000000001E-4</v>
      </c>
      <c r="N268" s="329">
        <v>1.6000000000000001E-4</v>
      </c>
      <c r="O268" s="349">
        <v>2E-3</v>
      </c>
      <c r="P268" s="347">
        <v>6</v>
      </c>
      <c r="Q268" s="350">
        <v>2</v>
      </c>
    </row>
    <row r="269" spans="1:17" x14ac:dyDescent="0.2">
      <c r="A269" s="314" t="s">
        <v>175</v>
      </c>
      <c r="B269" s="315">
        <v>4</v>
      </c>
      <c r="C269" s="315" t="s">
        <v>13</v>
      </c>
      <c r="D269" s="316" t="s">
        <v>42</v>
      </c>
      <c r="E269" s="346">
        <v>1.81</v>
      </c>
      <c r="F269" s="347">
        <v>-2.2000000000000002</v>
      </c>
      <c r="G269" s="347">
        <v>8.36</v>
      </c>
      <c r="H269" s="347">
        <v>-1.45</v>
      </c>
      <c r="I269" s="347">
        <v>11.25</v>
      </c>
      <c r="J269" s="347">
        <v>-1.37</v>
      </c>
      <c r="K269" s="347">
        <v>1.1000000000000001</v>
      </c>
      <c r="L269" s="348">
        <v>-2.4700000000000002</v>
      </c>
      <c r="M269" s="328">
        <v>8.3000000000000001E-4</v>
      </c>
      <c r="N269" s="329">
        <v>1.6000000000000001E-4</v>
      </c>
      <c r="O269" s="349">
        <v>2E-3</v>
      </c>
      <c r="P269" s="347">
        <v>6</v>
      </c>
      <c r="Q269" s="350">
        <v>2</v>
      </c>
    </row>
    <row r="270" spans="1:17" x14ac:dyDescent="0.2">
      <c r="A270" s="314" t="s">
        <v>175</v>
      </c>
      <c r="B270" s="315">
        <v>5</v>
      </c>
      <c r="C270" s="315" t="s">
        <v>13</v>
      </c>
      <c r="D270" s="316" t="s">
        <v>42</v>
      </c>
      <c r="E270" s="346">
        <v>1.56</v>
      </c>
      <c r="F270" s="347">
        <v>-1.91</v>
      </c>
      <c r="G270" s="347">
        <v>8.34</v>
      </c>
      <c r="H270" s="347">
        <v>-1.49</v>
      </c>
      <c r="I270" s="347">
        <v>11.14</v>
      </c>
      <c r="J270" s="347">
        <v>-1.37</v>
      </c>
      <c r="K270" s="347">
        <v>1.2</v>
      </c>
      <c r="L270" s="348">
        <v>-2.39</v>
      </c>
      <c r="M270" s="328">
        <v>8.1999999999999998E-4</v>
      </c>
      <c r="N270" s="329">
        <v>1.7000000000000001E-4</v>
      </c>
      <c r="O270" s="349">
        <v>2E-3</v>
      </c>
      <c r="P270" s="347">
        <v>6</v>
      </c>
      <c r="Q270" s="350">
        <v>2</v>
      </c>
    </row>
    <row r="271" spans="1:17" x14ac:dyDescent="0.2">
      <c r="A271" s="314" t="s">
        <v>175</v>
      </c>
      <c r="B271" s="315">
        <v>6</v>
      </c>
      <c r="C271" s="315" t="s">
        <v>13</v>
      </c>
      <c r="D271" s="316" t="s">
        <v>42</v>
      </c>
      <c r="E271" s="346">
        <v>4.45</v>
      </c>
      <c r="F271" s="347">
        <v>-3.37</v>
      </c>
      <c r="G271" s="347">
        <v>8.51</v>
      </c>
      <c r="H271" s="347">
        <v>-1.44</v>
      </c>
      <c r="I271" s="347">
        <v>11.38</v>
      </c>
      <c r="J271" s="347">
        <v>-1.36</v>
      </c>
      <c r="K271" s="347">
        <v>1.2</v>
      </c>
      <c r="L271" s="348">
        <v>-2.66</v>
      </c>
      <c r="M271" s="328">
        <v>8.1999999999999998E-4</v>
      </c>
      <c r="N271" s="329">
        <v>1.7000000000000001E-4</v>
      </c>
      <c r="O271" s="349">
        <v>2E-3</v>
      </c>
      <c r="P271" s="347">
        <v>6</v>
      </c>
      <c r="Q271" s="350">
        <v>2</v>
      </c>
    </row>
    <row r="272" spans="1:17" x14ac:dyDescent="0.2">
      <c r="A272" s="314" t="s">
        <v>175</v>
      </c>
      <c r="B272" s="315">
        <v>7</v>
      </c>
      <c r="C272" s="315" t="s">
        <v>13</v>
      </c>
      <c r="D272" s="316" t="s">
        <v>42</v>
      </c>
      <c r="E272" s="346">
        <v>13.97</v>
      </c>
      <c r="F272" s="347">
        <v>-4.4800000000000004</v>
      </c>
      <c r="G272" s="347">
        <v>8.5500000000000007</v>
      </c>
      <c r="H272" s="347">
        <v>-1.45</v>
      </c>
      <c r="I272" s="347">
        <v>11.38</v>
      </c>
      <c r="J272" s="347">
        <v>-1.35</v>
      </c>
      <c r="K272" s="347">
        <v>1.2</v>
      </c>
      <c r="L272" s="348">
        <v>-2.17</v>
      </c>
      <c r="M272" s="328">
        <v>8.1999999999999998E-4</v>
      </c>
      <c r="N272" s="329">
        <v>1.6000000000000001E-4</v>
      </c>
      <c r="O272" s="349">
        <v>2E-3</v>
      </c>
      <c r="P272" s="347">
        <v>6</v>
      </c>
      <c r="Q272" s="350">
        <v>2</v>
      </c>
    </row>
    <row r="273" spans="1:17" x14ac:dyDescent="0.2">
      <c r="A273" s="314" t="s">
        <v>175</v>
      </c>
      <c r="B273" s="315">
        <v>8</v>
      </c>
      <c r="C273" s="315" t="s">
        <v>13</v>
      </c>
      <c r="D273" s="316" t="s">
        <v>42</v>
      </c>
      <c r="E273" s="346">
        <v>1.58</v>
      </c>
      <c r="F273" s="347">
        <v>-1.98</v>
      </c>
      <c r="G273" s="347">
        <v>8.7100000000000009</v>
      </c>
      <c r="H273" s="347">
        <v>-1.43</v>
      </c>
      <c r="I273" s="347">
        <v>11.48</v>
      </c>
      <c r="J273" s="347">
        <v>-1.34</v>
      </c>
      <c r="K273" s="347">
        <v>1.1200000000000001</v>
      </c>
      <c r="L273" s="348">
        <v>-2.88</v>
      </c>
      <c r="M273" s="328">
        <v>8.1999999999999998E-4</v>
      </c>
      <c r="N273" s="329">
        <v>1.7000000000000001E-4</v>
      </c>
      <c r="O273" s="349">
        <v>2E-3</v>
      </c>
      <c r="P273" s="347">
        <v>6</v>
      </c>
      <c r="Q273" s="350">
        <v>2</v>
      </c>
    </row>
    <row r="274" spans="1:17" x14ac:dyDescent="0.2">
      <c r="A274" s="314" t="s">
        <v>175</v>
      </c>
      <c r="B274" s="315">
        <v>9</v>
      </c>
      <c r="C274" s="315" t="s">
        <v>13</v>
      </c>
      <c r="D274" s="316" t="s">
        <v>42</v>
      </c>
      <c r="E274" s="346">
        <v>5.8</v>
      </c>
      <c r="F274" s="347">
        <v>-3.56</v>
      </c>
      <c r="G274" s="347">
        <v>8.81</v>
      </c>
      <c r="H274" s="347">
        <v>-1.44</v>
      </c>
      <c r="I274" s="347">
        <v>11.6</v>
      </c>
      <c r="J274" s="347">
        <v>-1.34</v>
      </c>
      <c r="K274" s="347">
        <v>1.23</v>
      </c>
      <c r="L274" s="348">
        <v>-2.4900000000000002</v>
      </c>
      <c r="M274" s="328">
        <v>8.1999999999999998E-4</v>
      </c>
      <c r="N274" s="329">
        <v>1.8000000000000001E-4</v>
      </c>
      <c r="O274" s="349">
        <v>2E-3</v>
      </c>
      <c r="P274" s="347">
        <v>6</v>
      </c>
      <c r="Q274" s="350">
        <v>2</v>
      </c>
    </row>
    <row r="275" spans="1:17" x14ac:dyDescent="0.2">
      <c r="A275" s="314" t="s">
        <v>175</v>
      </c>
      <c r="B275" s="315">
        <v>10</v>
      </c>
      <c r="C275" s="315" t="s">
        <v>13</v>
      </c>
      <c r="D275" s="316" t="s">
        <v>42</v>
      </c>
      <c r="E275" s="346">
        <v>2</v>
      </c>
      <c r="F275" s="347">
        <v>-2.21</v>
      </c>
      <c r="G275" s="347">
        <v>9</v>
      </c>
      <c r="H275" s="347">
        <v>-1.43</v>
      </c>
      <c r="I275" s="347">
        <v>11.67</v>
      </c>
      <c r="J275" s="347">
        <v>-1.34</v>
      </c>
      <c r="K275" s="347">
        <v>1.3</v>
      </c>
      <c r="L275" s="348">
        <v>-2.69</v>
      </c>
      <c r="M275" s="328">
        <v>8.3000000000000001E-4</v>
      </c>
      <c r="N275" s="329">
        <v>1.9000000000000001E-4</v>
      </c>
      <c r="O275" s="349">
        <v>2E-3</v>
      </c>
      <c r="P275" s="347">
        <v>6</v>
      </c>
      <c r="Q275" s="350">
        <v>2</v>
      </c>
    </row>
    <row r="276" spans="1:17" x14ac:dyDescent="0.2">
      <c r="A276" s="314" t="s">
        <v>175</v>
      </c>
      <c r="B276" s="315">
        <v>11</v>
      </c>
      <c r="C276" s="315" t="s">
        <v>13</v>
      </c>
      <c r="D276" s="316" t="s">
        <v>42</v>
      </c>
      <c r="E276" s="346">
        <v>0.93</v>
      </c>
      <c r="F276" s="347">
        <v>-1.64</v>
      </c>
      <c r="G276" s="347">
        <v>8.9600000000000009</v>
      </c>
      <c r="H276" s="347">
        <v>-1.44</v>
      </c>
      <c r="I276" s="347">
        <v>11.86</v>
      </c>
      <c r="J276" s="347">
        <v>-1.33</v>
      </c>
      <c r="K276" s="347">
        <v>1.29</v>
      </c>
      <c r="L276" s="348">
        <v>-2.25</v>
      </c>
      <c r="M276" s="328">
        <v>8.1999999999999998E-4</v>
      </c>
      <c r="N276" s="329">
        <v>1.8000000000000001E-4</v>
      </c>
      <c r="O276" s="349">
        <v>2E-3</v>
      </c>
      <c r="P276" s="347">
        <v>6</v>
      </c>
      <c r="Q276" s="350">
        <v>2</v>
      </c>
    </row>
    <row r="277" spans="1:17" x14ac:dyDescent="0.2">
      <c r="A277" s="314" t="s">
        <v>175</v>
      </c>
      <c r="B277" s="315">
        <v>12</v>
      </c>
      <c r="C277" s="315" t="s">
        <v>13</v>
      </c>
      <c r="D277" s="316" t="s">
        <v>42</v>
      </c>
      <c r="E277" s="346">
        <v>1.31</v>
      </c>
      <c r="F277" s="347">
        <v>-1.65</v>
      </c>
      <c r="G277" s="347">
        <v>9.15</v>
      </c>
      <c r="H277" s="347">
        <v>-1.42</v>
      </c>
      <c r="I277" s="347">
        <v>12.02</v>
      </c>
      <c r="J277" s="347">
        <v>-1.33</v>
      </c>
      <c r="K277" s="347">
        <v>1.48</v>
      </c>
      <c r="L277" s="348">
        <v>-2.78</v>
      </c>
      <c r="M277" s="328">
        <v>8.3000000000000001E-4</v>
      </c>
      <c r="N277" s="329">
        <v>2.3000000000000001E-4</v>
      </c>
      <c r="O277" s="349">
        <v>2E-3</v>
      </c>
      <c r="P277" s="347">
        <v>6</v>
      </c>
      <c r="Q277" s="350">
        <v>2</v>
      </c>
    </row>
    <row r="278" spans="1:17" x14ac:dyDescent="0.2">
      <c r="A278" s="314" t="s">
        <v>175</v>
      </c>
      <c r="B278" s="315">
        <v>13</v>
      </c>
      <c r="C278" s="315" t="s">
        <v>13</v>
      </c>
      <c r="D278" s="316" t="s">
        <v>42</v>
      </c>
      <c r="E278" s="346">
        <v>3.19</v>
      </c>
      <c r="F278" s="347">
        <v>-2.79</v>
      </c>
      <c r="G278" s="347">
        <v>9.3699999999999992</v>
      </c>
      <c r="H278" s="347">
        <v>-1.4</v>
      </c>
      <c r="I278" s="347">
        <v>12.12</v>
      </c>
      <c r="J278" s="347">
        <v>-1.33</v>
      </c>
      <c r="K278" s="347">
        <v>1.65</v>
      </c>
      <c r="L278" s="348">
        <v>-2.92</v>
      </c>
      <c r="M278" s="328">
        <v>8.4000000000000003E-4</v>
      </c>
      <c r="N278" s="329">
        <v>2.5999999999999998E-4</v>
      </c>
      <c r="O278" s="349">
        <v>2E-3</v>
      </c>
      <c r="P278" s="347">
        <v>6</v>
      </c>
      <c r="Q278" s="350">
        <v>2</v>
      </c>
    </row>
    <row r="279" spans="1:17" x14ac:dyDescent="0.2">
      <c r="A279" s="314" t="s">
        <v>175</v>
      </c>
      <c r="B279" s="315">
        <v>14</v>
      </c>
      <c r="C279" s="315" t="s">
        <v>13</v>
      </c>
      <c r="D279" s="316" t="s">
        <v>42</v>
      </c>
      <c r="E279" s="346">
        <v>5.0999999999999996</v>
      </c>
      <c r="F279" s="347">
        <v>-3.41</v>
      </c>
      <c r="G279" s="347">
        <v>9.35</v>
      </c>
      <c r="H279" s="347">
        <v>-1.4</v>
      </c>
      <c r="I279" s="347">
        <v>12.15</v>
      </c>
      <c r="J279" s="347">
        <v>-1.33</v>
      </c>
      <c r="K279" s="347">
        <v>1.21</v>
      </c>
      <c r="L279" s="348">
        <v>-2.67</v>
      </c>
      <c r="M279" s="328">
        <v>8.3000000000000001E-4</v>
      </c>
      <c r="N279" s="329">
        <v>1.8000000000000001E-4</v>
      </c>
      <c r="O279" s="349">
        <v>2E-3</v>
      </c>
      <c r="P279" s="347">
        <v>6</v>
      </c>
      <c r="Q279" s="350">
        <v>2</v>
      </c>
    </row>
    <row r="280" spans="1:17" x14ac:dyDescent="0.2">
      <c r="A280" s="314" t="s">
        <v>175</v>
      </c>
      <c r="B280" s="315">
        <v>15</v>
      </c>
      <c r="C280" s="315" t="s">
        <v>13</v>
      </c>
      <c r="D280" s="316" t="s">
        <v>42</v>
      </c>
      <c r="E280" s="346">
        <v>2.69</v>
      </c>
      <c r="F280" s="347">
        <v>-2.1800000000000002</v>
      </c>
      <c r="G280" s="347">
        <v>9.42</v>
      </c>
      <c r="H280" s="347">
        <v>-1.39</v>
      </c>
      <c r="I280" s="347">
        <v>12.01</v>
      </c>
      <c r="J280" s="347">
        <v>-1.33</v>
      </c>
      <c r="K280" s="347">
        <v>1.38</v>
      </c>
      <c r="L280" s="348">
        <v>-2.46</v>
      </c>
      <c r="M280" s="328">
        <v>8.3000000000000001E-4</v>
      </c>
      <c r="N280" s="329">
        <v>2.0000000000000001E-4</v>
      </c>
      <c r="O280" s="349">
        <v>2E-3</v>
      </c>
      <c r="P280" s="347">
        <v>6</v>
      </c>
      <c r="Q280" s="350">
        <v>2</v>
      </c>
    </row>
    <row r="281" spans="1:17" ht="13.5" thickBot="1" x14ac:dyDescent="0.25">
      <c r="A281" s="317" t="s">
        <v>175</v>
      </c>
      <c r="B281" s="318">
        <v>16</v>
      </c>
      <c r="C281" s="318" t="s">
        <v>13</v>
      </c>
      <c r="D281" s="319" t="s">
        <v>42</v>
      </c>
      <c r="E281" s="351">
        <v>2.33</v>
      </c>
      <c r="F281" s="352">
        <v>-2.31</v>
      </c>
      <c r="G281" s="352">
        <v>9.69</v>
      </c>
      <c r="H281" s="352">
        <v>-1.39</v>
      </c>
      <c r="I281" s="352">
        <v>12.02</v>
      </c>
      <c r="J281" s="352">
        <v>-1.33</v>
      </c>
      <c r="K281" s="352">
        <v>1.26</v>
      </c>
      <c r="L281" s="353">
        <v>-2.5099999999999998</v>
      </c>
      <c r="M281" s="330">
        <v>8.4999999999999995E-4</v>
      </c>
      <c r="N281" s="331">
        <v>1.8000000000000001E-4</v>
      </c>
      <c r="O281" s="354">
        <v>2E-3</v>
      </c>
      <c r="P281" s="352">
        <v>6</v>
      </c>
      <c r="Q281" s="355">
        <v>2</v>
      </c>
    </row>
  </sheetData>
  <mergeCells count="40">
    <mergeCell ref="A23:A25"/>
    <mergeCell ref="B23:B25"/>
    <mergeCell ref="C23:C25"/>
    <mergeCell ref="D23:D25"/>
    <mergeCell ref="E23:L23"/>
    <mergeCell ref="E24:F24"/>
    <mergeCell ref="G24:H24"/>
    <mergeCell ref="I24:J24"/>
    <mergeCell ref="K24:L24"/>
    <mergeCell ref="M24:N24"/>
    <mergeCell ref="O24:O25"/>
    <mergeCell ref="P24:P25"/>
    <mergeCell ref="Q24:Q25"/>
    <mergeCell ref="F2:M2"/>
    <mergeCell ref="N2:U2"/>
    <mergeCell ref="M23:Q23"/>
    <mergeCell ref="J4:K4"/>
    <mergeCell ref="L4:M4"/>
    <mergeCell ref="N4:O4"/>
    <mergeCell ref="P4:Q4"/>
    <mergeCell ref="R4:S4"/>
    <mergeCell ref="T4:U4"/>
    <mergeCell ref="F3:M3"/>
    <mergeCell ref="N3:U3"/>
    <mergeCell ref="F4:G4"/>
    <mergeCell ref="V4:W4"/>
    <mergeCell ref="X4:Y4"/>
    <mergeCell ref="B2:B5"/>
    <mergeCell ref="C2:C5"/>
    <mergeCell ref="A2:A5"/>
    <mergeCell ref="D2:E3"/>
    <mergeCell ref="D4:D5"/>
    <mergeCell ref="E4:E5"/>
    <mergeCell ref="H4:I4"/>
    <mergeCell ref="V2:AB2"/>
    <mergeCell ref="V3:W3"/>
    <mergeCell ref="X3:Y3"/>
    <mergeCell ref="Z3:Z5"/>
    <mergeCell ref="AA3:AA5"/>
    <mergeCell ref="AB3:AB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42"/>
  <sheetViews>
    <sheetView workbookViewId="0">
      <selection activeCell="O32" sqref="O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384" t="s">
        <v>18</v>
      </c>
      <c r="F2" s="385"/>
      <c r="G2" s="385"/>
      <c r="H2" s="385"/>
      <c r="I2" s="385"/>
      <c r="J2" s="385"/>
      <c r="K2" s="385"/>
      <c r="L2" s="386"/>
      <c r="M2" s="384" t="s">
        <v>28</v>
      </c>
      <c r="N2" s="385"/>
      <c r="O2" s="385"/>
      <c r="P2" s="385"/>
      <c r="Q2" s="385"/>
      <c r="R2" s="385"/>
      <c r="S2" s="385"/>
      <c r="T2" s="386"/>
    </row>
    <row r="3" spans="1:20" x14ac:dyDescent="0.2">
      <c r="A3" s="393"/>
      <c r="B3" s="396"/>
      <c r="C3" s="399"/>
      <c r="D3" s="402"/>
      <c r="E3" s="387" t="s">
        <v>23</v>
      </c>
      <c r="F3" s="392"/>
      <c r="G3" s="392"/>
      <c r="H3" s="390"/>
      <c r="I3" s="404" t="s">
        <v>24</v>
      </c>
      <c r="J3" s="392"/>
      <c r="K3" s="392"/>
      <c r="L3" s="390"/>
      <c r="M3" s="387" t="s">
        <v>23</v>
      </c>
      <c r="N3" s="392"/>
      <c r="O3" s="392"/>
      <c r="P3" s="390"/>
      <c r="Q3" s="404" t="s">
        <v>24</v>
      </c>
      <c r="R3" s="392"/>
      <c r="S3" s="392"/>
      <c r="T3" s="390"/>
    </row>
    <row r="4" spans="1:20" ht="13.5" thickBot="1" x14ac:dyDescent="0.25">
      <c r="A4" s="405"/>
      <c r="B4" s="406"/>
      <c r="C4" s="407"/>
      <c r="D4" s="408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0</v>
      </c>
      <c r="B5" s="24" t="s">
        <v>12</v>
      </c>
      <c r="C5" s="43">
        <v>1</v>
      </c>
      <c r="D5" s="25" t="s">
        <v>26</v>
      </c>
      <c r="E5" s="38">
        <f>MEDIAN(F31:F62)</f>
        <v>-2.42583252093575E-3</v>
      </c>
      <c r="F5" s="39">
        <f t="shared" ref="F5:K5" si="0">MEDIAN(G31:G62)</f>
        <v>8.7186725815220005E-4</v>
      </c>
      <c r="G5" s="39">
        <f t="shared" si="0"/>
        <v>-3.3338596000000002E-9</v>
      </c>
      <c r="H5" s="40">
        <f>1/F5</f>
        <v>1146.9635895254964</v>
      </c>
      <c r="I5" s="52">
        <f t="shared" si="0"/>
        <v>-3.7753797119730497E-3</v>
      </c>
      <c r="J5" s="39">
        <f t="shared" si="0"/>
        <v>8.8049261767465001E-4</v>
      </c>
      <c r="K5" s="39">
        <f t="shared" si="0"/>
        <v>-6.7370366500000003E-9</v>
      </c>
      <c r="L5" s="40">
        <f>1/J5</f>
        <v>1135.7278640688264</v>
      </c>
      <c r="M5" s="38">
        <f>AVERAGE(F31:F62)</f>
        <v>-2.4111548177173721E-3</v>
      </c>
      <c r="N5" s="39">
        <f>AVERAGE(G31:G62)</f>
        <v>8.7164972269655608E-4</v>
      </c>
      <c r="O5" s="39">
        <f>AVERAGE(H31:H62)</f>
        <v>-3.2894602468749993E-9</v>
      </c>
      <c r="P5" s="40">
        <f>1/N5</f>
        <v>1147.2498343788563</v>
      </c>
      <c r="Q5" s="52">
        <f>AVERAGE(J31:J62)</f>
        <v>-3.7577789784903099E-3</v>
      </c>
      <c r="R5" s="39">
        <f>AVERAGE(K31:K62)</f>
        <v>8.8112667852816874E-4</v>
      </c>
      <c r="S5" s="39">
        <f>AVERAGE(L31:L62)</f>
        <v>-6.8300981125000023E-9</v>
      </c>
      <c r="T5" s="40">
        <f>1/R5</f>
        <v>1134.9105915966554</v>
      </c>
    </row>
    <row r="6" spans="1:20" x14ac:dyDescent="0.2">
      <c r="A6" s="26" t="s">
        <v>0</v>
      </c>
      <c r="B6" s="27" t="s">
        <v>12</v>
      </c>
      <c r="C6" s="45">
        <v>2</v>
      </c>
      <c r="D6" s="28" t="s">
        <v>26</v>
      </c>
      <c r="E6" s="16">
        <f>MEDIAN(F63:F94)</f>
        <v>-2.4218947497740501E-3</v>
      </c>
      <c r="F6" s="17">
        <f t="shared" ref="F6:K6" si="1">MEDIAN(G63:G94)</f>
        <v>8.7207946643324998E-4</v>
      </c>
      <c r="G6" s="17">
        <f t="shared" si="1"/>
        <v>-3.2758741500000003E-9</v>
      </c>
      <c r="H6" s="21">
        <f t="shared" ref="H6:H23" si="2">1/F6</f>
        <v>1146.6844920565977</v>
      </c>
      <c r="I6" s="49">
        <f t="shared" si="1"/>
        <v>-3.7649049531281002E-3</v>
      </c>
      <c r="J6" s="17">
        <f t="shared" si="1"/>
        <v>8.8056838925844999E-4</v>
      </c>
      <c r="K6" s="17">
        <f t="shared" si="1"/>
        <v>-6.7510840999999999E-9</v>
      </c>
      <c r="L6" s="21">
        <f t="shared" ref="L6:L23" si="3">1/J6</f>
        <v>1135.6301363964774</v>
      </c>
      <c r="M6" s="16">
        <f>AVERAGE(F63:F94)</f>
        <v>-2.4075123380355567E-3</v>
      </c>
      <c r="N6" s="17">
        <f>AVERAGE(G63:G94)</f>
        <v>8.7169733769346884E-4</v>
      </c>
      <c r="O6" s="17">
        <f>AVERAGE(H63:H94)</f>
        <v>-3.3069089312499999E-9</v>
      </c>
      <c r="P6" s="21">
        <f t="shared" ref="P6:P23" si="4">1/N6</f>
        <v>1147.1871677915444</v>
      </c>
      <c r="Q6" s="49">
        <f>AVERAGE(J63:J94)</f>
        <v>-3.7526844535357403E-3</v>
      </c>
      <c r="R6" s="17">
        <f>AVERAGE(K63:K94)</f>
        <v>8.8112950728558466E-4</v>
      </c>
      <c r="S6" s="17">
        <f>AVERAGE(L63:L94)</f>
        <v>-6.8328312781250018E-9</v>
      </c>
      <c r="T6" s="21">
        <f t="shared" ref="T6:T23" si="5">1/R6</f>
        <v>1134.9069481064241</v>
      </c>
    </row>
    <row r="7" spans="1:20" x14ac:dyDescent="0.2">
      <c r="A7" s="26" t="s">
        <v>0</v>
      </c>
      <c r="B7" s="27" t="s">
        <v>13</v>
      </c>
      <c r="C7" s="45">
        <v>1</v>
      </c>
      <c r="D7" s="28" t="s">
        <v>26</v>
      </c>
      <c r="E7" s="16">
        <f>MEDIAN(F95:F126)</f>
        <v>-2.4251395329091003E-3</v>
      </c>
      <c r="F7" s="17">
        <f t="shared" ref="F7:K7" si="6">MEDIAN(G95:G126)</f>
        <v>8.7218060602790002E-4</v>
      </c>
      <c r="G7" s="17">
        <f t="shared" si="6"/>
        <v>-3.3757620000000002E-9</v>
      </c>
      <c r="H7" s="21">
        <f t="shared" si="2"/>
        <v>1146.5515205092868</v>
      </c>
      <c r="I7" s="49">
        <f t="shared" si="6"/>
        <v>-3.7722646440979998E-3</v>
      </c>
      <c r="J7" s="17">
        <f t="shared" si="6"/>
        <v>8.8079205291880002E-4</v>
      </c>
      <c r="K7" s="17">
        <f t="shared" si="6"/>
        <v>-6.6502784000000002E-9</v>
      </c>
      <c r="L7" s="21">
        <f t="shared" si="3"/>
        <v>1135.3417605054046</v>
      </c>
      <c r="M7" s="16">
        <f>AVERAGE(F95:F126)</f>
        <v>-2.4345861479908477E-3</v>
      </c>
      <c r="N7" s="17">
        <f>AVERAGE(G95:G126)</f>
        <v>8.7192330414004359E-4</v>
      </c>
      <c r="O7" s="17">
        <f>AVERAGE(H95:H126)</f>
        <v>-3.3398908656250005E-9</v>
      </c>
      <c r="P7" s="21">
        <f t="shared" si="4"/>
        <v>1146.8898643399323</v>
      </c>
      <c r="Q7" s="49">
        <f>AVERAGE(J95:J126)</f>
        <v>-3.6864242567326722E-3</v>
      </c>
      <c r="R7" s="17">
        <f>AVERAGE(K95:K126)</f>
        <v>8.8135464762376244E-4</v>
      </c>
      <c r="S7" s="17">
        <f>AVERAGE(L95:L126)</f>
        <v>-6.714894074999999E-9</v>
      </c>
      <c r="T7" s="21">
        <f t="shared" si="5"/>
        <v>1134.6170383240385</v>
      </c>
    </row>
    <row r="8" spans="1:20" x14ac:dyDescent="0.2">
      <c r="A8" s="26" t="s">
        <v>0</v>
      </c>
      <c r="B8" s="29" t="s">
        <v>13</v>
      </c>
      <c r="C8" s="45">
        <v>2</v>
      </c>
      <c r="D8" s="28" t="s">
        <v>26</v>
      </c>
      <c r="E8" s="16">
        <f>MEDIAN(F127:F158)</f>
        <v>-2.4565140822449499E-3</v>
      </c>
      <c r="F8" s="17">
        <f t="shared" ref="F8:K8" si="7">MEDIAN(G127:G158)</f>
        <v>8.7223319621834998E-4</v>
      </c>
      <c r="G8" s="17">
        <f t="shared" si="7"/>
        <v>-3.3507662E-9</v>
      </c>
      <c r="H8" s="21">
        <f t="shared" si="2"/>
        <v>1146.4823906446065</v>
      </c>
      <c r="I8" s="49">
        <f t="shared" si="7"/>
        <v>-3.7765552796572999E-3</v>
      </c>
      <c r="J8" s="17">
        <f t="shared" si="7"/>
        <v>8.8077159228129999E-4</v>
      </c>
      <c r="K8" s="17">
        <f t="shared" si="7"/>
        <v>-6.63987485E-9</v>
      </c>
      <c r="L8" s="21">
        <f t="shared" si="3"/>
        <v>1135.3681348984981</v>
      </c>
      <c r="M8" s="16">
        <f>AVERAGE(F127:F158)</f>
        <v>-2.4316988191988098E-3</v>
      </c>
      <c r="N8" s="17">
        <f>AVERAGE(G127:G158)</f>
        <v>8.7195895159217804E-4</v>
      </c>
      <c r="O8" s="17">
        <f>AVERAGE(H127:H158)</f>
        <v>-3.3497063218749994E-9</v>
      </c>
      <c r="P8" s="21">
        <f t="shared" si="4"/>
        <v>1146.8429771539381</v>
      </c>
      <c r="Q8" s="49">
        <f>AVERAGE(J127:J158)</f>
        <v>-3.7194581486360528E-3</v>
      </c>
      <c r="R8" s="17">
        <f>AVERAGE(K127:K158)</f>
        <v>8.8140213479824677E-4</v>
      </c>
      <c r="S8" s="17">
        <f>AVERAGE(L127:L158)</f>
        <v>-6.7312056187499993E-9</v>
      </c>
      <c r="T8" s="21">
        <f t="shared" si="5"/>
        <v>1134.5559087270651</v>
      </c>
    </row>
    <row r="9" spans="1:20" x14ac:dyDescent="0.2">
      <c r="A9" s="26" t="s">
        <v>1</v>
      </c>
      <c r="B9" s="27" t="s">
        <v>12</v>
      </c>
      <c r="C9" s="45">
        <v>1</v>
      </c>
      <c r="D9" s="28" t="s">
        <v>26</v>
      </c>
      <c r="E9" s="16">
        <f>MEDIAN(F159:F190)</f>
        <v>-2.61572096595271E-2</v>
      </c>
      <c r="F9" s="17">
        <f t="shared" ref="F9:K9" si="8">MEDIAN(G159:G190)</f>
        <v>5.4008304321553E-3</v>
      </c>
      <c r="G9" s="17">
        <f t="shared" si="8"/>
        <v>-2.28555923E-8</v>
      </c>
      <c r="H9" s="21">
        <f t="shared" si="2"/>
        <v>185.15671109506243</v>
      </c>
      <c r="I9" s="49">
        <f t="shared" si="8"/>
        <v>-1.4406943702797801E-2</v>
      </c>
      <c r="J9" s="17">
        <f t="shared" si="8"/>
        <v>5.5308178927607494E-3</v>
      </c>
      <c r="K9" s="17">
        <f t="shared" si="8"/>
        <v>-4.0160351499999998E-9</v>
      </c>
      <c r="L9" s="21">
        <f t="shared" si="3"/>
        <v>180.80508514100478</v>
      </c>
      <c r="M9" s="16">
        <f>AVERAGE(F159:F190)</f>
        <v>-2.5958830749206002E-2</v>
      </c>
      <c r="N9" s="17">
        <f>AVERAGE(G159:G190)</f>
        <v>5.4131220384231789E-3</v>
      </c>
      <c r="O9" s="17">
        <f>AVERAGE(H159:H190)</f>
        <v>-1.8926768103124998E-8</v>
      </c>
      <c r="P9" s="21">
        <f t="shared" si="4"/>
        <v>184.73627472313484</v>
      </c>
      <c r="Q9" s="49">
        <f>AVERAGE(J159:J190)</f>
        <v>-1.3273781270855965E-2</v>
      </c>
      <c r="R9" s="17">
        <f>AVERAGE(K159:K190)</f>
        <v>5.5436405443841192E-3</v>
      </c>
      <c r="S9" s="17">
        <f>AVERAGE(L159:L190)</f>
        <v>4.6304724999999997E-10</v>
      </c>
      <c r="T9" s="21">
        <f t="shared" si="5"/>
        <v>180.38687609589536</v>
      </c>
    </row>
    <row r="10" spans="1:20" x14ac:dyDescent="0.2">
      <c r="A10" s="26" t="s">
        <v>1</v>
      </c>
      <c r="B10" s="27" t="s">
        <v>12</v>
      </c>
      <c r="C10" s="45">
        <v>2</v>
      </c>
      <c r="D10" s="28" t="s">
        <v>26</v>
      </c>
      <c r="E10" s="16">
        <f>MEDIAN(F191:F222)</f>
        <v>-2.6877610055463651E-2</v>
      </c>
      <c r="F10" s="17">
        <f t="shared" ref="F10:K10" si="9">MEDIAN(G191:G222)</f>
        <v>5.4049990218247501E-3</v>
      </c>
      <c r="G10" s="17">
        <f t="shared" si="9"/>
        <v>-2.349843465E-8</v>
      </c>
      <c r="H10" s="21">
        <f t="shared" si="2"/>
        <v>185.01390952377932</v>
      </c>
      <c r="I10" s="49">
        <f t="shared" si="9"/>
        <v>-1.3817770860640951E-2</v>
      </c>
      <c r="J10" s="17">
        <f t="shared" si="9"/>
        <v>5.5303008162353E-3</v>
      </c>
      <c r="K10" s="17">
        <f t="shared" si="9"/>
        <v>-3.0132881999999999E-9</v>
      </c>
      <c r="L10" s="21">
        <f t="shared" si="3"/>
        <v>180.82199020065974</v>
      </c>
      <c r="M10" s="16">
        <f>AVERAGE(F191:F222)</f>
        <v>-2.6379334760425359E-2</v>
      </c>
      <c r="N10" s="17">
        <f>AVERAGE(G191:G222)</f>
        <v>5.4141336388806626E-3</v>
      </c>
      <c r="O10" s="17">
        <f>AVERAGE(H191:H222)</f>
        <v>-1.9684867856250007E-8</v>
      </c>
      <c r="P10" s="21">
        <f t="shared" si="4"/>
        <v>184.70175778792625</v>
      </c>
      <c r="Q10" s="49">
        <f>AVERAGE(J191:J222)</f>
        <v>-1.2998653692632235E-2</v>
      </c>
      <c r="R10" s="17">
        <f>AVERAGE(K191:K222)</f>
        <v>5.5424982486045977E-3</v>
      </c>
      <c r="S10" s="17">
        <f>AVERAGE(L191:L222)</f>
        <v>9.8424289687500015E-10</v>
      </c>
      <c r="T10" s="21">
        <f t="shared" si="5"/>
        <v>180.4240534043947</v>
      </c>
    </row>
    <row r="11" spans="1:20" x14ac:dyDescent="0.2">
      <c r="A11" s="26" t="s">
        <v>1</v>
      </c>
      <c r="B11" s="29" t="s">
        <v>13</v>
      </c>
      <c r="C11" s="45">
        <v>1</v>
      </c>
      <c r="D11" s="28" t="s">
        <v>26</v>
      </c>
      <c r="E11" s="16">
        <f>MEDIAN(F223:F254)</f>
        <v>-2.6567522356324549E-2</v>
      </c>
      <c r="F11" s="17">
        <f t="shared" ref="F11:K11" si="10">MEDIAN(G223:G254)</f>
        <v>5.405104025429E-3</v>
      </c>
      <c r="G11" s="17">
        <f t="shared" si="10"/>
        <v>-2.742931825E-8</v>
      </c>
      <c r="H11" s="21">
        <f t="shared" si="2"/>
        <v>185.01031530482535</v>
      </c>
      <c r="I11" s="49">
        <f t="shared" si="10"/>
        <v>-1.2407714242393699E-2</v>
      </c>
      <c r="J11" s="17">
        <f t="shared" si="10"/>
        <v>5.5330415736267501E-3</v>
      </c>
      <c r="K11" s="17">
        <f t="shared" si="10"/>
        <v>-1.8402536E-9</v>
      </c>
      <c r="L11" s="21">
        <f t="shared" si="3"/>
        <v>180.73242116352446</v>
      </c>
      <c r="M11" s="16">
        <f>AVERAGE(F223:F254)</f>
        <v>-2.6219330469894431E-2</v>
      </c>
      <c r="N11" s="17">
        <f>AVERAGE(G223:G254)</f>
        <v>5.4188293468768051E-3</v>
      </c>
      <c r="O11" s="17">
        <f>AVERAGE(H223:H254)</f>
        <v>-2.0920613515625005E-8</v>
      </c>
      <c r="P11" s="21">
        <f t="shared" si="4"/>
        <v>184.54170374941955</v>
      </c>
      <c r="Q11" s="49">
        <f>AVERAGE(J223:J254)</f>
        <v>-1.2347628973320576E-2</v>
      </c>
      <c r="R11" s="17">
        <f>AVERAGE(K223:K254)</f>
        <v>5.5456142176489118E-3</v>
      </c>
      <c r="S11" s="17">
        <f>AVERAGE(L223:L254)</f>
        <v>2.6706206437499997E-9</v>
      </c>
      <c r="T11" s="21">
        <f t="shared" si="5"/>
        <v>180.32267675914076</v>
      </c>
    </row>
    <row r="12" spans="1:20" x14ac:dyDescent="0.2">
      <c r="A12" s="26" t="s">
        <v>1</v>
      </c>
      <c r="B12" s="27" t="s">
        <v>13</v>
      </c>
      <c r="C12" s="45">
        <v>2</v>
      </c>
      <c r="D12" s="28" t="s">
        <v>26</v>
      </c>
      <c r="E12" s="16">
        <f>MEDIAN(F255:F286)</f>
        <v>-2.58715195344595E-2</v>
      </c>
      <c r="F12" s="17">
        <f t="shared" ref="F12:K12" si="11">MEDIAN(G255:G286)</f>
        <v>5.4030715783791507E-3</v>
      </c>
      <c r="G12" s="17">
        <f t="shared" si="11"/>
        <v>-2.6487992349999999E-8</v>
      </c>
      <c r="H12" s="21">
        <f t="shared" si="2"/>
        <v>185.07990973163948</v>
      </c>
      <c r="I12" s="49">
        <f t="shared" si="11"/>
        <v>-1.2277247080869049E-2</v>
      </c>
      <c r="J12" s="17">
        <f t="shared" si="11"/>
        <v>5.5329649783450001E-3</v>
      </c>
      <c r="K12" s="17">
        <f t="shared" si="11"/>
        <v>-2.7716025499999998E-9</v>
      </c>
      <c r="L12" s="21">
        <f t="shared" si="3"/>
        <v>180.73492312237917</v>
      </c>
      <c r="M12" s="16">
        <f>AVERAGE(F255:F286)</f>
        <v>-2.6287586430388594E-2</v>
      </c>
      <c r="N12" s="17">
        <f>AVERAGE(G255:G286)</f>
        <v>5.4185184286774796E-3</v>
      </c>
      <c r="O12" s="17">
        <f>AVERAGE(H255:H286)</f>
        <v>-2.0803224465625002E-8</v>
      </c>
      <c r="P12" s="21">
        <f t="shared" si="4"/>
        <v>184.55229287539291</v>
      </c>
      <c r="Q12" s="49">
        <f>AVERAGE(J255:J286)</f>
        <v>-1.2102343754193048E-2</v>
      </c>
      <c r="R12" s="17">
        <f>AVERAGE(K255:K286)</f>
        <v>5.5446468595873634E-3</v>
      </c>
      <c r="S12" s="17">
        <f>AVERAGE(L255:L286)</f>
        <v>3.1204408499999999E-9</v>
      </c>
      <c r="T12" s="21">
        <f t="shared" si="5"/>
        <v>180.35413712072202</v>
      </c>
    </row>
    <row r="13" spans="1:20" x14ac:dyDescent="0.2">
      <c r="A13" s="26" t="s">
        <v>2</v>
      </c>
      <c r="B13" s="27" t="s">
        <v>12</v>
      </c>
      <c r="C13" s="45">
        <v>1</v>
      </c>
      <c r="D13" s="28" t="s">
        <v>26</v>
      </c>
      <c r="E13" s="16">
        <f>MEDIAN(F287:F302)</f>
        <v>-2.3728489056557499E-3</v>
      </c>
      <c r="F13" s="17">
        <f t="shared" ref="F13:K13" si="12">MEDIAN(G287:G302)</f>
        <v>8.6664790114555001E-4</v>
      </c>
      <c r="G13" s="17">
        <f t="shared" si="12"/>
        <v>-5.0350347999999996E-9</v>
      </c>
      <c r="H13" s="21">
        <f t="shared" si="2"/>
        <v>1153.8711380690854</v>
      </c>
      <c r="I13" s="49">
        <f t="shared" si="12"/>
        <v>-3.6160268571399003E-3</v>
      </c>
      <c r="J13" s="17">
        <f t="shared" si="12"/>
        <v>8.769734663151E-4</v>
      </c>
      <c r="K13" s="17">
        <f t="shared" si="12"/>
        <v>-8.7449520000000011E-9</v>
      </c>
      <c r="L13" s="21">
        <f t="shared" si="3"/>
        <v>1140.285354586425</v>
      </c>
      <c r="M13" s="16">
        <f>AVERAGE(F287:F302)</f>
        <v>-2.3774868623210816E-3</v>
      </c>
      <c r="N13" s="17">
        <f>AVERAGE(G287:G302)</f>
        <v>8.6651469400162503E-4</v>
      </c>
      <c r="O13" s="17">
        <f>AVERAGE(H287:H302)</f>
        <v>-5.0163506687500001E-9</v>
      </c>
      <c r="P13" s="21">
        <f t="shared" si="4"/>
        <v>1154.0485198028559</v>
      </c>
      <c r="Q13" s="49">
        <f>AVERAGE(J287:J302)</f>
        <v>-3.6430135292883567E-3</v>
      </c>
      <c r="R13" s="17">
        <f>AVERAGE(K287:K302)</f>
        <v>8.7768701468196879E-4</v>
      </c>
      <c r="S13" s="17">
        <f>AVERAGE(L287:L302)</f>
        <v>-8.7729467500000006E-9</v>
      </c>
      <c r="T13" s="21">
        <f t="shared" si="5"/>
        <v>1139.3583171130217</v>
      </c>
    </row>
    <row r="14" spans="1:20" x14ac:dyDescent="0.2">
      <c r="A14" s="26" t="s">
        <v>2</v>
      </c>
      <c r="B14" s="29" t="s">
        <v>13</v>
      </c>
      <c r="C14" s="45">
        <v>1</v>
      </c>
      <c r="D14" s="28" t="s">
        <v>26</v>
      </c>
      <c r="E14" s="16">
        <f>MEDIAN(F303:F318)</f>
        <v>-2.4040056932697501E-3</v>
      </c>
      <c r="F14" s="17">
        <f t="shared" ref="F14:K14" si="13">MEDIAN(G303:G318)</f>
        <v>8.6692551631529992E-4</v>
      </c>
      <c r="G14" s="17">
        <f t="shared" si="13"/>
        <v>-5.0732925499999999E-9</v>
      </c>
      <c r="H14" s="21">
        <f t="shared" si="2"/>
        <v>1153.5016344314188</v>
      </c>
      <c r="I14" s="49">
        <f t="shared" si="13"/>
        <v>-3.5175188833508498E-3</v>
      </c>
      <c r="J14" s="17">
        <f t="shared" si="13"/>
        <v>8.772128035204E-4</v>
      </c>
      <c r="K14" s="17">
        <f t="shared" si="13"/>
        <v>-8.6327353000000003E-9</v>
      </c>
      <c r="L14" s="21">
        <f t="shared" si="3"/>
        <v>1139.974241126936</v>
      </c>
      <c r="M14" s="16">
        <f>AVERAGE(F303:F318)</f>
        <v>-2.4020995356870251E-3</v>
      </c>
      <c r="N14" s="17">
        <f>AVERAGE(G303:G318)</f>
        <v>8.6677620482667524E-4</v>
      </c>
      <c r="O14" s="17">
        <f>AVERAGE(H303:H318)</f>
        <v>-5.0631461312499991E-9</v>
      </c>
      <c r="P14" s="21">
        <f t="shared" si="4"/>
        <v>1153.7003374475016</v>
      </c>
      <c r="Q14" s="49">
        <f>AVERAGE(J303:J318)</f>
        <v>-3.5853178554232381E-3</v>
      </c>
      <c r="R14" s="17">
        <f>AVERAGE(K303:K318)</f>
        <v>8.779427285571811E-4</v>
      </c>
      <c r="S14" s="17">
        <f>AVERAGE(L303:L318)</f>
        <v>-8.6672267250000007E-9</v>
      </c>
      <c r="T14" s="21">
        <f t="shared" si="5"/>
        <v>1139.0264620602404</v>
      </c>
    </row>
    <row r="15" spans="1:20" x14ac:dyDescent="0.2">
      <c r="A15" s="26" t="s">
        <v>3</v>
      </c>
      <c r="B15" s="27" t="s">
        <v>12</v>
      </c>
      <c r="C15" s="45">
        <v>1</v>
      </c>
      <c r="D15" s="28" t="s">
        <v>26</v>
      </c>
      <c r="E15" s="16">
        <f>MEDIAN(F319:F334)</f>
        <v>-5.17370488301345E-3</v>
      </c>
      <c r="F15" s="17">
        <f>MEDIAN(G319:G334)</f>
        <v>1.6476857337273999E-3</v>
      </c>
      <c r="G15" s="17">
        <f>MEDIAN(H319:H334)</f>
        <v>-1.1777389649999999E-8</v>
      </c>
      <c r="H15" s="21">
        <f t="shared" si="2"/>
        <v>606.91185189653663</v>
      </c>
      <c r="I15" s="49">
        <f>MEDIAN(J319:J334)</f>
        <v>-7.5894693571424005E-3</v>
      </c>
      <c r="J15" s="17">
        <f>MEDIAN(K319:K334)</f>
        <v>1.66770709141095E-3</v>
      </c>
      <c r="K15" s="17">
        <f>MEDIAN(L319:L334)</f>
        <v>-1.9046597300000001E-8</v>
      </c>
      <c r="L15" s="21">
        <f t="shared" si="3"/>
        <v>599.62568076265609</v>
      </c>
      <c r="M15" s="16">
        <f>AVERAGE(F319:F334)</f>
        <v>-5.2115911900976813E-3</v>
      </c>
      <c r="N15" s="17">
        <f>AVERAGE(G319:G334)</f>
        <v>1.6466079344135062E-3</v>
      </c>
      <c r="O15" s="17">
        <f>AVERAGE(H319:H334)</f>
        <v>-1.1623354281250001E-8</v>
      </c>
      <c r="P15" s="21">
        <f t="shared" si="4"/>
        <v>607.30911050552118</v>
      </c>
      <c r="Q15" s="49">
        <f>AVERAGE(J319:J334)</f>
        <v>-7.4838121114130067E-3</v>
      </c>
      <c r="R15" s="17">
        <f>AVERAGE(K319:K334)</f>
        <v>1.6672128294170252E-3</v>
      </c>
      <c r="S15" s="17">
        <f>AVERAGE(L319:L334)</f>
        <v>-1.9431649293749999E-8</v>
      </c>
      <c r="T15" s="21">
        <f t="shared" si="5"/>
        <v>599.80344582021382</v>
      </c>
    </row>
    <row r="16" spans="1:20" x14ac:dyDescent="0.2">
      <c r="A16" s="26" t="s">
        <v>3</v>
      </c>
      <c r="B16" s="27" t="s">
        <v>13</v>
      </c>
      <c r="C16" s="45">
        <v>1</v>
      </c>
      <c r="D16" s="28" t="s">
        <v>26</v>
      </c>
      <c r="E16" s="16">
        <f>MEDIAN(F335:F350)</f>
        <v>-5.2056219454876002E-3</v>
      </c>
      <c r="F16" s="17">
        <f t="shared" ref="F16:K16" si="14">MEDIAN(G335:G350)</f>
        <v>1.6475930624411E-3</v>
      </c>
      <c r="G16" s="17">
        <f t="shared" si="14"/>
        <v>-1.1796799E-8</v>
      </c>
      <c r="H16" s="21">
        <f t="shared" si="2"/>
        <v>606.94598854305934</v>
      </c>
      <c r="I16" s="49">
        <f t="shared" si="14"/>
        <v>-7.5032129765069001E-3</v>
      </c>
      <c r="J16" s="17">
        <f t="shared" si="14"/>
        <v>1.6679093910501501E-3</v>
      </c>
      <c r="K16" s="17">
        <f t="shared" si="14"/>
        <v>-1.8876546050000003E-8</v>
      </c>
      <c r="L16" s="21">
        <f t="shared" si="3"/>
        <v>599.55295255600151</v>
      </c>
      <c r="M16" s="16">
        <f>AVERAGE(F335:F350)</f>
        <v>-5.2591068659731182E-3</v>
      </c>
      <c r="N16" s="17">
        <f>AVERAGE(G335:G350)</f>
        <v>1.6466243502490749E-3</v>
      </c>
      <c r="O16" s="17">
        <f>AVERAGE(H335:H350)</f>
        <v>-1.172641734375E-8</v>
      </c>
      <c r="P16" s="21">
        <f t="shared" si="4"/>
        <v>607.30305600590441</v>
      </c>
      <c r="Q16" s="49">
        <f>AVERAGE(J335:J350)</f>
        <v>-7.4420039097787185E-3</v>
      </c>
      <c r="R16" s="17">
        <f>AVERAGE(K335:K350)</f>
        <v>1.6673987197433186E-3</v>
      </c>
      <c r="S16" s="17">
        <f>AVERAGE(L335:L350)</f>
        <v>-1.9224993100000001E-8</v>
      </c>
      <c r="T16" s="21">
        <f t="shared" si="5"/>
        <v>599.73657659635319</v>
      </c>
    </row>
    <row r="17" spans="1:20" x14ac:dyDescent="0.2">
      <c r="A17" s="26" t="s">
        <v>4</v>
      </c>
      <c r="B17" s="29" t="s">
        <v>12</v>
      </c>
      <c r="C17" s="45">
        <v>1</v>
      </c>
      <c r="D17" s="28" t="s">
        <v>26</v>
      </c>
      <c r="E17" s="16">
        <f>MEDIAN(F351:F366)</f>
        <v>-3.6996253389077249E-2</v>
      </c>
      <c r="F17" s="17">
        <f t="shared" ref="F17:K17" si="15">MEDIAN(G351:G366)</f>
        <v>5.2447387820783505E-3</v>
      </c>
      <c r="G17" s="17">
        <f t="shared" si="15"/>
        <v>1.5048874249999998E-8</v>
      </c>
      <c r="H17" s="21">
        <f t="shared" si="2"/>
        <v>190.66726514904266</v>
      </c>
      <c r="I17" s="49">
        <f t="shared" si="15"/>
        <v>-2.08687807387491E-2</v>
      </c>
      <c r="J17" s="17">
        <f t="shared" si="15"/>
        <v>5.4361159870519003E-3</v>
      </c>
      <c r="K17" s="17">
        <f t="shared" si="15"/>
        <v>3.3769657000000004E-8</v>
      </c>
      <c r="L17" s="21">
        <f t="shared" si="3"/>
        <v>183.95486821507598</v>
      </c>
      <c r="M17" s="16">
        <f>AVERAGE(F351:F366)</f>
        <v>-3.7162185069717323E-2</v>
      </c>
      <c r="N17" s="17">
        <f>AVERAGE(G351:G366)</f>
        <v>5.2672601796317125E-3</v>
      </c>
      <c r="O17" s="17">
        <f>AVERAGE(H351:H366)</f>
        <v>1.5617790962500003E-8</v>
      </c>
      <c r="P17" s="21">
        <f t="shared" si="4"/>
        <v>189.85202285373344</v>
      </c>
      <c r="Q17" s="49">
        <f>AVERAGE(J351:J366)</f>
        <v>-2.1656889868251511E-2</v>
      </c>
      <c r="R17" s="17">
        <f>AVERAGE(K351:K366)</f>
        <v>5.4567097518745944E-3</v>
      </c>
      <c r="S17" s="17">
        <f>AVERAGE(L351:L366)</f>
        <v>3.5174287018750004E-8</v>
      </c>
      <c r="T17" s="21">
        <f t="shared" si="5"/>
        <v>183.26061774798646</v>
      </c>
    </row>
    <row r="18" spans="1:20" x14ac:dyDescent="0.2">
      <c r="A18" s="26" t="s">
        <v>4</v>
      </c>
      <c r="B18" s="27" t="s">
        <v>13</v>
      </c>
      <c r="C18" s="45">
        <v>1</v>
      </c>
      <c r="D18" s="28" t="s">
        <v>26</v>
      </c>
      <c r="E18" s="16">
        <f>MEDIAN(F367:F382)</f>
        <v>-3.7030051584446597E-2</v>
      </c>
      <c r="F18" s="17">
        <f t="shared" ref="F18:K18" si="16">MEDIAN(G367:G382)</f>
        <v>5.2322789931146E-3</v>
      </c>
      <c r="G18" s="17">
        <f t="shared" si="16"/>
        <v>1.50430576E-8</v>
      </c>
      <c r="H18" s="21">
        <f t="shared" si="2"/>
        <v>191.12130704726309</v>
      </c>
      <c r="I18" s="49">
        <f t="shared" si="16"/>
        <v>-2.0249774632892101E-2</v>
      </c>
      <c r="J18" s="17">
        <f t="shared" si="16"/>
        <v>5.4233048236402501E-3</v>
      </c>
      <c r="K18" s="17">
        <f t="shared" si="16"/>
        <v>3.4387092199999995E-8</v>
      </c>
      <c r="L18" s="21">
        <f t="shared" si="3"/>
        <v>184.38941429974361</v>
      </c>
      <c r="M18" s="16">
        <f>AVERAGE(F367:F382)</f>
        <v>-3.7084917957128614E-2</v>
      </c>
      <c r="N18" s="17">
        <f>AVERAGE(G367:G382)</f>
        <v>5.2542684388997693E-3</v>
      </c>
      <c r="O18" s="17">
        <f>AVERAGE(H367:H382)</f>
        <v>1.5219995712499996E-8</v>
      </c>
      <c r="P18" s="21">
        <f t="shared" si="4"/>
        <v>190.32145228754194</v>
      </c>
      <c r="Q18" s="49">
        <f>AVERAGE(J367:J382)</f>
        <v>-2.0913141620465342E-2</v>
      </c>
      <c r="R18" s="17">
        <f>AVERAGE(K367:K382)</f>
        <v>5.4426926781452932E-3</v>
      </c>
      <c r="S18" s="17">
        <f>AVERAGE(L367:L382)</f>
        <v>3.5613716325000003E-8</v>
      </c>
      <c r="T18" s="21">
        <f t="shared" si="5"/>
        <v>183.73258589731179</v>
      </c>
    </row>
    <row r="19" spans="1:20" x14ac:dyDescent="0.2">
      <c r="A19" s="26" t="s">
        <v>5</v>
      </c>
      <c r="B19" s="27" t="s">
        <v>12</v>
      </c>
      <c r="C19" s="45">
        <v>1</v>
      </c>
      <c r="D19" s="28" t="s">
        <v>26</v>
      </c>
      <c r="E19" s="16">
        <f>MEDIAN(F383:F398)</f>
        <v>-2.5862944303344002E-2</v>
      </c>
      <c r="F19" s="17">
        <f t="shared" ref="F19:K19" si="17">MEDIAN(G383:G398)</f>
        <v>5.1752611364685504E-3</v>
      </c>
      <c r="G19" s="17">
        <f t="shared" si="17"/>
        <v>-1.1531355E-8</v>
      </c>
      <c r="H19" s="21">
        <f t="shared" si="2"/>
        <v>193.22696452035873</v>
      </c>
      <c r="I19" s="49">
        <f t="shared" si="17"/>
        <v>-2.298239226599005E-2</v>
      </c>
      <c r="J19" s="17">
        <f t="shared" si="17"/>
        <v>5.3063472189131995E-3</v>
      </c>
      <c r="K19" s="17">
        <f t="shared" si="17"/>
        <v>-1.2838653E-8</v>
      </c>
      <c r="L19" s="21">
        <f t="shared" si="3"/>
        <v>188.45355547705969</v>
      </c>
      <c r="M19" s="16">
        <f>AVERAGE(F383:F398)</f>
        <v>-2.6029795203755691E-2</v>
      </c>
      <c r="N19" s="17">
        <f>AVERAGE(G383:G398)</f>
        <v>5.1958485100358316E-3</v>
      </c>
      <c r="O19" s="17">
        <f>AVERAGE(H383:H398)</f>
        <v>-1.1914123199999998E-8</v>
      </c>
      <c r="P19" s="21">
        <f t="shared" si="4"/>
        <v>192.46134641310084</v>
      </c>
      <c r="Q19" s="49">
        <f>AVERAGE(J383:J398)</f>
        <v>-2.4525918620521503E-2</v>
      </c>
      <c r="R19" s="17">
        <f>AVERAGE(K383:K398)</f>
        <v>5.3237426072302316E-3</v>
      </c>
      <c r="S19" s="17">
        <f>AVERAGE(L383:L398)</f>
        <v>-1.6081129231250002E-8</v>
      </c>
      <c r="T19" s="21">
        <f t="shared" si="5"/>
        <v>187.83778138369976</v>
      </c>
    </row>
    <row r="20" spans="1:20" x14ac:dyDescent="0.2">
      <c r="A20" s="26" t="s">
        <v>5</v>
      </c>
      <c r="B20" s="29" t="s">
        <v>13</v>
      </c>
      <c r="C20" s="45">
        <v>1</v>
      </c>
      <c r="D20" s="28" t="s">
        <v>26</v>
      </c>
      <c r="E20" s="16">
        <f>MEDIAN(F399:F414)</f>
        <v>-2.598093722972435E-2</v>
      </c>
      <c r="F20" s="17">
        <f t="shared" ref="F20:K20" si="18">MEDIAN(G399:G414)</f>
        <v>5.1770252864581003E-3</v>
      </c>
      <c r="G20" s="17">
        <f t="shared" si="18"/>
        <v>-1.186326065E-8</v>
      </c>
      <c r="H20" s="21">
        <f t="shared" si="2"/>
        <v>193.16111949767148</v>
      </c>
      <c r="I20" s="49">
        <f t="shared" si="18"/>
        <v>-2.2542300242868851E-2</v>
      </c>
      <c r="J20" s="17">
        <f t="shared" si="18"/>
        <v>5.30702951178115E-3</v>
      </c>
      <c r="K20" s="17">
        <f t="shared" si="18"/>
        <v>-1.269534335E-8</v>
      </c>
      <c r="L20" s="21">
        <f t="shared" si="3"/>
        <v>188.42932713678826</v>
      </c>
      <c r="M20" s="16">
        <f>AVERAGE(F399:F414)</f>
        <v>-2.6074075483240155E-2</v>
      </c>
      <c r="N20" s="17">
        <f>AVERAGE(G399:G414)</f>
        <v>5.1968095226187869E-3</v>
      </c>
      <c r="O20" s="17">
        <f>AVERAGE(H399:H414)</f>
        <v>-1.2374187031250001E-8</v>
      </c>
      <c r="P20" s="21">
        <f t="shared" si="4"/>
        <v>192.42575577333801</v>
      </c>
      <c r="Q20" s="49">
        <f>AVERAGE(J399:J414)</f>
        <v>-2.3946297682759004E-2</v>
      </c>
      <c r="R20" s="17">
        <f>AVERAGE(K399:K414)</f>
        <v>5.3243467073928498E-3</v>
      </c>
      <c r="S20" s="17">
        <f>AVERAGE(L399:L414)</f>
        <v>-1.5445054750000004E-8</v>
      </c>
      <c r="T20" s="21">
        <f t="shared" si="5"/>
        <v>187.816469316602</v>
      </c>
    </row>
    <row r="21" spans="1:20" x14ac:dyDescent="0.2">
      <c r="A21" s="26" t="s">
        <v>7</v>
      </c>
      <c r="B21" s="27" t="s">
        <v>12</v>
      </c>
      <c r="C21" s="45">
        <v>1</v>
      </c>
      <c r="D21" s="28" t="s">
        <v>26</v>
      </c>
      <c r="E21" s="16">
        <f>MEDIAN(F415:F430)</f>
        <v>-2.6655294710932698E-2</v>
      </c>
      <c r="F21" s="17">
        <f t="shared" ref="F21:K21" si="19">MEDIAN(G415:G430)</f>
        <v>4.9379456110349995E-3</v>
      </c>
      <c r="G21" s="17">
        <f t="shared" si="19"/>
        <v>-1.299155825E-8</v>
      </c>
      <c r="H21" s="21">
        <f t="shared" si="2"/>
        <v>202.51336867001228</v>
      </c>
      <c r="I21" s="49">
        <f t="shared" si="19"/>
        <v>-1.5761456989279402E-2</v>
      </c>
      <c r="J21" s="17">
        <f t="shared" si="19"/>
        <v>5.0331389700301998E-3</v>
      </c>
      <c r="K21" s="17">
        <f t="shared" si="19"/>
        <v>3.8612459499999996E-9</v>
      </c>
      <c r="L21" s="21">
        <f t="shared" si="3"/>
        <v>198.68316888416848</v>
      </c>
      <c r="M21" s="16">
        <f>AVERAGE(F415:F430)</f>
        <v>-2.685671217488303E-2</v>
      </c>
      <c r="N21" s="17">
        <f>AVERAGE(G415:G430)</f>
        <v>4.943083927058607E-3</v>
      </c>
      <c r="O21" s="17">
        <f>AVERAGE(H415:H430)</f>
        <v>-1.32783708875E-8</v>
      </c>
      <c r="P21" s="21">
        <f t="shared" si="4"/>
        <v>202.30285683113055</v>
      </c>
      <c r="Q21" s="49">
        <f>AVERAGE(J415:J430)</f>
        <v>-1.5342161485358718E-2</v>
      </c>
      <c r="R21" s="17">
        <f>AVERAGE(K415:K430)</f>
        <v>5.0445091432503759E-3</v>
      </c>
      <c r="S21" s="17">
        <f>AVERAGE(L415:L430)</f>
        <v>4.2418449875E-9</v>
      </c>
      <c r="T21" s="21">
        <f t="shared" si="5"/>
        <v>198.23534294471725</v>
      </c>
    </row>
    <row r="22" spans="1:20" x14ac:dyDescent="0.2">
      <c r="A22" s="26" t="s">
        <v>7</v>
      </c>
      <c r="B22" s="27" t="s">
        <v>13</v>
      </c>
      <c r="C22" s="45">
        <v>1</v>
      </c>
      <c r="D22" s="28" t="s">
        <v>26</v>
      </c>
      <c r="E22" s="16">
        <f>MEDIAN(F431:F446)</f>
        <v>-2.6718336597144503E-2</v>
      </c>
      <c r="F22" s="17">
        <f t="shared" ref="F22:K22" si="20">MEDIAN(G431:G446)</f>
        <v>4.9405854318587995E-3</v>
      </c>
      <c r="G22" s="17">
        <f t="shared" si="20"/>
        <v>-1.325505745E-8</v>
      </c>
      <c r="H22" s="21">
        <f t="shared" si="2"/>
        <v>202.40516307067873</v>
      </c>
      <c r="I22" s="49">
        <f t="shared" si="20"/>
        <v>-1.5327521545669999E-2</v>
      </c>
      <c r="J22" s="17">
        <f t="shared" si="20"/>
        <v>5.0344300531281003E-3</v>
      </c>
      <c r="K22" s="17">
        <f t="shared" si="20"/>
        <v>4.9252233500000003E-9</v>
      </c>
      <c r="L22" s="21">
        <f t="shared" si="3"/>
        <v>198.63221644695579</v>
      </c>
      <c r="M22" s="16">
        <f>AVERAGE(F431:F446)</f>
        <v>-2.6869644518085614E-2</v>
      </c>
      <c r="N22" s="17">
        <f>AVERAGE(G431:G446)</f>
        <v>4.9477010983907128E-3</v>
      </c>
      <c r="O22" s="17">
        <f>AVERAGE(H431:H446)</f>
        <v>-1.335883488125E-8</v>
      </c>
      <c r="P22" s="21">
        <f t="shared" si="4"/>
        <v>202.1140687591778</v>
      </c>
      <c r="Q22" s="49">
        <f>AVERAGE(J431:J446)</f>
        <v>-1.4529598513954843E-2</v>
      </c>
      <c r="R22" s="17">
        <f>AVERAGE(K431:K446)</f>
        <v>5.0479843972415566E-3</v>
      </c>
      <c r="S22" s="17">
        <f>AVERAGE(L431:L446)</f>
        <v>6.0205061249999999E-9</v>
      </c>
      <c r="T22" s="21">
        <f t="shared" si="5"/>
        <v>198.09886903502405</v>
      </c>
    </row>
    <row r="23" spans="1:20" x14ac:dyDescent="0.2">
      <c r="A23" s="26" t="s">
        <v>6</v>
      </c>
      <c r="B23" s="29" t="s">
        <v>12</v>
      </c>
      <c r="C23" s="45">
        <v>1</v>
      </c>
      <c r="D23" s="28" t="s">
        <v>26</v>
      </c>
      <c r="E23" s="16">
        <f>MEDIAN(F447:F462)</f>
        <v>-2.350824634100615E-2</v>
      </c>
      <c r="F23" s="17">
        <f t="shared" ref="F23:K23" si="21">MEDIAN(G447:G462)</f>
        <v>4.9448305451283998E-3</v>
      </c>
      <c r="G23" s="17">
        <f t="shared" si="21"/>
        <v>-3.1612363999999998E-9</v>
      </c>
      <c r="H23" s="21">
        <f t="shared" si="2"/>
        <v>202.23139921047255</v>
      </c>
      <c r="I23" s="49">
        <f t="shared" si="21"/>
        <v>-8.5939105121750486E-3</v>
      </c>
      <c r="J23" s="17">
        <f t="shared" si="21"/>
        <v>5.0530511242117999E-3</v>
      </c>
      <c r="K23" s="17">
        <f t="shared" si="21"/>
        <v>1.6945836799999999E-8</v>
      </c>
      <c r="L23" s="21">
        <f t="shared" si="3"/>
        <v>197.90023402068488</v>
      </c>
      <c r="M23" s="16">
        <f>AVERAGE(F447:F462)</f>
        <v>-2.2905095937431005E-2</v>
      </c>
      <c r="N23" s="17">
        <f>AVERAGE(G447:G462)</f>
        <v>4.9505421905990683E-3</v>
      </c>
      <c r="O23" s="17">
        <f>AVERAGE(H447:H462)</f>
        <v>-3.9959643937500004E-9</v>
      </c>
      <c r="P23" s="21">
        <f t="shared" si="4"/>
        <v>201.99807647311241</v>
      </c>
      <c r="Q23" s="49">
        <f>AVERAGE(J447:J462)</f>
        <v>-8.4978041611731628E-3</v>
      </c>
      <c r="R23" s="17">
        <f>AVERAGE(K447:K462)</f>
        <v>5.0572825141865065E-3</v>
      </c>
      <c r="S23" s="17">
        <f>AVERAGE(L447:L462)</f>
        <v>1.6803791443750002E-8</v>
      </c>
      <c r="T23" s="21">
        <f t="shared" si="5"/>
        <v>197.73465239381744</v>
      </c>
    </row>
    <row r="24" spans="1:20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8">
        <f>MEDIAN(F463:F478)</f>
        <v>-2.3148226559223647E-2</v>
      </c>
      <c r="F24" s="19">
        <f t="shared" ref="F24:K24" si="22">MEDIAN(G463:G478)</f>
        <v>4.9516105123335501E-3</v>
      </c>
      <c r="G24" s="19">
        <f t="shared" si="22"/>
        <v>-5.2901580499999996E-9</v>
      </c>
      <c r="H24" s="22">
        <f>1/F24</f>
        <v>201.95449490810799</v>
      </c>
      <c r="I24" s="50">
        <f t="shared" si="22"/>
        <v>-7.8541818623145999E-3</v>
      </c>
      <c r="J24" s="19">
        <f t="shared" si="22"/>
        <v>5.0605021275524501E-3</v>
      </c>
      <c r="K24" s="19">
        <f t="shared" si="22"/>
        <v>1.7894988200000002E-8</v>
      </c>
      <c r="L24" s="22">
        <f>1/J24</f>
        <v>197.60884884434532</v>
      </c>
      <c r="M24" s="18">
        <f>AVERAGE(F463:F478)</f>
        <v>-2.3346064859033844E-2</v>
      </c>
      <c r="N24" s="19">
        <f>AVERAGE(G463:G478)</f>
        <v>4.9568216485510385E-3</v>
      </c>
      <c r="O24" s="19">
        <f>AVERAGE(H463:H478)</f>
        <v>-5.2259652000000004E-9</v>
      </c>
      <c r="P24" s="22">
        <f>1/N24</f>
        <v>201.74217894087769</v>
      </c>
      <c r="Q24" s="50">
        <f>AVERAGE(J463:J478)</f>
        <v>-7.9192491057052256E-3</v>
      </c>
      <c r="R24" s="19">
        <f>AVERAGE(K463:K478)</f>
        <v>5.0625775083034631E-3</v>
      </c>
      <c r="S24" s="19">
        <f>AVERAGE(L463:L478)</f>
        <v>1.7172831593749996E-8</v>
      </c>
      <c r="T24" s="22">
        <f>1/R24</f>
        <v>197.52783999056507</v>
      </c>
    </row>
    <row r="25" spans="1:20" x14ac:dyDescent="0.2">
      <c r="A25" s="26" t="s">
        <v>3</v>
      </c>
      <c r="B25" s="27" t="s">
        <v>12</v>
      </c>
      <c r="C25" s="45">
        <v>1</v>
      </c>
      <c r="D25" s="28" t="s">
        <v>27</v>
      </c>
      <c r="E25" s="16">
        <f>MEDIAN(F479:F494)</f>
        <v>0.26752833566991552</v>
      </c>
      <c r="F25" s="17">
        <f>MEDIAN(G479:G494)</f>
        <v>0.1283097588599085</v>
      </c>
      <c r="G25" s="17">
        <f>MEDIAN(H479:H494)</f>
        <v>-4.9455362365000007E-7</v>
      </c>
      <c r="H25" s="21">
        <f>1/F25</f>
        <v>7.7936394619198266</v>
      </c>
      <c r="I25" s="49">
        <f>MEDIAN(J479:J494)</f>
        <v>0.232168466571541</v>
      </c>
      <c r="J25" s="17">
        <f>MEDIAN(K479:K494)</f>
        <v>0.12965998231303</v>
      </c>
      <c r="K25" s="17">
        <f>MEDIAN(L479:L494)</f>
        <v>-5.2227260580000007E-7</v>
      </c>
      <c r="L25" s="21">
        <f>1/J25</f>
        <v>7.7124798427456396</v>
      </c>
      <c r="M25" s="16">
        <f>AVERAGE(F479:F494)</f>
        <v>0.24053076305257542</v>
      </c>
      <c r="N25" s="17">
        <f>AVERAGE(G479:G494)</f>
        <v>0.12828431558081893</v>
      </c>
      <c r="O25" s="17">
        <f>AVERAGE(H479:H494)</f>
        <v>-4.9855611386875005E-7</v>
      </c>
      <c r="P25" s="21">
        <f>1/N25</f>
        <v>7.7951852139710835</v>
      </c>
      <c r="Q25" s="49">
        <f>AVERAGE(J479:J494)</f>
        <v>0.19740906159699648</v>
      </c>
      <c r="R25" s="17">
        <f>AVERAGE(K479:K494)</f>
        <v>0.12963686865962837</v>
      </c>
      <c r="S25" s="17">
        <f>AVERAGE(L479:L494)</f>
        <v>-5.2753934753749994E-7</v>
      </c>
      <c r="T25" s="21">
        <f>1/R25</f>
        <v>7.7138549421891502</v>
      </c>
    </row>
    <row r="26" spans="1:20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8">
        <f>MEDIAN(F495:F510)</f>
        <v>0.26858211582911251</v>
      </c>
      <c r="F26" s="19">
        <f>MEDIAN(G495:G510)</f>
        <v>0.128330798162587</v>
      </c>
      <c r="G26" s="19">
        <f>MEDIAN(H495:H510)</f>
        <v>-4.9244021519999996E-7</v>
      </c>
      <c r="H26" s="22">
        <f>1/F26</f>
        <v>7.7923617270194434</v>
      </c>
      <c r="I26" s="50">
        <f>MEDIAN(J495:J510)</f>
        <v>0.233136802005174</v>
      </c>
      <c r="J26" s="19">
        <f>MEDIAN(K495:K510)</f>
        <v>0.12971581410201499</v>
      </c>
      <c r="K26" s="19">
        <f>MEDIAN(L495:L510)</f>
        <v>-5.2333027725000004E-7</v>
      </c>
      <c r="L26" s="22">
        <f>1/J26</f>
        <v>7.7091602664078422</v>
      </c>
      <c r="M26" s="18">
        <f>AVERAGE(F495:F510)</f>
        <v>0.24264202983569902</v>
      </c>
      <c r="N26" s="19">
        <f>AVERAGE(G495:G510)</f>
        <v>0.12831097478484235</v>
      </c>
      <c r="O26" s="19">
        <f>AVERAGE(H495:H510)</f>
        <v>-4.9663048279999993E-7</v>
      </c>
      <c r="P26" s="22">
        <f>1/N26</f>
        <v>7.7935656063469647</v>
      </c>
      <c r="Q26" s="50">
        <f>AVERAGE(J495:J510)</f>
        <v>0.19839083266541938</v>
      </c>
      <c r="R26" s="19">
        <f>AVERAGE(K495:K510)</f>
        <v>0.1297000464870243</v>
      </c>
      <c r="S26" s="19">
        <f>AVERAGE(L495:L510)</f>
        <v>-5.264303691499999E-7</v>
      </c>
      <c r="T26" s="22">
        <f>1/R26</f>
        <v>7.7100974678528269</v>
      </c>
    </row>
    <row r="27" spans="1:20" ht="13.5" thickBot="1" x14ac:dyDescent="0.25">
      <c r="L27"/>
      <c r="M27"/>
      <c r="N27"/>
      <c r="O27"/>
    </row>
    <row r="28" spans="1:20" x14ac:dyDescent="0.2">
      <c r="A28" s="384" t="s">
        <v>8</v>
      </c>
      <c r="B28" s="395" t="s">
        <v>10</v>
      </c>
      <c r="C28" s="395" t="s">
        <v>11</v>
      </c>
      <c r="D28" s="398" t="s">
        <v>9</v>
      </c>
      <c r="E28" s="401" t="s">
        <v>25</v>
      </c>
      <c r="F28" s="384" t="s">
        <v>19</v>
      </c>
      <c r="G28" s="385"/>
      <c r="H28" s="385"/>
      <c r="I28" s="385"/>
      <c r="J28" s="385"/>
      <c r="K28" s="385"/>
      <c r="L28" s="385"/>
      <c r="M28" s="386"/>
      <c r="N28"/>
      <c r="O28" s="13" t="s">
        <v>29</v>
      </c>
    </row>
    <row r="29" spans="1:20" x14ac:dyDescent="0.2">
      <c r="A29" s="393"/>
      <c r="B29" s="396"/>
      <c r="C29" s="396"/>
      <c r="D29" s="399"/>
      <c r="E29" s="402"/>
      <c r="F29" s="387" t="s">
        <v>23</v>
      </c>
      <c r="G29" s="388"/>
      <c r="H29" s="389"/>
      <c r="I29" s="390"/>
      <c r="J29" s="391" t="s">
        <v>24</v>
      </c>
      <c r="K29" s="392"/>
      <c r="L29" s="392"/>
      <c r="M29" s="390"/>
      <c r="N29"/>
      <c r="O29" s="13" t="s">
        <v>30</v>
      </c>
    </row>
    <row r="30" spans="1:20" ht="13.5" thickBot="1" x14ac:dyDescent="0.25">
      <c r="A30" s="394"/>
      <c r="B30" s="397"/>
      <c r="C30" s="397"/>
      <c r="D30" s="400"/>
      <c r="E30" s="403"/>
      <c r="F30" s="33" t="s">
        <v>14</v>
      </c>
      <c r="G30" s="34" t="s">
        <v>15</v>
      </c>
      <c r="H30" s="53" t="s">
        <v>16</v>
      </c>
      <c r="I30" s="35" t="s">
        <v>17</v>
      </c>
      <c r="J30" s="54" t="s">
        <v>14</v>
      </c>
      <c r="K30" s="53" t="s">
        <v>15</v>
      </c>
      <c r="L30" s="53" t="s">
        <v>16</v>
      </c>
      <c r="M30" s="55" t="s">
        <v>17</v>
      </c>
      <c r="N30"/>
      <c r="O30" s="13" t="s">
        <v>31</v>
      </c>
    </row>
    <row r="31" spans="1:20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38">
        <v>-2.4470748917487998E-3</v>
      </c>
      <c r="G31" s="39">
        <v>8.7665855046540004E-4</v>
      </c>
      <c r="H31" s="39">
        <v>-3.8478188000000001E-9</v>
      </c>
      <c r="I31" s="40">
        <f>1/G31</f>
        <v>1140.694971228103</v>
      </c>
      <c r="J31" s="52">
        <v>-4.1499423617051001E-3</v>
      </c>
      <c r="K31" s="39">
        <v>8.8989251898599999E-4</v>
      </c>
      <c r="L31" s="39">
        <v>-8.3180762999999999E-9</v>
      </c>
      <c r="M31" s="40">
        <f>1/K31</f>
        <v>1123.7312132250122</v>
      </c>
      <c r="N31"/>
      <c r="O31" s="13" t="s">
        <v>32</v>
      </c>
    </row>
    <row r="32" spans="1:20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6">
        <v>-2.5140152102170001E-3</v>
      </c>
      <c r="G32" s="17">
        <v>8.8293712459739998E-4</v>
      </c>
      <c r="H32" s="17">
        <v>-3.5604943000000001E-9</v>
      </c>
      <c r="I32" s="21">
        <f>1/G32</f>
        <v>1132.5834786434857</v>
      </c>
      <c r="J32" s="49">
        <v>-4.1495472807063999E-3</v>
      </c>
      <c r="K32" s="17">
        <v>8.9437327234530002E-4</v>
      </c>
      <c r="L32" s="17">
        <v>-7.9268279000000002E-9</v>
      </c>
      <c r="M32" s="21">
        <f>1/K32</f>
        <v>1118.1013911313748</v>
      </c>
      <c r="N32"/>
      <c r="O32" s="13" t="s">
        <v>106</v>
      </c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6">
        <v>-2.4906944117872002E-3</v>
      </c>
      <c r="G33" s="17">
        <v>8.7403132022870005E-4</v>
      </c>
      <c r="H33" s="17">
        <v>-3.4093526E-9</v>
      </c>
      <c r="I33" s="21">
        <f t="shared" ref="I33:I96" si="23">1/G33</f>
        <v>1144.1237594761922</v>
      </c>
      <c r="J33" s="49">
        <v>-4.2393848574720002E-3</v>
      </c>
      <c r="K33" s="17">
        <v>8.8755416432320005E-4</v>
      </c>
      <c r="L33" s="17">
        <v>-8.0412714999999995E-9</v>
      </c>
      <c r="M33" s="21">
        <f t="shared" ref="M33:M96" si="24">1/K33</f>
        <v>1126.6918011280416</v>
      </c>
      <c r="N33"/>
      <c r="O33" s="13" t="s">
        <v>52</v>
      </c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6">
        <v>-2.5551132449824002E-3</v>
      </c>
      <c r="G34" s="17">
        <v>8.8224788177430002E-4</v>
      </c>
      <c r="H34" s="17">
        <v>-3.9157536000000002E-9</v>
      </c>
      <c r="I34" s="21">
        <f t="shared" si="23"/>
        <v>1133.4682923679989</v>
      </c>
      <c r="J34" s="49">
        <v>-4.1910796842106E-3</v>
      </c>
      <c r="K34" s="17">
        <v>8.9408495919040003E-4</v>
      </c>
      <c r="L34" s="17">
        <v>-8.3428911000000007E-9</v>
      </c>
      <c r="M34" s="21">
        <f t="shared" si="24"/>
        <v>1118.4619422582691</v>
      </c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6">
        <v>-2.3737516738876999E-3</v>
      </c>
      <c r="G35" s="17">
        <v>8.7271353385069998E-4</v>
      </c>
      <c r="H35" s="17">
        <v>-2.56122E-9</v>
      </c>
      <c r="I35" s="21">
        <f t="shared" si="23"/>
        <v>1145.85137185586</v>
      </c>
      <c r="J35" s="49">
        <v>-3.9150377229948E-3</v>
      </c>
      <c r="K35" s="17">
        <v>8.8576247974929997E-4</v>
      </c>
      <c r="L35" s="17">
        <v>-6.9668906000000003E-9</v>
      </c>
      <c r="M35" s="21">
        <f t="shared" si="24"/>
        <v>1128.9708278036715</v>
      </c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6">
        <v>-2.5465033044863999E-3</v>
      </c>
      <c r="G36" s="17">
        <v>8.8617091245669997E-4</v>
      </c>
      <c r="H36" s="17">
        <v>-3.1697624E-9</v>
      </c>
      <c r="I36" s="21">
        <f t="shared" si="23"/>
        <v>1128.4504895649709</v>
      </c>
      <c r="J36" s="49">
        <v>-4.1361799591041002E-3</v>
      </c>
      <c r="K36" s="17">
        <v>8.9656193773429997E-4</v>
      </c>
      <c r="L36" s="17">
        <v>-7.3623629999999999E-9</v>
      </c>
      <c r="M36" s="21">
        <f t="shared" si="24"/>
        <v>1115.3719089693882</v>
      </c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6">
        <v>-2.3309766913770999E-3</v>
      </c>
      <c r="G37" s="17">
        <v>8.7195202569389997E-4</v>
      </c>
      <c r="H37" s="17">
        <v>-2.4654547999999999E-9</v>
      </c>
      <c r="I37" s="21">
        <f t="shared" si="23"/>
        <v>1146.8520865057908</v>
      </c>
      <c r="J37" s="49">
        <v>-3.8999172620102001E-3</v>
      </c>
      <c r="K37" s="17">
        <v>8.8347823414450005E-4</v>
      </c>
      <c r="L37" s="17">
        <v>-6.6185824999999997E-9</v>
      </c>
      <c r="M37" s="21">
        <f t="shared" si="24"/>
        <v>1131.8897980189988</v>
      </c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6">
        <v>-2.5556709148609E-3</v>
      </c>
      <c r="G38" s="17">
        <v>8.7977481505970001E-4</v>
      </c>
      <c r="H38" s="17">
        <v>-3.7671387000000003E-9</v>
      </c>
      <c r="I38" s="21">
        <f t="shared" si="23"/>
        <v>1136.6544971307706</v>
      </c>
      <c r="J38" s="49">
        <v>-4.1102642523603997E-3</v>
      </c>
      <c r="K38" s="17">
        <v>8.9015430555850004E-4</v>
      </c>
      <c r="L38" s="17">
        <v>-7.8063879000000001E-9</v>
      </c>
      <c r="M38" s="21">
        <f t="shared" si="24"/>
        <v>1123.4007337329911</v>
      </c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6">
        <v>-2.4264520554734001E-3</v>
      </c>
      <c r="G39" s="17">
        <v>8.6719853978009997E-4</v>
      </c>
      <c r="H39" s="17">
        <v>-3.2098254000000001E-9</v>
      </c>
      <c r="I39" s="21">
        <f t="shared" si="23"/>
        <v>1153.138473057825</v>
      </c>
      <c r="J39" s="49">
        <v>-3.9392711905611999E-3</v>
      </c>
      <c r="K39" s="17">
        <v>8.784085955715E-4</v>
      </c>
      <c r="L39" s="17">
        <v>-7.0199044000000003E-9</v>
      </c>
      <c r="M39" s="21">
        <f t="shared" si="24"/>
        <v>1138.4223754657041</v>
      </c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6">
        <v>-2.5251648612839E-3</v>
      </c>
      <c r="G40" s="17">
        <v>8.7608455867840005E-4</v>
      </c>
      <c r="H40" s="17">
        <v>-3.5652245E-9</v>
      </c>
      <c r="I40" s="21">
        <f t="shared" si="23"/>
        <v>1141.442330074314</v>
      </c>
      <c r="J40" s="49">
        <v>-3.9691175146657001E-3</v>
      </c>
      <c r="K40" s="17">
        <v>8.8622589648829997E-4</v>
      </c>
      <c r="L40" s="17">
        <v>-7.4573725999999999E-9</v>
      </c>
      <c r="M40" s="21">
        <f t="shared" si="24"/>
        <v>1128.3804772152719</v>
      </c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6">
        <v>-2.4408105463076001E-3</v>
      </c>
      <c r="G41" s="17">
        <v>8.692983811047E-4</v>
      </c>
      <c r="H41" s="17">
        <v>-3.1891924000000002E-9</v>
      </c>
      <c r="I41" s="21">
        <f t="shared" si="23"/>
        <v>1150.3529993110133</v>
      </c>
      <c r="J41" s="49">
        <v>-3.8664156991966999E-3</v>
      </c>
      <c r="K41" s="17">
        <v>8.8056031555289996E-4</v>
      </c>
      <c r="L41" s="17">
        <v>-7.0529861000000001E-9</v>
      </c>
      <c r="M41" s="21">
        <f t="shared" si="24"/>
        <v>1135.6405487931902</v>
      </c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6">
        <v>-2.5353474000664E-3</v>
      </c>
      <c r="G42" s="17">
        <v>8.7319404956040004E-4</v>
      </c>
      <c r="H42" s="17">
        <v>-3.1170038999999999E-9</v>
      </c>
      <c r="I42" s="21">
        <f t="shared" si="23"/>
        <v>1145.2208137508942</v>
      </c>
      <c r="J42" s="49">
        <v>-3.9452096284699001E-3</v>
      </c>
      <c r="K42" s="17">
        <v>8.8200836773919997E-4</v>
      </c>
      <c r="L42" s="17">
        <v>-7.0047402999999996E-9</v>
      </c>
      <c r="M42" s="21">
        <f t="shared" si="24"/>
        <v>1133.7760916750042</v>
      </c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6">
        <v>-2.4252129863980999E-3</v>
      </c>
      <c r="G43" s="17">
        <v>8.6178967636269996E-4</v>
      </c>
      <c r="H43" s="17">
        <v>-3.5929294000000001E-9</v>
      </c>
      <c r="I43" s="21">
        <f t="shared" si="23"/>
        <v>1160.3759332794928</v>
      </c>
      <c r="J43" s="49">
        <v>-3.9035284025326E-3</v>
      </c>
      <c r="K43" s="17">
        <v>8.7209590724019999E-4</v>
      </c>
      <c r="L43" s="17">
        <v>-7.3451619000000001E-9</v>
      </c>
      <c r="M43" s="21">
        <f t="shared" si="24"/>
        <v>1146.6628746883587</v>
      </c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6">
        <v>-2.5760394807312001E-3</v>
      </c>
      <c r="G44" s="17">
        <v>8.7160546560149997E-4</v>
      </c>
      <c r="H44" s="17">
        <v>-3.5743803999999999E-9</v>
      </c>
      <c r="I44" s="21">
        <f t="shared" si="23"/>
        <v>1147.3080877365703</v>
      </c>
      <c r="J44" s="49">
        <v>-3.9726387089383001E-3</v>
      </c>
      <c r="K44" s="17">
        <v>8.8033164239010003E-4</v>
      </c>
      <c r="L44" s="17">
        <v>-7.1554670000000002E-9</v>
      </c>
      <c r="M44" s="21">
        <f t="shared" si="24"/>
        <v>1135.9355404799496</v>
      </c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6">
        <v>-2.4409974335503999E-3</v>
      </c>
      <c r="G45" s="17">
        <v>8.608746931341E-4</v>
      </c>
      <c r="H45" s="17">
        <v>-3.4360064000000001E-9</v>
      </c>
      <c r="I45" s="21">
        <f t="shared" si="23"/>
        <v>1161.6092422921627</v>
      </c>
      <c r="J45" s="49">
        <v>-3.6693014653866002E-3</v>
      </c>
      <c r="K45" s="17">
        <v>8.7068378608439996E-4</v>
      </c>
      <c r="L45" s="17">
        <v>-6.9026313999999998E-9</v>
      </c>
      <c r="M45" s="21">
        <f t="shared" si="24"/>
        <v>1148.5225933713032</v>
      </c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6">
        <v>-2.5201758006935999E-3</v>
      </c>
      <c r="G46" s="17">
        <v>8.7667347910339998E-4</v>
      </c>
      <c r="H46" s="17">
        <v>-3.6160683000000002E-9</v>
      </c>
      <c r="I46" s="21">
        <f t="shared" si="23"/>
        <v>1140.6755466387892</v>
      </c>
      <c r="J46" s="49">
        <v>-3.8894616500442999E-3</v>
      </c>
      <c r="K46" s="17">
        <v>8.8505237710299997E-4</v>
      </c>
      <c r="L46" s="17">
        <v>-7.0954862000000003E-9</v>
      </c>
      <c r="M46" s="21">
        <f t="shared" si="24"/>
        <v>1129.8766331471281</v>
      </c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6">
        <v>-2.2686945166142999E-3</v>
      </c>
      <c r="G47" s="17">
        <v>8.6888516004270003E-4</v>
      </c>
      <c r="H47" s="17">
        <v>-2.7733282999999998E-9</v>
      </c>
      <c r="I47" s="21">
        <f t="shared" si="23"/>
        <v>1150.9000797652668</v>
      </c>
      <c r="J47" s="49">
        <v>-3.5821267392944002E-3</v>
      </c>
      <c r="K47" s="17">
        <v>8.7877865837119999E-4</v>
      </c>
      <c r="L47" s="17">
        <v>-6.4437521000000001E-9</v>
      </c>
      <c r="M47" s="21">
        <f t="shared" si="24"/>
        <v>1137.9429740060843</v>
      </c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6">
        <v>-2.5800340433429002E-3</v>
      </c>
      <c r="G48" s="17">
        <v>8.7514610170330001E-4</v>
      </c>
      <c r="H48" s="17">
        <v>-3.215002E-9</v>
      </c>
      <c r="I48" s="21">
        <f t="shared" si="23"/>
        <v>1142.6663480002899</v>
      </c>
      <c r="J48" s="49">
        <v>-3.8362490699067999E-3</v>
      </c>
      <c r="K48" s="17">
        <v>8.8292717287330002E-4</v>
      </c>
      <c r="L48" s="17">
        <v>-6.6047354000000003E-9</v>
      </c>
      <c r="M48" s="21">
        <f t="shared" si="24"/>
        <v>1132.5962443150449</v>
      </c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6">
        <v>-2.2546739270370999E-3</v>
      </c>
      <c r="G49" s="17">
        <v>8.6557624397820001E-4</v>
      </c>
      <c r="H49" s="17">
        <v>-2.9456982000000001E-9</v>
      </c>
      <c r="I49" s="21">
        <f t="shared" si="23"/>
        <v>1155.2997288881065</v>
      </c>
      <c r="J49" s="49">
        <v>-3.5474147540183998E-3</v>
      </c>
      <c r="K49" s="17">
        <v>8.7488757012880005E-4</v>
      </c>
      <c r="L49" s="17">
        <v>-6.2828404000000003E-9</v>
      </c>
      <c r="M49" s="21">
        <f t="shared" si="24"/>
        <v>1143.00400890686</v>
      </c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6">
        <v>-2.3495481399287001E-3</v>
      </c>
      <c r="G50" s="17">
        <v>8.7862749110450005E-4</v>
      </c>
      <c r="H50" s="17">
        <v>-3.0721597999999998E-9</v>
      </c>
      <c r="I50" s="21">
        <f t="shared" si="23"/>
        <v>1138.1387563265585</v>
      </c>
      <c r="J50" s="49">
        <v>-3.6292734337736001E-3</v>
      </c>
      <c r="K50" s="17">
        <v>8.8674353206829996E-4</v>
      </c>
      <c r="L50" s="17">
        <v>-6.3982972000000001E-9</v>
      </c>
      <c r="M50" s="21">
        <f t="shared" si="24"/>
        <v>1127.7217863292817</v>
      </c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6">
        <v>-2.3392823027968E-3</v>
      </c>
      <c r="G51" s="17">
        <v>8.6270249151199996E-4</v>
      </c>
      <c r="H51" s="17">
        <v>-3.3399473999999998E-9</v>
      </c>
      <c r="I51" s="21">
        <f t="shared" si="23"/>
        <v>1159.148153435106</v>
      </c>
      <c r="J51" s="49">
        <v>-3.5205813440864998E-3</v>
      </c>
      <c r="K51" s="17">
        <v>8.7180603226920004E-4</v>
      </c>
      <c r="L51" s="17">
        <v>-6.5330878000000004E-9</v>
      </c>
      <c r="M51" s="21">
        <f t="shared" si="24"/>
        <v>1147.0441393908773</v>
      </c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6">
        <v>-2.4062922792888E-3</v>
      </c>
      <c r="G52" s="17">
        <v>8.7081536737489997E-4</v>
      </c>
      <c r="H52" s="17">
        <v>-3.4781040999999999E-9</v>
      </c>
      <c r="I52" s="21">
        <f t="shared" si="23"/>
        <v>1148.3490501718304</v>
      </c>
      <c r="J52" s="49">
        <v>-3.6257266989520999E-3</v>
      </c>
      <c r="K52" s="17">
        <v>8.7864394924470001E-4</v>
      </c>
      <c r="L52" s="17">
        <v>-6.6786935999999997E-9</v>
      </c>
      <c r="M52" s="21">
        <f t="shared" si="24"/>
        <v>1138.1174375122257</v>
      </c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6">
        <v>-2.2314856036556E-3</v>
      </c>
      <c r="G53" s="17">
        <v>8.665434447831E-4</v>
      </c>
      <c r="H53" s="17">
        <v>-2.9527250000000001E-9</v>
      </c>
      <c r="I53" s="21">
        <f t="shared" si="23"/>
        <v>1154.0102299779151</v>
      </c>
      <c r="J53" s="49">
        <v>-3.5319789544352E-3</v>
      </c>
      <c r="K53" s="17">
        <v>8.7596469049710005E-4</v>
      </c>
      <c r="L53" s="17">
        <v>-6.2515166000000001E-9</v>
      </c>
      <c r="M53" s="21">
        <f t="shared" si="24"/>
        <v>1141.5985265713293</v>
      </c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6">
        <v>-2.4828702024896998E-3</v>
      </c>
      <c r="G54" s="17">
        <v>8.7315835807489999E-4</v>
      </c>
      <c r="H54" s="17">
        <v>-3.3277718000000001E-9</v>
      </c>
      <c r="I54" s="21">
        <f t="shared" si="23"/>
        <v>1145.2676261437327</v>
      </c>
      <c r="J54" s="49">
        <v>-3.7145103540392999E-3</v>
      </c>
      <c r="K54" s="17">
        <v>8.8042491979639995E-4</v>
      </c>
      <c r="L54" s="17">
        <v>-6.3402416000000001E-9</v>
      </c>
      <c r="M54" s="21">
        <f t="shared" si="24"/>
        <v>1135.8151927722038</v>
      </c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6">
        <v>-2.2973571650527999E-3</v>
      </c>
      <c r="G55" s="17">
        <v>8.6769698218399998E-4</v>
      </c>
      <c r="H55" s="17">
        <v>-3.7643331000000001E-9</v>
      </c>
      <c r="I55" s="21">
        <f t="shared" si="23"/>
        <v>1152.4760608052275</v>
      </c>
      <c r="J55" s="49">
        <v>-3.4772547743568E-3</v>
      </c>
      <c r="K55" s="17">
        <v>8.7683493738909999E-4</v>
      </c>
      <c r="L55" s="17">
        <v>-6.7953797000000001E-9</v>
      </c>
      <c r="M55" s="21">
        <f t="shared" si="24"/>
        <v>1140.4655053750953</v>
      </c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6">
        <v>-2.4231217899814E-3</v>
      </c>
      <c r="G56" s="17">
        <v>8.7178249061050002E-4</v>
      </c>
      <c r="H56" s="17">
        <v>-3.4900210999999998E-9</v>
      </c>
      <c r="I56" s="21">
        <f t="shared" si="23"/>
        <v>1147.075114229136</v>
      </c>
      <c r="J56" s="49">
        <v>-3.5763968968474001E-3</v>
      </c>
      <c r="K56" s="17">
        <v>8.7895086505199995E-4</v>
      </c>
      <c r="L56" s="17">
        <v>-6.3832085000000003E-9</v>
      </c>
      <c r="M56" s="21">
        <f t="shared" si="24"/>
        <v>1137.7200248171309</v>
      </c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6">
        <v>-2.2383221205620001E-3</v>
      </c>
      <c r="G57" s="17">
        <v>8.6382282222799997E-4</v>
      </c>
      <c r="H57" s="17">
        <v>-3.0390215999999998E-9</v>
      </c>
      <c r="I57" s="21">
        <f t="shared" si="23"/>
        <v>1157.6448019985944</v>
      </c>
      <c r="J57" s="49">
        <v>-3.4413145970827999E-3</v>
      </c>
      <c r="K57" s="17">
        <v>8.7258027988470002E-4</v>
      </c>
      <c r="L57" s="17">
        <v>-6.0342015000000002E-9</v>
      </c>
      <c r="M57" s="21">
        <f t="shared" si="24"/>
        <v>1146.0263577491539</v>
      </c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6">
        <v>-2.5150659034469999E-3</v>
      </c>
      <c r="G58" s="17">
        <v>8.6923361797940004E-4</v>
      </c>
      <c r="H58" s="17">
        <v>-3.2533882999999999E-9</v>
      </c>
      <c r="I58" s="21">
        <f t="shared" si="23"/>
        <v>1150.4387075186719</v>
      </c>
      <c r="J58" s="49">
        <v>-3.5090520661325E-3</v>
      </c>
      <c r="K58" s="17">
        <v>8.7591527329470003E-4</v>
      </c>
      <c r="L58" s="17">
        <v>-6.0372437999999997E-9</v>
      </c>
      <c r="M58" s="21">
        <f t="shared" si="24"/>
        <v>1141.6629330352503</v>
      </c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6">
        <v>-2.3172120385807999E-3</v>
      </c>
      <c r="G59" s="17">
        <v>8.5894950159800003E-4</v>
      </c>
      <c r="H59" s="17">
        <v>-2.9059447999999999E-9</v>
      </c>
      <c r="I59" s="21">
        <f t="shared" si="23"/>
        <v>1164.212794977572</v>
      </c>
      <c r="J59" s="49">
        <v>-3.3810356443303002E-3</v>
      </c>
      <c r="K59" s="17">
        <v>8.6698452557720004E-4</v>
      </c>
      <c r="L59" s="17">
        <v>-5.6212922E-9</v>
      </c>
      <c r="M59" s="21">
        <f t="shared" si="24"/>
        <v>1153.4231240566194</v>
      </c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6">
        <v>-2.1956800807779002E-3</v>
      </c>
      <c r="G60" s="17">
        <v>8.7501197044819996E-4</v>
      </c>
      <c r="H60" s="17">
        <v>-3.3634184999999999E-9</v>
      </c>
      <c r="I60" s="21">
        <f t="shared" si="23"/>
        <v>1142.8415081999146</v>
      </c>
      <c r="J60" s="49">
        <v>-3.3519486745229002E-3</v>
      </c>
      <c r="K60" s="17">
        <v>8.8155850346110002E-4</v>
      </c>
      <c r="L60" s="17">
        <v>-6.129849E-9</v>
      </c>
      <c r="M60" s="21">
        <f t="shared" si="24"/>
        <v>1134.35466401139</v>
      </c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6">
        <v>-2.1633055555118999E-3</v>
      </c>
      <c r="G61" s="17">
        <v>8.6609665473109997E-4</v>
      </c>
      <c r="H61" s="17">
        <v>-2.6795232000000001E-9</v>
      </c>
      <c r="I61" s="21">
        <f t="shared" si="23"/>
        <v>1154.6055449324804</v>
      </c>
      <c r="J61" s="49">
        <v>-3.1999268598475001E-3</v>
      </c>
      <c r="K61" s="17">
        <v>8.742830025762E-4</v>
      </c>
      <c r="L61" s="17">
        <v>-5.4116015000000003E-9</v>
      </c>
      <c r="M61" s="21">
        <f t="shared" si="24"/>
        <v>1143.794397298537</v>
      </c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6">
        <v>-2.3900075900360998E-3</v>
      </c>
      <c r="G62" s="17">
        <v>8.7553742048489995E-4</v>
      </c>
      <c r="H62" s="17">
        <v>-3.6647148000000001E-9</v>
      </c>
      <c r="I62" s="21">
        <f t="shared" si="23"/>
        <v>1142.1556367586993</v>
      </c>
      <c r="J62" s="49">
        <v>-3.3778388097044998E-3</v>
      </c>
      <c r="K62" s="17">
        <v>8.8154104021630003E-4</v>
      </c>
      <c r="L62" s="17">
        <v>-6.200158E-9</v>
      </c>
      <c r="M62" s="21">
        <f t="shared" si="24"/>
        <v>1134.3771354702151</v>
      </c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6">
        <v>-2.5355357123369999E-3</v>
      </c>
      <c r="G63" s="17">
        <v>8.7680189570669997E-4</v>
      </c>
      <c r="H63" s="17">
        <v>-3.8863871000000002E-9</v>
      </c>
      <c r="I63" s="21">
        <f t="shared" si="23"/>
        <v>1140.5084830410894</v>
      </c>
      <c r="J63" s="49">
        <v>-4.2570924099628003E-3</v>
      </c>
      <c r="K63" s="17">
        <v>8.8999516917939996E-4</v>
      </c>
      <c r="L63" s="17">
        <v>-8.3689931999999998E-9</v>
      </c>
      <c r="M63" s="21">
        <f t="shared" si="24"/>
        <v>1123.6016044019964</v>
      </c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6">
        <v>-2.4532150024326E-3</v>
      </c>
      <c r="G64" s="17">
        <v>8.8278707019850001E-4</v>
      </c>
      <c r="H64" s="17">
        <v>-3.4962364E-9</v>
      </c>
      <c r="I64" s="21">
        <f t="shared" si="23"/>
        <v>1132.7759929414733</v>
      </c>
      <c r="J64" s="49">
        <v>-4.1137228498878999E-3</v>
      </c>
      <c r="K64" s="17">
        <v>8.9433374564849995E-4</v>
      </c>
      <c r="L64" s="17">
        <v>-7.8909992000000007E-9</v>
      </c>
      <c r="M64" s="21">
        <f t="shared" si="24"/>
        <v>1118.1508076438279</v>
      </c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6">
        <v>-2.6204805841680999E-3</v>
      </c>
      <c r="G65" s="17">
        <v>8.7425321553750003E-4</v>
      </c>
      <c r="H65" s="17">
        <v>-3.4750621E-9</v>
      </c>
      <c r="I65" s="21">
        <f t="shared" si="23"/>
        <v>1143.8333679850289</v>
      </c>
      <c r="J65" s="49">
        <v>-4.2152396193959E-3</v>
      </c>
      <c r="K65" s="17">
        <v>8.8738673201519997E-4</v>
      </c>
      <c r="L65" s="17">
        <v>-7.9705347999999996E-9</v>
      </c>
      <c r="M65" s="21">
        <f t="shared" si="24"/>
        <v>1126.9043855648622</v>
      </c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6">
        <v>-2.485586135044E-3</v>
      </c>
      <c r="G66" s="17">
        <v>8.8235528387729995E-4</v>
      </c>
      <c r="H66" s="17">
        <v>-3.9947478000000002E-9</v>
      </c>
      <c r="I66" s="21">
        <f t="shared" si="23"/>
        <v>1133.3303242722573</v>
      </c>
      <c r="J66" s="49">
        <v>-4.0421695063370001E-3</v>
      </c>
      <c r="K66" s="17">
        <v>8.9385685996439999E-4</v>
      </c>
      <c r="L66" s="17">
        <v>-8.2671128000000001E-9</v>
      </c>
      <c r="M66" s="21">
        <f t="shared" si="24"/>
        <v>1118.7473574234552</v>
      </c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6">
        <v>-2.4778542487365E-3</v>
      </c>
      <c r="G67" s="17">
        <v>8.7300223000420004E-4</v>
      </c>
      <c r="H67" s="17">
        <v>-2.6454410999999999E-9</v>
      </c>
      <c r="I67" s="21">
        <f t="shared" si="23"/>
        <v>1145.4724462676218</v>
      </c>
      <c r="J67" s="49">
        <v>-3.9368819495476E-3</v>
      </c>
      <c r="K67" s="17">
        <v>8.8579815692839999E-4</v>
      </c>
      <c r="L67" s="17">
        <v>-7.0097447000000001E-9</v>
      </c>
      <c r="M67" s="21">
        <f t="shared" si="24"/>
        <v>1128.9253563900011</v>
      </c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6">
        <v>-2.416206898362E-3</v>
      </c>
      <c r="G68" s="17">
        <v>8.8606958825080003E-4</v>
      </c>
      <c r="H68" s="17">
        <v>-3.1215174999999998E-9</v>
      </c>
      <c r="I68" s="21">
        <f t="shared" si="23"/>
        <v>1128.5795306146454</v>
      </c>
      <c r="J68" s="49">
        <v>-3.9638665821018996E-3</v>
      </c>
      <c r="K68" s="17">
        <v>8.9628724587220005E-4</v>
      </c>
      <c r="L68" s="17">
        <v>-7.2942360999999998E-9</v>
      </c>
      <c r="M68" s="21">
        <f t="shared" si="24"/>
        <v>1115.7137453483167</v>
      </c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6">
        <v>-2.4267106558457001E-3</v>
      </c>
      <c r="G69" s="17">
        <v>8.7214870762939995E-4</v>
      </c>
      <c r="H69" s="17">
        <v>-2.5418893E-9</v>
      </c>
      <c r="I69" s="21">
        <f t="shared" si="23"/>
        <v>1146.5934550520799</v>
      </c>
      <c r="J69" s="49">
        <v>-4.0830607790496003E-3</v>
      </c>
      <c r="K69" s="17">
        <v>8.8372860176829998E-4</v>
      </c>
      <c r="L69" s="17">
        <v>-6.6780099000000002E-9</v>
      </c>
      <c r="M69" s="21">
        <f t="shared" si="24"/>
        <v>1131.5691242753107</v>
      </c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6">
        <v>-2.4004991393092E-3</v>
      </c>
      <c r="G70" s="17">
        <v>8.7945529485260003E-4</v>
      </c>
      <c r="H70" s="17">
        <v>-3.6607448000000002E-9</v>
      </c>
      <c r="I70" s="21">
        <f t="shared" si="23"/>
        <v>1137.0674619311987</v>
      </c>
      <c r="J70" s="49">
        <v>-3.9758180696499003E-3</v>
      </c>
      <c r="K70" s="17">
        <v>8.9007220753899998E-4</v>
      </c>
      <c r="L70" s="17">
        <v>-7.7926490999999997E-9</v>
      </c>
      <c r="M70" s="21">
        <f t="shared" si="24"/>
        <v>1123.504353388299</v>
      </c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6">
        <v>-2.4959648741840999E-3</v>
      </c>
      <c r="G71" s="17">
        <v>8.6713671991110004E-4</v>
      </c>
      <c r="H71" s="17">
        <v>-3.150568E-9</v>
      </c>
      <c r="I71" s="21">
        <f t="shared" si="23"/>
        <v>1153.2206825499459</v>
      </c>
      <c r="J71" s="49">
        <v>-3.9363235727382997E-3</v>
      </c>
      <c r="K71" s="17">
        <v>8.7841125964599996E-4</v>
      </c>
      <c r="L71" s="17">
        <v>-7.0193068E-9</v>
      </c>
      <c r="M71" s="21">
        <f t="shared" si="24"/>
        <v>1138.418922820958</v>
      </c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6">
        <v>-2.5352883693109001E-3</v>
      </c>
      <c r="G72" s="17">
        <v>8.7607067282750005E-4</v>
      </c>
      <c r="H72" s="17">
        <v>-3.5331691999999999E-9</v>
      </c>
      <c r="I72" s="21">
        <f t="shared" si="23"/>
        <v>1141.4604221055827</v>
      </c>
      <c r="J72" s="49">
        <v>-3.7965936398543999E-3</v>
      </c>
      <c r="K72" s="17">
        <v>8.8583332476010004E-4</v>
      </c>
      <c r="L72" s="17">
        <v>-7.2896981E-9</v>
      </c>
      <c r="M72" s="21">
        <f t="shared" si="24"/>
        <v>1128.8805377363947</v>
      </c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6">
        <v>-2.5124632384777999E-3</v>
      </c>
      <c r="G73" s="17">
        <v>8.6934686010489996E-4</v>
      </c>
      <c r="H73" s="17">
        <v>-3.1950632000000001E-9</v>
      </c>
      <c r="I73" s="21">
        <f t="shared" si="23"/>
        <v>1150.2888500446586</v>
      </c>
      <c r="J73" s="49">
        <v>-4.0282584795611996E-3</v>
      </c>
      <c r="K73" s="17">
        <v>8.8070152898680001E-4</v>
      </c>
      <c r="L73" s="17">
        <v>-7.0889431999999999E-9</v>
      </c>
      <c r="M73" s="21">
        <f t="shared" si="24"/>
        <v>1135.4584579300622</v>
      </c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6">
        <v>-2.5025250419211998E-3</v>
      </c>
      <c r="G74" s="17">
        <v>8.734102062401E-4</v>
      </c>
      <c r="H74" s="17">
        <v>-3.232135E-9</v>
      </c>
      <c r="I74" s="21">
        <f t="shared" si="23"/>
        <v>1144.9373877880935</v>
      </c>
      <c r="J74" s="49">
        <v>-3.8515290858755998E-3</v>
      </c>
      <c r="K74" s="17">
        <v>8.8196241350599997E-4</v>
      </c>
      <c r="L74" s="17">
        <v>-6.9934048000000001E-9</v>
      </c>
      <c r="M74" s="21">
        <f t="shared" si="24"/>
        <v>1133.8351665404582</v>
      </c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6">
        <v>-2.5750953565280002E-3</v>
      </c>
      <c r="G75" s="17">
        <v>8.6189142316980003E-4</v>
      </c>
      <c r="H75" s="17">
        <v>-3.5928984000000002E-9</v>
      </c>
      <c r="I75" s="21">
        <f t="shared" si="23"/>
        <v>1160.2389501943001</v>
      </c>
      <c r="J75" s="49">
        <v>-3.9578749182384004E-3</v>
      </c>
      <c r="K75" s="17">
        <v>8.7200293239530005E-4</v>
      </c>
      <c r="L75" s="17">
        <v>-7.2572817999999997E-9</v>
      </c>
      <c r="M75" s="21">
        <f t="shared" si="24"/>
        <v>1146.7851343723187</v>
      </c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6">
        <v>-2.5418661589093998E-3</v>
      </c>
      <c r="G76" s="17">
        <v>8.7201022523710002E-4</v>
      </c>
      <c r="H76" s="17">
        <v>-3.7648294000000003E-9</v>
      </c>
      <c r="I76" s="21">
        <f t="shared" si="23"/>
        <v>1146.7755435185402</v>
      </c>
      <c r="J76" s="49">
        <v>-3.8265430133213999E-3</v>
      </c>
      <c r="K76" s="17">
        <v>8.8042031522619999E-4</v>
      </c>
      <c r="L76" s="17">
        <v>-7.2488115999999996E-9</v>
      </c>
      <c r="M76" s="21">
        <f t="shared" si="24"/>
        <v>1135.8211330494769</v>
      </c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6">
        <v>-2.4277666789515998E-3</v>
      </c>
      <c r="G77" s="17">
        <v>8.6063444954229996E-4</v>
      </c>
      <c r="H77" s="17">
        <v>-3.2971590999999999E-9</v>
      </c>
      <c r="I77" s="21">
        <f t="shared" si="23"/>
        <v>1161.9335021179049</v>
      </c>
      <c r="J77" s="49">
        <v>-3.8293490993608001E-3</v>
      </c>
      <c r="K77" s="17">
        <v>8.7082516286009996E-4</v>
      </c>
      <c r="L77" s="17">
        <v>-6.9411462000000002E-9</v>
      </c>
      <c r="M77" s="21">
        <f t="shared" si="24"/>
        <v>1148.3361329565212</v>
      </c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6">
        <v>-2.4170788437024001E-3</v>
      </c>
      <c r="G78" s="17">
        <v>8.7668776633729995E-4</v>
      </c>
      <c r="H78" s="17">
        <v>-3.6678380999999998E-9</v>
      </c>
      <c r="I78" s="21">
        <f t="shared" si="23"/>
        <v>1140.6569572401863</v>
      </c>
      <c r="J78" s="49">
        <v>-3.8638855110743001E-3</v>
      </c>
      <c r="K78" s="17">
        <v>8.8527250712799996E-4</v>
      </c>
      <c r="L78" s="17">
        <v>-7.2467195000000002E-9</v>
      </c>
      <c r="M78" s="21">
        <f t="shared" si="24"/>
        <v>1129.5956803676179</v>
      </c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6">
        <v>-2.4662566366356001E-3</v>
      </c>
      <c r="G79" s="17">
        <v>8.6951107946449998E-4</v>
      </c>
      <c r="H79" s="17">
        <v>-3.0591362999999999E-9</v>
      </c>
      <c r="I79" s="21">
        <f t="shared" si="23"/>
        <v>1150.0716018660319</v>
      </c>
      <c r="J79" s="49">
        <v>-3.7287697273183E-3</v>
      </c>
      <c r="K79" s="17">
        <v>8.7892775315050002E-4</v>
      </c>
      <c r="L79" s="17">
        <v>-6.4628825000000003E-9</v>
      </c>
      <c r="M79" s="21">
        <f t="shared" si="24"/>
        <v>1137.7499418075249</v>
      </c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6">
        <v>-2.4564649928330001E-3</v>
      </c>
      <c r="G80" s="17">
        <v>8.7508092090650001E-4</v>
      </c>
      <c r="H80" s="17">
        <v>-3.2087751999999999E-9</v>
      </c>
      <c r="I80" s="21">
        <f t="shared" si="23"/>
        <v>1142.7514600182299</v>
      </c>
      <c r="J80" s="49">
        <v>-3.6645438316338002E-3</v>
      </c>
      <c r="K80" s="17">
        <v>8.8281055259019998E-4</v>
      </c>
      <c r="L80" s="17">
        <v>-6.6156940000000004E-9</v>
      </c>
      <c r="M80" s="21">
        <f t="shared" si="24"/>
        <v>1132.7458615735411</v>
      </c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6">
        <v>-2.3965783986965999E-3</v>
      </c>
      <c r="G81" s="17">
        <v>8.656769602241E-4</v>
      </c>
      <c r="H81" s="17">
        <v>-2.9673329E-9</v>
      </c>
      <c r="I81" s="21">
        <f t="shared" si="23"/>
        <v>1155.1653167956872</v>
      </c>
      <c r="J81" s="49">
        <v>-3.6388452951737998E-3</v>
      </c>
      <c r="K81" s="17">
        <v>8.750586117248E-4</v>
      </c>
      <c r="L81" s="17">
        <v>-6.3440368999999998E-9</v>
      </c>
      <c r="M81" s="21">
        <f t="shared" si="24"/>
        <v>1142.7805938952272</v>
      </c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6">
        <v>-2.1447321542843998E-3</v>
      </c>
      <c r="G82" s="17">
        <v>8.7850913464070004E-4</v>
      </c>
      <c r="H82" s="17">
        <v>-3.0636498999999998E-9</v>
      </c>
      <c r="I82" s="21">
        <f t="shared" si="23"/>
        <v>1138.2920911903645</v>
      </c>
      <c r="J82" s="49">
        <v>-3.6633307831888001E-3</v>
      </c>
      <c r="K82" s="17">
        <v>8.8705740330510005E-4</v>
      </c>
      <c r="L82" s="17">
        <v>-6.5505985999999997E-9</v>
      </c>
      <c r="M82" s="21">
        <f t="shared" si="24"/>
        <v>1127.3227598057188</v>
      </c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6">
        <v>-2.3878373322838002E-3</v>
      </c>
      <c r="G83" s="17">
        <v>8.6256876166959998E-4</v>
      </c>
      <c r="H83" s="17">
        <v>-3.2545892000000002E-9</v>
      </c>
      <c r="I83" s="21">
        <f t="shared" si="23"/>
        <v>1159.3278639773439</v>
      </c>
      <c r="J83" s="49">
        <v>-3.7332162664018001E-3</v>
      </c>
      <c r="K83" s="17">
        <v>8.7198413850820005E-4</v>
      </c>
      <c r="L83" s="17">
        <v>-6.5365819E-9</v>
      </c>
      <c r="M83" s="21">
        <f t="shared" si="24"/>
        <v>1146.8098510493676</v>
      </c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6">
        <v>-2.2580765138612E-3</v>
      </c>
      <c r="G84" s="17">
        <v>8.707732192649E-4</v>
      </c>
      <c r="H84" s="17">
        <v>-3.4964683999999999E-9</v>
      </c>
      <c r="I84" s="21">
        <f t="shared" si="23"/>
        <v>1148.4046338083206</v>
      </c>
      <c r="J84" s="49">
        <v>-3.5287159393072001E-3</v>
      </c>
      <c r="K84" s="17">
        <v>8.7852433626799998E-4</v>
      </c>
      <c r="L84" s="17">
        <v>-6.6395968999999999E-9</v>
      </c>
      <c r="M84" s="21">
        <f t="shared" si="24"/>
        <v>1138.2723946476344</v>
      </c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6">
        <v>-2.3314914366165001E-3</v>
      </c>
      <c r="G85" s="17">
        <v>8.6687420874880005E-4</v>
      </c>
      <c r="H85" s="17">
        <v>-3.0819442999999999E-9</v>
      </c>
      <c r="I85" s="21">
        <f t="shared" si="23"/>
        <v>1153.56990657658</v>
      </c>
      <c r="J85" s="49">
        <v>-3.4727372229931002E-3</v>
      </c>
      <c r="K85" s="17">
        <v>8.7565838475240005E-4</v>
      </c>
      <c r="L85" s="17">
        <v>-6.1146523999999997E-9</v>
      </c>
      <c r="M85" s="21">
        <f t="shared" si="24"/>
        <v>1141.9978583117875</v>
      </c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6">
        <v>-2.3865567518048E-3</v>
      </c>
      <c r="G86" s="17">
        <v>8.7321313119629999E-4</v>
      </c>
      <c r="H86" s="17">
        <v>-3.3598007000000001E-9</v>
      </c>
      <c r="I86" s="21">
        <f t="shared" si="23"/>
        <v>1145.1957881462481</v>
      </c>
      <c r="J86" s="49">
        <v>-3.6612893894771002E-3</v>
      </c>
      <c r="K86" s="17">
        <v>8.8043524953009997E-4</v>
      </c>
      <c r="L86" s="17">
        <v>-6.3710880000000004E-9</v>
      </c>
      <c r="M86" s="21">
        <f t="shared" si="24"/>
        <v>1135.8018667854487</v>
      </c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6">
        <v>-2.3982145901878002E-3</v>
      </c>
      <c r="G87" s="17">
        <v>8.6775199928100001E-4</v>
      </c>
      <c r="H87" s="17">
        <v>-3.7532918000000001E-9</v>
      </c>
      <c r="I87" s="21">
        <f t="shared" si="23"/>
        <v>1152.402991671097</v>
      </c>
      <c r="J87" s="49">
        <v>-3.5370871738338002E-3</v>
      </c>
      <c r="K87" s="17">
        <v>8.7691389044930001E-4</v>
      </c>
      <c r="L87" s="17">
        <v>-6.8241582999999996E-9</v>
      </c>
      <c r="M87" s="21">
        <f t="shared" si="24"/>
        <v>1140.3628234097591</v>
      </c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6">
        <v>-2.28036095328E-3</v>
      </c>
      <c r="G88" s="17">
        <v>8.7164326223010001E-4</v>
      </c>
      <c r="H88" s="17">
        <v>-3.4468753000000001E-9</v>
      </c>
      <c r="I88" s="21">
        <f t="shared" si="23"/>
        <v>1147.2583375927202</v>
      </c>
      <c r="J88" s="49">
        <v>-3.4560559370476001E-3</v>
      </c>
      <c r="K88" s="17">
        <v>8.7866460939190004E-4</v>
      </c>
      <c r="L88" s="17">
        <v>-6.2761436999999997E-9</v>
      </c>
      <c r="M88" s="21">
        <f t="shared" si="24"/>
        <v>1138.0906768193076</v>
      </c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6">
        <v>-2.4000731755114001E-3</v>
      </c>
      <c r="G89" s="17">
        <v>8.6396805826729995E-4</v>
      </c>
      <c r="H89" s="17">
        <v>-3.0782364E-9</v>
      </c>
      <c r="I89" s="21">
        <f t="shared" si="23"/>
        <v>1157.4501978759654</v>
      </c>
      <c r="J89" s="49">
        <v>-3.6240653678743999E-3</v>
      </c>
      <c r="K89" s="17">
        <v>8.7282535367260003E-4</v>
      </c>
      <c r="L89" s="17">
        <v>-6.0934614000000002E-9</v>
      </c>
      <c r="M89" s="21">
        <f t="shared" si="24"/>
        <v>1145.7045739932798</v>
      </c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6">
        <v>-2.2713761338193999E-3</v>
      </c>
      <c r="G90" s="17">
        <v>8.6896725553330004E-4</v>
      </c>
      <c r="H90" s="17">
        <v>-3.1732662999999998E-9</v>
      </c>
      <c r="I90" s="21">
        <f t="shared" si="23"/>
        <v>1150.7913487330231</v>
      </c>
      <c r="J90" s="49">
        <v>-3.3231704425914E-3</v>
      </c>
      <c r="K90" s="17">
        <v>8.7566917530540001E-4</v>
      </c>
      <c r="L90" s="17">
        <v>-5.9419558000000003E-9</v>
      </c>
      <c r="M90" s="21">
        <f t="shared" si="24"/>
        <v>1141.9837858872195</v>
      </c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6">
        <v>-2.4957435316406E-3</v>
      </c>
      <c r="G91" s="17">
        <v>8.5908907537170004E-4</v>
      </c>
      <c r="H91" s="17">
        <v>-2.9064313999999999E-9</v>
      </c>
      <c r="I91" s="21">
        <f t="shared" si="23"/>
        <v>1164.0236486156366</v>
      </c>
      <c r="J91" s="49">
        <v>-3.3775477770560999E-3</v>
      </c>
      <c r="K91" s="17">
        <v>8.6691664739819996E-4</v>
      </c>
      <c r="L91" s="17">
        <v>-5.5656005E-9</v>
      </c>
      <c r="M91" s="21">
        <f t="shared" si="24"/>
        <v>1153.5134352318776</v>
      </c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6">
        <v>-2.1717854488097002E-3</v>
      </c>
      <c r="G92" s="17">
        <v>8.7522516322380002E-4</v>
      </c>
      <c r="H92" s="17">
        <v>-3.4580947999999999E-9</v>
      </c>
      <c r="I92" s="21">
        <f t="shared" si="23"/>
        <v>1142.5631277745774</v>
      </c>
      <c r="J92" s="49">
        <v>-3.2764888715677001E-3</v>
      </c>
      <c r="K92" s="17">
        <v>8.8148984657590004E-4</v>
      </c>
      <c r="L92" s="17">
        <v>-6.1276238000000004E-9</v>
      </c>
      <c r="M92" s="21">
        <f t="shared" si="24"/>
        <v>1134.4430158605301</v>
      </c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6">
        <v>-2.2442312075238E-3</v>
      </c>
      <c r="G93" s="17">
        <v>8.6613010299359998E-4</v>
      </c>
      <c r="H93" s="17">
        <v>-2.6746434E-9</v>
      </c>
      <c r="I93" s="21">
        <f t="shared" si="23"/>
        <v>1154.5609563086496</v>
      </c>
      <c r="J93" s="49">
        <v>-3.3267809124834001E-3</v>
      </c>
      <c r="K93" s="17">
        <v>8.7451966441590004E-4</v>
      </c>
      <c r="L93" s="17">
        <v>-5.4952258999999998E-9</v>
      </c>
      <c r="M93" s="21">
        <f t="shared" si="24"/>
        <v>1143.4848645375052</v>
      </c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6">
        <v>-2.1264786211286999E-3</v>
      </c>
      <c r="G94" s="17">
        <v>8.7527086374770003E-4</v>
      </c>
      <c r="H94" s="17">
        <v>-3.5828629999999999E-9</v>
      </c>
      <c r="I94" s="21">
        <f t="shared" si="23"/>
        <v>1142.5034711177746</v>
      </c>
      <c r="J94" s="49">
        <v>-3.3950484892384001E-3</v>
      </c>
      <c r="K94" s="17">
        <v>8.8180045267629995E-4</v>
      </c>
      <c r="L94" s="17">
        <v>-6.3337085000000004E-9</v>
      </c>
      <c r="M94" s="21">
        <f t="shared" si="24"/>
        <v>1134.0434187405549</v>
      </c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6">
        <v>-2.4467454767058E-3</v>
      </c>
      <c r="G95" s="17">
        <v>8.7695513325689999E-4</v>
      </c>
      <c r="H95" s="17">
        <v>-3.9614255999999999E-9</v>
      </c>
      <c r="I95" s="21">
        <f t="shared" si="23"/>
        <v>1140.3091926563302</v>
      </c>
      <c r="J95" s="49">
        <v>-3.9951269582547003E-3</v>
      </c>
      <c r="K95" s="17">
        <v>8.9008147695120003E-4</v>
      </c>
      <c r="L95" s="17">
        <v>-8.2205489999999998E-9</v>
      </c>
      <c r="M95" s="21">
        <f t="shared" si="24"/>
        <v>1123.4926530830687</v>
      </c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6">
        <v>-2.6217497043396001E-3</v>
      </c>
      <c r="G96" s="17">
        <v>8.8324261611990001E-4</v>
      </c>
      <c r="H96" s="17">
        <v>-3.5949217E-9</v>
      </c>
      <c r="I96" s="21">
        <f t="shared" si="23"/>
        <v>1132.1917463550583</v>
      </c>
      <c r="J96" s="49">
        <v>-4.0746589779666002E-3</v>
      </c>
      <c r="K96" s="17">
        <v>8.9462874599209998E-4</v>
      </c>
      <c r="L96" s="17">
        <v>-7.8165759000000003E-9</v>
      </c>
      <c r="M96" s="21">
        <f t="shared" si="24"/>
        <v>1117.7821017712195</v>
      </c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6">
        <v>-2.539698216357E-3</v>
      </c>
      <c r="G97" s="17">
        <v>8.7454182426690002E-4</v>
      </c>
      <c r="H97" s="17">
        <v>-3.5308631000000001E-9</v>
      </c>
      <c r="I97" s="21">
        <f t="shared" ref="I97:I160" si="25">1/G97</f>
        <v>1143.4558899893295</v>
      </c>
      <c r="J97" s="49">
        <v>-3.9439632427560002E-3</v>
      </c>
      <c r="K97" s="17">
        <v>8.8731637196899995E-4</v>
      </c>
      <c r="L97" s="17">
        <v>-7.6840064999999999E-9</v>
      </c>
      <c r="M97" s="21">
        <f t="shared" ref="M97:M160" si="26">1/K97</f>
        <v>1126.9937438221154</v>
      </c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6">
        <v>-2.5840839288854998E-3</v>
      </c>
      <c r="G98" s="17">
        <v>8.8238877543190002E-4</v>
      </c>
      <c r="H98" s="17">
        <v>-3.9625025999999999E-9</v>
      </c>
      <c r="I98" s="21">
        <f t="shared" si="25"/>
        <v>1133.2873080922104</v>
      </c>
      <c r="J98" s="49">
        <v>-3.9948836507870998E-3</v>
      </c>
      <c r="K98" s="17">
        <v>8.9384202057100003E-4</v>
      </c>
      <c r="L98" s="17">
        <v>-8.0699407999999998E-9</v>
      </c>
      <c r="M98" s="21">
        <f t="shared" si="26"/>
        <v>1118.7659306520236</v>
      </c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6">
        <v>-2.2746764912053999E-3</v>
      </c>
      <c r="G99" s="17">
        <v>8.7285661366370002E-4</v>
      </c>
      <c r="H99" s="17">
        <v>-2.6437885E-9</v>
      </c>
      <c r="I99" s="21">
        <f t="shared" si="25"/>
        <v>1145.6635423802684</v>
      </c>
      <c r="J99" s="49">
        <v>-3.8141949484198998E-3</v>
      </c>
      <c r="K99" s="17">
        <v>8.8584783569910003E-4</v>
      </c>
      <c r="L99" s="17">
        <v>-6.8156857000000004E-9</v>
      </c>
      <c r="M99" s="21">
        <f t="shared" si="26"/>
        <v>1128.8620457155744</v>
      </c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6">
        <v>-2.5172405638012999E-3</v>
      </c>
      <c r="G100" s="17">
        <v>8.8610265777649998E-4</v>
      </c>
      <c r="H100" s="17">
        <v>-3.0795068000000001E-9</v>
      </c>
      <c r="I100" s="21">
        <f t="shared" si="25"/>
        <v>1128.5374118042969</v>
      </c>
      <c r="J100" s="49">
        <v>-4.0370051066062999E-3</v>
      </c>
      <c r="K100" s="17">
        <v>8.9660640249070004E-4</v>
      </c>
      <c r="L100" s="17">
        <v>-7.2036428999999998E-9</v>
      </c>
      <c r="M100" s="21">
        <f t="shared" si="26"/>
        <v>1115.3165951325809</v>
      </c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6">
        <v>-2.3355671397980999E-3</v>
      </c>
      <c r="G101" s="17">
        <v>8.7197361994369995E-4</v>
      </c>
      <c r="H101" s="17">
        <v>-2.3957042E-9</v>
      </c>
      <c r="I101" s="21">
        <f t="shared" si="25"/>
        <v>1146.8236849465311</v>
      </c>
      <c r="J101" s="49">
        <v>-3.8530881825548E-3</v>
      </c>
      <c r="K101" s="17">
        <v>8.8378953051819996E-4</v>
      </c>
      <c r="L101" s="17">
        <v>-6.5076212000000003E-9</v>
      </c>
      <c r="M101" s="21">
        <f t="shared" si="26"/>
        <v>1131.4911135162026</v>
      </c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6">
        <v>-2.6684710062501002E-3</v>
      </c>
      <c r="G102" s="17">
        <v>8.8005247864249997E-4</v>
      </c>
      <c r="H102" s="17">
        <v>-3.8393438000000001E-9</v>
      </c>
      <c r="I102" s="21">
        <f t="shared" si="25"/>
        <v>1136.2958735625875</v>
      </c>
      <c r="J102" s="49">
        <v>-4.0270708820875E-3</v>
      </c>
      <c r="K102" s="17">
        <v>8.9032272377240001E-4</v>
      </c>
      <c r="L102" s="17">
        <v>-7.6725865999999992E-9</v>
      </c>
      <c r="M102" s="21">
        <f t="shared" si="26"/>
        <v>1123.1882252346484</v>
      </c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6">
        <v>-2.4375574694793E-3</v>
      </c>
      <c r="G103" s="17">
        <v>8.6727822736690002E-4</v>
      </c>
      <c r="H103" s="17">
        <v>-3.1341764000000001E-9</v>
      </c>
      <c r="I103" s="21">
        <f t="shared" si="25"/>
        <v>1153.0325199515846</v>
      </c>
      <c r="J103" s="49">
        <v>-3.8415962124063001E-3</v>
      </c>
      <c r="K103" s="17">
        <v>8.7868734631769995E-4</v>
      </c>
      <c r="L103" s="17">
        <v>-6.9261937E-9</v>
      </c>
      <c r="M103" s="21">
        <f t="shared" si="26"/>
        <v>1138.061227569377</v>
      </c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6">
        <v>-2.5917243587068998E-3</v>
      </c>
      <c r="G104" s="17">
        <v>8.7640420830559999E-4</v>
      </c>
      <c r="H104" s="17">
        <v>-3.5659505999999999E-9</v>
      </c>
      <c r="I104" s="21">
        <f t="shared" si="25"/>
        <v>1141.026013479961</v>
      </c>
      <c r="J104" s="49">
        <v>-3.9533882878614998E-3</v>
      </c>
      <c r="K104" s="17">
        <v>8.8655835018070005E-4</v>
      </c>
      <c r="L104" s="17">
        <v>-7.3362136999999998E-9</v>
      </c>
      <c r="M104" s="21">
        <f t="shared" si="26"/>
        <v>1127.9573417769716</v>
      </c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6">
        <v>-2.3726459836700999E-3</v>
      </c>
      <c r="G105" s="17">
        <v>8.6943391641780001E-4</v>
      </c>
      <c r="H105" s="17">
        <v>-3.214718E-9</v>
      </c>
      <c r="I105" s="21">
        <f t="shared" si="25"/>
        <v>1150.1736717612216</v>
      </c>
      <c r="J105" s="49">
        <v>-3.9269865120603997E-3</v>
      </c>
      <c r="K105" s="17">
        <v>8.8083713934189998E-4</v>
      </c>
      <c r="L105" s="17">
        <v>-6.9168246000000003E-9</v>
      </c>
      <c r="M105" s="21">
        <f t="shared" si="26"/>
        <v>1135.2836470395994</v>
      </c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6">
        <v>-2.6371564229573999E-3</v>
      </c>
      <c r="G106" s="17">
        <v>8.7366520443509996E-4</v>
      </c>
      <c r="H106" s="17">
        <v>-3.2366089000000001E-9</v>
      </c>
      <c r="I106" s="21">
        <f t="shared" si="25"/>
        <v>1144.6032129053215</v>
      </c>
      <c r="J106" s="49">
        <v>-3.8983971606474E-3</v>
      </c>
      <c r="K106" s="17">
        <v>8.822649001782E-4</v>
      </c>
      <c r="L106" s="17">
        <v>-6.8442454999999996E-9</v>
      </c>
      <c r="M106" s="21">
        <f t="shared" si="26"/>
        <v>1133.4464283890472</v>
      </c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6">
        <v>-2.2533128279375999E-3</v>
      </c>
      <c r="G107" s="17">
        <v>8.6160708055379998E-4</v>
      </c>
      <c r="H107" s="17">
        <v>-3.5043189999999998E-9</v>
      </c>
      <c r="I107" s="21">
        <f t="shared" si="25"/>
        <v>1160.6218455833111</v>
      </c>
      <c r="J107" s="49">
        <v>-3.7303343397761001E-3</v>
      </c>
      <c r="K107" s="17">
        <v>8.7225919699919995E-4</v>
      </c>
      <c r="L107" s="17">
        <v>-7.2448956000000003E-9</v>
      </c>
      <c r="M107" s="21">
        <f t="shared" si="26"/>
        <v>1146.4482156683034</v>
      </c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6">
        <v>-2.6197304885701E-3</v>
      </c>
      <c r="G108" s="17">
        <v>8.7221063916340005E-4</v>
      </c>
      <c r="H108" s="17">
        <v>-3.7742021000000003E-9</v>
      </c>
      <c r="I108" s="21">
        <f t="shared" si="25"/>
        <v>1146.512040897795</v>
      </c>
      <c r="J108" s="49">
        <v>-3.8943825288013999E-3</v>
      </c>
      <c r="K108" s="17">
        <v>8.8074696649569995E-4</v>
      </c>
      <c r="L108" s="17">
        <v>-7.1548883000000002E-9</v>
      </c>
      <c r="M108" s="21">
        <f t="shared" si="26"/>
        <v>1135.3998799209969</v>
      </c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6">
        <v>-2.4029935797875998E-3</v>
      </c>
      <c r="G109" s="17">
        <v>8.6107717938929999E-4</v>
      </c>
      <c r="H109" s="17">
        <v>-3.3967449999999999E-9</v>
      </c>
      <c r="I109" s="21">
        <f t="shared" si="25"/>
        <v>1161.3360845414902</v>
      </c>
      <c r="J109" s="49">
        <v>-3.8537677152409998E-3</v>
      </c>
      <c r="K109" s="17">
        <v>8.7136417099010002E-4</v>
      </c>
      <c r="L109" s="17">
        <v>-6.9037748000000003E-9</v>
      </c>
      <c r="M109" s="21">
        <f t="shared" si="26"/>
        <v>1147.6257956116508</v>
      </c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6">
        <v>-2.6306950170974998E-3</v>
      </c>
      <c r="G110" s="17">
        <v>8.7701381687370003E-4</v>
      </c>
      <c r="H110" s="17">
        <v>-3.6691382999999999E-9</v>
      </c>
      <c r="I110" s="21">
        <f t="shared" si="25"/>
        <v>1140.2328911586708</v>
      </c>
      <c r="J110" s="49">
        <v>-3.8638555598939999E-3</v>
      </c>
      <c r="K110" s="17">
        <v>8.8539999002210004E-4</v>
      </c>
      <c r="L110" s="17">
        <v>-7.0750377000000001E-9</v>
      </c>
      <c r="M110" s="21">
        <f t="shared" si="26"/>
        <v>1129.4330373496384</v>
      </c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6">
        <v>-2.3480939107692E-3</v>
      </c>
      <c r="G111" s="17">
        <v>8.6970982714009999E-4</v>
      </c>
      <c r="H111" s="17">
        <v>-3.0426485E-9</v>
      </c>
      <c r="I111" s="21">
        <f t="shared" si="25"/>
        <v>1149.8087854064363</v>
      </c>
      <c r="J111" s="49">
        <v>-3.5461990542815002E-3</v>
      </c>
      <c r="K111" s="17">
        <v>8.7903418734259998E-4</v>
      </c>
      <c r="L111" s="17">
        <v>-6.2914804E-9</v>
      </c>
      <c r="M111" s="21">
        <f t="shared" si="26"/>
        <v>1137.6121820962285</v>
      </c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6">
        <v>-2.5427624062453998E-3</v>
      </c>
      <c r="G112" s="17">
        <v>8.7531443571930002E-4</v>
      </c>
      <c r="H112" s="17">
        <v>-3.2263071000000001E-9</v>
      </c>
      <c r="I112" s="21">
        <f t="shared" si="25"/>
        <v>1142.4465988364948</v>
      </c>
      <c r="J112" s="49">
        <v>-3.8369479591416002E-3</v>
      </c>
      <c r="K112" s="17">
        <v>8.8342759929099996E-4</v>
      </c>
      <c r="L112" s="17">
        <v>-6.6335777000000003E-9</v>
      </c>
      <c r="M112" s="21">
        <f t="shared" si="26"/>
        <v>1131.9546738210986</v>
      </c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6">
        <v>-2.4082490742536999E-3</v>
      </c>
      <c r="G113" s="17">
        <v>8.6621106696140005E-4</v>
      </c>
      <c r="H113" s="17">
        <v>-3.1007772000000001E-9</v>
      </c>
      <c r="I113" s="21">
        <f t="shared" si="25"/>
        <v>1154.4530405365531</v>
      </c>
      <c r="J113" s="49">
        <v>-3.5430773348486002E-3</v>
      </c>
      <c r="K113" s="17">
        <v>8.754918436036E-4</v>
      </c>
      <c r="L113" s="17">
        <v>-6.3250007999999998E-9</v>
      </c>
      <c r="M113" s="21">
        <f t="shared" si="26"/>
        <v>1142.2150957842323</v>
      </c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6">
        <v>-2.3747943175071E-3</v>
      </c>
      <c r="G114" s="17">
        <v>8.7888367307390001E-4</v>
      </c>
      <c r="H114" s="17">
        <v>-3.1797591999999999E-9</v>
      </c>
      <c r="I114" s="21">
        <f t="shared" si="25"/>
        <v>1137.8070052234502</v>
      </c>
      <c r="J114" s="49">
        <v>-3.6984814936097E-3</v>
      </c>
      <c r="K114" s="17">
        <v>8.8705767460080004E-4</v>
      </c>
      <c r="L114" s="17">
        <v>-6.3380585999999999E-9</v>
      </c>
      <c r="M114" s="21">
        <f t="shared" si="26"/>
        <v>1127.3224150278922</v>
      </c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6">
        <v>-2.2743930501038E-3</v>
      </c>
      <c r="G115" s="17">
        <v>8.628419553844E-4</v>
      </c>
      <c r="H115" s="17">
        <v>-3.4053204000000001E-9</v>
      </c>
      <c r="I115" s="21">
        <f t="shared" si="25"/>
        <v>1158.9607966553915</v>
      </c>
      <c r="J115" s="49">
        <v>-3.5620865830004E-3</v>
      </c>
      <c r="K115" s="17">
        <v>8.7216818294379996E-4</v>
      </c>
      <c r="L115" s="17">
        <v>-6.4687032999999996E-9</v>
      </c>
      <c r="M115" s="21">
        <f t="shared" si="26"/>
        <v>1146.5678518846371</v>
      </c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6">
        <v>-2.3547036998747E-3</v>
      </c>
      <c r="G116" s="17">
        <v>8.7082314608619995E-4</v>
      </c>
      <c r="H116" s="17">
        <v>-3.4804951999999998E-9</v>
      </c>
      <c r="I116" s="21">
        <f t="shared" si="25"/>
        <v>1148.3387924337662</v>
      </c>
      <c r="J116" s="49">
        <v>-3.5540990311804001E-3</v>
      </c>
      <c r="K116" s="17">
        <v>8.787195830376E-4</v>
      </c>
      <c r="L116" s="17">
        <v>-6.5349918000000002E-9</v>
      </c>
      <c r="M116" s="21">
        <f t="shared" si="26"/>
        <v>1138.0194766379873</v>
      </c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6">
        <v>-2.2721210756274E-3</v>
      </c>
      <c r="G117" s="17">
        <v>8.6709899218069997E-4</v>
      </c>
      <c r="H117" s="17">
        <v>-3.1045457999999999E-9</v>
      </c>
      <c r="I117" s="21">
        <f t="shared" si="25"/>
        <v>1153.2708595186602</v>
      </c>
      <c r="J117" s="49">
        <v>-3.3765556596822999E-3</v>
      </c>
      <c r="K117" s="17">
        <v>8.7581370259400004E-4</v>
      </c>
      <c r="L117" s="17">
        <v>-5.9601119000000002E-9</v>
      </c>
      <c r="M117" s="21">
        <f t="shared" si="26"/>
        <v>1141.7953350560545</v>
      </c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6">
        <v>-2.4317158052224001E-3</v>
      </c>
      <c r="G118" s="17">
        <v>8.7344222676020002E-4</v>
      </c>
      <c r="H118" s="17">
        <v>-3.354779E-9</v>
      </c>
      <c r="I118" s="21">
        <f t="shared" si="25"/>
        <v>1144.8954142155826</v>
      </c>
      <c r="J118" s="49">
        <v>-3.4954447642429002E-3</v>
      </c>
      <c r="K118" s="17">
        <v>8.8061517407880005E-4</v>
      </c>
      <c r="L118" s="17">
        <v>-6.2455279000000002E-9</v>
      </c>
      <c r="M118" s="21">
        <f t="shared" si="26"/>
        <v>1135.5698032867613</v>
      </c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6">
        <v>-2.4185632605958E-3</v>
      </c>
      <c r="G119" s="17">
        <v>8.6814566314159997E-4</v>
      </c>
      <c r="H119" s="17">
        <v>-3.8824353000000002E-9</v>
      </c>
      <c r="I119" s="21">
        <f t="shared" si="25"/>
        <v>1151.8804302739386</v>
      </c>
      <c r="J119" s="49">
        <v>-3.3703106763790002E-3</v>
      </c>
      <c r="K119" s="17">
        <v>8.770324744596E-4</v>
      </c>
      <c r="L119" s="17">
        <v>-6.6669791000000002E-9</v>
      </c>
      <c r="M119" s="21">
        <f t="shared" si="26"/>
        <v>1140.208634368036</v>
      </c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6">
        <v>-2.5742496849509998E-3</v>
      </c>
      <c r="G120" s="17">
        <v>8.721505728924E-4</v>
      </c>
      <c r="H120" s="17">
        <v>-3.5575912999999999E-9</v>
      </c>
      <c r="I120" s="21">
        <f t="shared" si="25"/>
        <v>1146.5910028397966</v>
      </c>
      <c r="J120" s="49">
        <v>-3.5882090131871E-3</v>
      </c>
      <c r="K120" s="17">
        <v>8.7924455385869995E-4</v>
      </c>
      <c r="L120" s="17">
        <v>-6.2880034E-9</v>
      </c>
      <c r="M120" s="21">
        <f t="shared" si="26"/>
        <v>1137.3399989927104</v>
      </c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6">
        <v>-2.2076693471046E-3</v>
      </c>
      <c r="G121" s="17">
        <v>8.6377557508419999E-4</v>
      </c>
      <c r="H121" s="17">
        <v>-2.9897379999999998E-9</v>
      </c>
      <c r="I121" s="21">
        <f t="shared" si="25"/>
        <v>1157.7081233195568</v>
      </c>
      <c r="J121" s="49">
        <v>-3.4954708592307999E-3</v>
      </c>
      <c r="K121" s="17">
        <v>8.7305783420949998E-4</v>
      </c>
      <c r="L121" s="17">
        <v>-6.0703980000000002E-9</v>
      </c>
      <c r="M121" s="21">
        <f t="shared" si="26"/>
        <v>1145.399492240326</v>
      </c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6">
        <v>-2.5705407545059001E-3</v>
      </c>
      <c r="G122" s="17">
        <v>8.6943815048240003E-4</v>
      </c>
      <c r="H122" s="17">
        <v>-3.2531735000000001E-9</v>
      </c>
      <c r="I122" s="21">
        <f t="shared" si="25"/>
        <v>1150.1680705466615</v>
      </c>
      <c r="J122" s="49">
        <v>-3.2746740244389999E-3</v>
      </c>
      <c r="K122" s="17">
        <v>8.7574966897819998E-4</v>
      </c>
      <c r="L122" s="17">
        <v>-5.7634009999999997E-9</v>
      </c>
      <c r="M122" s="21">
        <f t="shared" si="26"/>
        <v>1141.8788215664092</v>
      </c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6">
        <v>-2.2328226955372998E-3</v>
      </c>
      <c r="G123" s="17">
        <v>8.5913731612659999E-4</v>
      </c>
      <c r="H123" s="17">
        <v>-2.8941762000000001E-9</v>
      </c>
      <c r="I123" s="21">
        <f t="shared" si="25"/>
        <v>1163.958288424109</v>
      </c>
      <c r="J123" s="49">
        <v>-3.3976625119145E-3</v>
      </c>
      <c r="K123" s="17">
        <v>8.6757745014549999E-4</v>
      </c>
      <c r="L123" s="17">
        <v>-5.6388225999999998E-9</v>
      </c>
      <c r="M123" s="21">
        <f t="shared" si="26"/>
        <v>1152.6348452605489</v>
      </c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6">
        <v>-2.2683766366912001E-3</v>
      </c>
      <c r="G124" s="17">
        <v>8.7528839136480005E-4</v>
      </c>
      <c r="H124" s="17">
        <v>-3.4050962000000002E-9</v>
      </c>
      <c r="I124" s="21">
        <f t="shared" si="25"/>
        <v>1142.4805925287578</v>
      </c>
      <c r="J124" s="49">
        <v>-3.2096574204656001E-3</v>
      </c>
      <c r="K124" s="17">
        <v>8.817015221219E-4</v>
      </c>
      <c r="L124" s="17">
        <v>-6.0266549E-9</v>
      </c>
      <c r="M124" s="21">
        <f t="shared" si="26"/>
        <v>1134.1706630985543</v>
      </c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6">
        <v>-2.2103913375317E-3</v>
      </c>
      <c r="G125" s="17">
        <v>8.6642224240190003E-4</v>
      </c>
      <c r="H125" s="17">
        <v>-2.7364065000000002E-9</v>
      </c>
      <c r="I125" s="21">
        <f t="shared" si="25"/>
        <v>1154.1716625692745</v>
      </c>
      <c r="J125" s="49">
        <v>-2.957466987177E-3</v>
      </c>
      <c r="K125" s="17">
        <v>8.7412483661749999E-4</v>
      </c>
      <c r="L125" s="17">
        <v>-5.1651587000000004E-9</v>
      </c>
      <c r="M125" s="21">
        <f t="shared" si="26"/>
        <v>1144.0013578261712</v>
      </c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6">
        <v>-2.4832610036366002E-3</v>
      </c>
      <c r="G126" s="17">
        <v>8.7605850607369996E-4</v>
      </c>
      <c r="H126" s="17">
        <v>-3.7593437000000003E-9</v>
      </c>
      <c r="I126" s="21">
        <f t="shared" si="25"/>
        <v>1141.47627477733</v>
      </c>
      <c r="J126" s="49">
        <v>-3.3565325765441E-3</v>
      </c>
      <c r="K126" s="17">
        <v>8.8197926758800001E-4</v>
      </c>
      <c r="L126" s="17">
        <v>-6.0670578000000001E-9</v>
      </c>
      <c r="M126" s="21">
        <f t="shared" si="26"/>
        <v>1133.8134996469453</v>
      </c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6">
        <v>-2.5996248944490001E-3</v>
      </c>
      <c r="G127" s="17">
        <v>8.7706446767849998E-4</v>
      </c>
      <c r="H127" s="17">
        <v>-3.9396274999999996E-9</v>
      </c>
      <c r="I127" s="21">
        <f t="shared" si="25"/>
        <v>1140.1670422778589</v>
      </c>
      <c r="J127" s="49">
        <v>-4.2369060436551996E-3</v>
      </c>
      <c r="K127" s="17">
        <v>8.9025355748320004E-4</v>
      </c>
      <c r="L127" s="17">
        <v>-8.2622211000000008E-9</v>
      </c>
      <c r="M127" s="21">
        <f t="shared" si="26"/>
        <v>1123.2754888697773</v>
      </c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6">
        <v>-2.4695940613154001E-3</v>
      </c>
      <c r="G128" s="17">
        <v>8.8327404677690003E-4</v>
      </c>
      <c r="H128" s="17">
        <v>-3.6196220000000002E-9</v>
      </c>
      <c r="I128" s="21">
        <f t="shared" si="25"/>
        <v>1132.1514581448841</v>
      </c>
      <c r="J128" s="49">
        <v>-4.0093753576879001E-3</v>
      </c>
      <c r="K128" s="17">
        <v>8.9456755727919997E-4</v>
      </c>
      <c r="L128" s="17">
        <v>-7.8275822999999999E-9</v>
      </c>
      <c r="M128" s="21">
        <f t="shared" si="26"/>
        <v>1117.8585584318189</v>
      </c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6">
        <v>-2.6846941166193002E-3</v>
      </c>
      <c r="G129" s="17">
        <v>8.7468736372130001E-4</v>
      </c>
      <c r="H129" s="17">
        <v>-3.5475601000000001E-9</v>
      </c>
      <c r="I129" s="21">
        <f t="shared" si="25"/>
        <v>1143.2656300710298</v>
      </c>
      <c r="J129" s="49">
        <v>-4.0808275195629998E-3</v>
      </c>
      <c r="K129" s="17">
        <v>8.8738645982959995E-4</v>
      </c>
      <c r="L129" s="17">
        <v>-7.6631225999999999E-9</v>
      </c>
      <c r="M129" s="21">
        <f t="shared" si="26"/>
        <v>1126.9047312171347</v>
      </c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6">
        <v>-2.5438115264658002E-3</v>
      </c>
      <c r="G130" s="17">
        <v>8.8270602447199998E-4</v>
      </c>
      <c r="H130" s="17">
        <v>-4.1383879E-9</v>
      </c>
      <c r="I130" s="21">
        <f t="shared" si="25"/>
        <v>1132.8799988627704</v>
      </c>
      <c r="J130" s="49">
        <v>-3.9866745687887999E-3</v>
      </c>
      <c r="K130" s="17">
        <v>8.9400028181190003E-4</v>
      </c>
      <c r="L130" s="17">
        <v>-8.1364915000000004E-9</v>
      </c>
      <c r="M130" s="21">
        <f t="shared" si="26"/>
        <v>1118.5678800606941</v>
      </c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6">
        <v>-2.4621851627264E-3</v>
      </c>
      <c r="G131" s="17">
        <v>8.7298063850929999E-4</v>
      </c>
      <c r="H131" s="17">
        <v>-2.6271306E-9</v>
      </c>
      <c r="I131" s="21">
        <f t="shared" si="25"/>
        <v>1145.5007773226198</v>
      </c>
      <c r="J131" s="49">
        <v>-3.9192560561889002E-3</v>
      </c>
      <c r="K131" s="17">
        <v>8.859551110685E-4</v>
      </c>
      <c r="L131" s="17">
        <v>-6.8700979000000002E-9</v>
      </c>
      <c r="M131" s="21">
        <f t="shared" si="26"/>
        <v>1128.7253580985125</v>
      </c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6">
        <v>-2.3899202547299002E-3</v>
      </c>
      <c r="G132" s="17">
        <v>8.8601232933690002E-4</v>
      </c>
      <c r="H132" s="17">
        <v>-3.0641041999999999E-9</v>
      </c>
      <c r="I132" s="21">
        <f t="shared" si="25"/>
        <v>1128.6524655344349</v>
      </c>
      <c r="J132" s="49">
        <v>-3.9350603939777001E-3</v>
      </c>
      <c r="K132" s="17">
        <v>8.9650904140579999E-4</v>
      </c>
      <c r="L132" s="17">
        <v>-7.1872220999999998E-9</v>
      </c>
      <c r="M132" s="21">
        <f t="shared" si="26"/>
        <v>1115.437718767362</v>
      </c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6">
        <v>-2.4170106071222E-3</v>
      </c>
      <c r="G133" s="17">
        <v>8.7231345748759999E-4</v>
      </c>
      <c r="H133" s="17">
        <v>-2.5512336E-9</v>
      </c>
      <c r="I133" s="21">
        <f t="shared" si="25"/>
        <v>1146.3769031835841</v>
      </c>
      <c r="J133" s="49">
        <v>-4.0562663287841E-3</v>
      </c>
      <c r="K133" s="17">
        <v>8.8398856362970003E-4</v>
      </c>
      <c r="L133" s="17">
        <v>-6.5700423999999997E-9</v>
      </c>
      <c r="M133" s="21">
        <f t="shared" si="26"/>
        <v>1131.2363543414538</v>
      </c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6">
        <v>-2.4794463997954001E-3</v>
      </c>
      <c r="G134" s="17">
        <v>8.7982885020439997E-4</v>
      </c>
      <c r="H134" s="17">
        <v>-3.7493801999999998E-9</v>
      </c>
      <c r="I134" s="21">
        <f t="shared" si="25"/>
        <v>1136.584688905896</v>
      </c>
      <c r="J134" s="49">
        <v>-4.0276594342229001E-3</v>
      </c>
      <c r="K134" s="17">
        <v>8.9029669557400004E-4</v>
      </c>
      <c r="L134" s="17">
        <v>-7.6509882999999997E-9</v>
      </c>
      <c r="M134" s="21">
        <f t="shared" si="26"/>
        <v>1123.221062114884</v>
      </c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6">
        <v>-2.5900896197545999E-3</v>
      </c>
      <c r="G135" s="17">
        <v>8.6747890386799995E-4</v>
      </c>
      <c r="H135" s="17">
        <v>-3.1928925000000001E-9</v>
      </c>
      <c r="I135" s="21">
        <f t="shared" si="25"/>
        <v>1152.7657854745539</v>
      </c>
      <c r="J135" s="49">
        <v>-3.9824078231766001E-3</v>
      </c>
      <c r="K135" s="17">
        <v>8.7889485400980002E-4</v>
      </c>
      <c r="L135" s="17">
        <v>-7.0154822000000001E-9</v>
      </c>
      <c r="M135" s="21">
        <f t="shared" si="26"/>
        <v>1137.79253051452</v>
      </c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6">
        <v>-2.4087720397307998E-3</v>
      </c>
      <c r="G136" s="17">
        <v>8.7629199712959999E-4</v>
      </c>
      <c r="H136" s="17">
        <v>-3.5355744999999998E-9</v>
      </c>
      <c r="I136" s="21">
        <f t="shared" si="25"/>
        <v>1141.1721244466689</v>
      </c>
      <c r="J136" s="49">
        <v>-3.8476644452595E-3</v>
      </c>
      <c r="K136" s="17">
        <v>8.863737946932E-4</v>
      </c>
      <c r="L136" s="17">
        <v>-7.2837327000000001E-9</v>
      </c>
      <c r="M136" s="21">
        <f t="shared" si="26"/>
        <v>1128.1921983559198</v>
      </c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6">
        <v>-2.5976608438964999E-3</v>
      </c>
      <c r="G137" s="17">
        <v>8.696732087464E-4</v>
      </c>
      <c r="H137" s="17">
        <v>-3.2757806999999998E-9</v>
      </c>
      <c r="I137" s="21">
        <f t="shared" si="25"/>
        <v>1149.8571991673298</v>
      </c>
      <c r="J137" s="49">
        <v>-3.9287972036842001E-3</v>
      </c>
      <c r="K137" s="17">
        <v>8.8080993071710004E-4</v>
      </c>
      <c r="L137" s="17">
        <v>-6.8951106999999996E-9</v>
      </c>
      <c r="M137" s="21">
        <f t="shared" si="26"/>
        <v>1135.3187164748051</v>
      </c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6">
        <v>-2.5068767610283002E-3</v>
      </c>
      <c r="G138" s="17">
        <v>8.7356085338729996E-4</v>
      </c>
      <c r="H138" s="17">
        <v>-3.2011911000000001E-9</v>
      </c>
      <c r="I138" s="21">
        <f t="shared" si="25"/>
        <v>1144.7399412673112</v>
      </c>
      <c r="J138" s="49">
        <v>-3.8925475540190998E-3</v>
      </c>
      <c r="K138" s="17">
        <v>8.8239403913539999E-4</v>
      </c>
      <c r="L138" s="17">
        <v>-6.9281813E-9</v>
      </c>
      <c r="M138" s="21">
        <f t="shared" si="26"/>
        <v>1133.280547746939</v>
      </c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6">
        <v>-2.4956373994952999E-3</v>
      </c>
      <c r="G139" s="17">
        <v>8.619988457099E-4</v>
      </c>
      <c r="H139" s="17">
        <v>-3.634568E-9</v>
      </c>
      <c r="I139" s="21">
        <f t="shared" si="25"/>
        <v>1160.0943608879766</v>
      </c>
      <c r="J139" s="49">
        <v>-3.8310754495528001E-3</v>
      </c>
      <c r="K139" s="17">
        <v>8.7219139922810004E-4</v>
      </c>
      <c r="L139" s="17">
        <v>-7.2166165000000004E-9</v>
      </c>
      <c r="M139" s="21">
        <f t="shared" si="26"/>
        <v>1146.5373321555476</v>
      </c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6">
        <v>-2.5089013714403E-3</v>
      </c>
      <c r="G140" s="17">
        <v>8.7196359239140005E-4</v>
      </c>
      <c r="H140" s="17">
        <v>-3.6573838E-9</v>
      </c>
      <c r="I140" s="21">
        <f t="shared" si="25"/>
        <v>1146.8368733807501</v>
      </c>
      <c r="J140" s="49">
        <v>-3.8025465214641002E-3</v>
      </c>
      <c r="K140" s="17">
        <v>8.8073325384550004E-4</v>
      </c>
      <c r="L140" s="17">
        <v>-7.1525999000000003E-9</v>
      </c>
      <c r="M140" s="21">
        <f t="shared" si="26"/>
        <v>1135.4175576245723</v>
      </c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6">
        <v>-2.5470821591633999E-3</v>
      </c>
      <c r="G141" s="17">
        <v>8.6113247722739998E-4</v>
      </c>
      <c r="H141" s="17">
        <v>-3.3812567000000002E-9</v>
      </c>
      <c r="I141" s="21">
        <f t="shared" si="25"/>
        <v>1161.2615090534196</v>
      </c>
      <c r="J141" s="49">
        <v>-3.8858498968865002E-3</v>
      </c>
      <c r="K141" s="17">
        <v>8.713858701418E-4</v>
      </c>
      <c r="L141" s="17">
        <v>-6.9016982000000001E-9</v>
      </c>
      <c r="M141" s="21">
        <f t="shared" si="26"/>
        <v>1147.5972175647864</v>
      </c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6">
        <v>-2.4508430017634998E-3</v>
      </c>
      <c r="G142" s="17">
        <v>8.7686575865109995E-4</v>
      </c>
      <c r="H142" s="17">
        <v>-3.6831077999999998E-9</v>
      </c>
      <c r="I142" s="21">
        <f t="shared" si="25"/>
        <v>1140.4254187531737</v>
      </c>
      <c r="J142" s="49">
        <v>-3.8137241565004E-3</v>
      </c>
      <c r="K142" s="17">
        <v>8.8555425327790005E-4</v>
      </c>
      <c r="L142" s="17">
        <v>-7.1510278999999996E-9</v>
      </c>
      <c r="M142" s="21">
        <f t="shared" si="26"/>
        <v>1129.2362904909285</v>
      </c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6">
        <v>-2.4699975760793E-3</v>
      </c>
      <c r="G143" s="17">
        <v>8.6964390996540004E-4</v>
      </c>
      <c r="H143" s="17">
        <v>-2.9487685999999999E-9</v>
      </c>
      <c r="I143" s="21">
        <f t="shared" si="25"/>
        <v>1149.895938487957</v>
      </c>
      <c r="J143" s="49">
        <v>-3.6865567435516999E-3</v>
      </c>
      <c r="K143" s="17">
        <v>8.7925047995099999E-4</v>
      </c>
      <c r="L143" s="17">
        <v>-6.3594958000000001E-9</v>
      </c>
      <c r="M143" s="21">
        <f t="shared" si="26"/>
        <v>1137.3323333934709</v>
      </c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6">
        <v>-2.4718426243598001E-3</v>
      </c>
      <c r="G144" s="17">
        <v>8.7543092602359999E-4</v>
      </c>
      <c r="H144" s="17">
        <v>-3.3051204E-9</v>
      </c>
      <c r="I144" s="21">
        <f t="shared" si="25"/>
        <v>1142.2945777598013</v>
      </c>
      <c r="J144" s="49">
        <v>-3.6300353366608001E-3</v>
      </c>
      <c r="K144" s="17">
        <v>8.8306259671679999E-4</v>
      </c>
      <c r="L144" s="17">
        <v>-6.5022098E-9</v>
      </c>
      <c r="M144" s="21">
        <f t="shared" si="26"/>
        <v>1132.4225527363176</v>
      </c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6">
        <v>-2.4791127654644001E-3</v>
      </c>
      <c r="G145" s="17">
        <v>8.6616215646539995E-4</v>
      </c>
      <c r="H145" s="17">
        <v>-3.0649667000000002E-9</v>
      </c>
      <c r="I145" s="21">
        <f t="shared" si="25"/>
        <v>1154.5182302592857</v>
      </c>
      <c r="J145" s="49">
        <v>-3.7505640378505001E-3</v>
      </c>
      <c r="K145" s="17">
        <v>8.7562203466430002E-4</v>
      </c>
      <c r="L145" s="17">
        <v>-6.3357612999999996E-9</v>
      </c>
      <c r="M145" s="21">
        <f t="shared" si="26"/>
        <v>1142.0452665782727</v>
      </c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6">
        <v>-2.2493321996268001E-3</v>
      </c>
      <c r="G146" s="17">
        <v>8.7875404077169996E-4</v>
      </c>
      <c r="H146" s="17">
        <v>-3.1311348E-9</v>
      </c>
      <c r="I146" s="21">
        <f t="shared" si="25"/>
        <v>1137.9748525785724</v>
      </c>
      <c r="J146" s="49">
        <v>-3.6616858691735999E-3</v>
      </c>
      <c r="K146" s="17">
        <v>8.8701744927030003E-4</v>
      </c>
      <c r="L146" s="17">
        <v>-6.3264584999999996E-9</v>
      </c>
      <c r="M146" s="21">
        <f t="shared" si="26"/>
        <v>1127.3735379418347</v>
      </c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6">
        <v>-2.3912797134853E-3</v>
      </c>
      <c r="G147" s="17">
        <v>8.6277042756200003E-4</v>
      </c>
      <c r="H147" s="17">
        <v>-3.3202756999999999E-9</v>
      </c>
      <c r="I147" s="21">
        <f t="shared" si="25"/>
        <v>1159.0568800854483</v>
      </c>
      <c r="J147" s="49">
        <v>-3.5363121654134002E-3</v>
      </c>
      <c r="K147" s="17">
        <v>8.7208347358309999E-4</v>
      </c>
      <c r="L147" s="17">
        <v>-6.4367853000000002E-9</v>
      </c>
      <c r="M147" s="21">
        <f t="shared" si="26"/>
        <v>1146.6792231382778</v>
      </c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6">
        <v>-2.2940716509741001E-3</v>
      </c>
      <c r="G148" s="17">
        <v>8.7098325544070004E-4</v>
      </c>
      <c r="H148" s="17">
        <v>-3.5554187000000001E-9</v>
      </c>
      <c r="I148" s="21">
        <f t="shared" si="25"/>
        <v>1148.1276979245945</v>
      </c>
      <c r="J148" s="49">
        <v>-3.4698409690159001E-3</v>
      </c>
      <c r="K148" s="17">
        <v>8.7872375991349995E-4</v>
      </c>
      <c r="L148" s="17">
        <v>-6.5430824000000001E-9</v>
      </c>
      <c r="M148" s="21">
        <f t="shared" si="26"/>
        <v>1138.0140672404696</v>
      </c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6">
        <v>-2.4337117201090998E-3</v>
      </c>
      <c r="G149" s="17">
        <v>8.6708806604610003E-4</v>
      </c>
      <c r="H149" s="17">
        <v>-3.0581600000000001E-9</v>
      </c>
      <c r="I149" s="21">
        <f t="shared" si="25"/>
        <v>1153.285391828739</v>
      </c>
      <c r="J149" s="49">
        <v>-3.5284418625601E-3</v>
      </c>
      <c r="K149" s="17">
        <v>8.7593916245669995E-4</v>
      </c>
      <c r="L149" s="17">
        <v>-5.9806360999999997E-9</v>
      </c>
      <c r="M149" s="21">
        <f t="shared" si="26"/>
        <v>1141.6317968879862</v>
      </c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6">
        <v>-2.4064981475609998E-3</v>
      </c>
      <c r="G150" s="17">
        <v>8.7357439591110003E-4</v>
      </c>
      <c r="H150" s="17">
        <v>-3.4455718999999999E-9</v>
      </c>
      <c r="I150" s="21">
        <f t="shared" si="25"/>
        <v>1144.7221950192845</v>
      </c>
      <c r="J150" s="49">
        <v>-3.4333260181894998E-3</v>
      </c>
      <c r="K150" s="17">
        <v>8.8064915763660001E-4</v>
      </c>
      <c r="L150" s="17">
        <v>-6.2624451999999997E-9</v>
      </c>
      <c r="M150" s="21">
        <f t="shared" si="26"/>
        <v>1135.5259825419037</v>
      </c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6">
        <v>-2.3979394192334999E-3</v>
      </c>
      <c r="G151" s="17">
        <v>8.679564167636E-4</v>
      </c>
      <c r="H151" s="17">
        <v>-3.7733665000000003E-9</v>
      </c>
      <c r="I151" s="21">
        <f t="shared" si="25"/>
        <v>1152.1315825151205</v>
      </c>
      <c r="J151" s="49">
        <v>-3.4866549926455001E-3</v>
      </c>
      <c r="K151" s="17">
        <v>8.7720169552029997E-4</v>
      </c>
      <c r="L151" s="17">
        <v>-6.7097073000000004E-9</v>
      </c>
      <c r="M151" s="21">
        <f t="shared" si="26"/>
        <v>1139.9886766142922</v>
      </c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6">
        <v>-2.3821696453161E-3</v>
      </c>
      <c r="G152" s="17">
        <v>8.7215293494909997E-4</v>
      </c>
      <c r="H152" s="17">
        <v>-3.5913096E-9</v>
      </c>
      <c r="I152" s="21">
        <f t="shared" si="25"/>
        <v>1146.5878975209334</v>
      </c>
      <c r="J152" s="49">
        <v>-3.4957225489363002E-3</v>
      </c>
      <c r="K152" s="17">
        <v>8.790548285959E-4</v>
      </c>
      <c r="L152" s="17">
        <v>-6.2357330999999997E-9</v>
      </c>
      <c r="M152" s="21">
        <f t="shared" si="26"/>
        <v>1137.5854696086292</v>
      </c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6">
        <v>-2.4861328987199E-3</v>
      </c>
      <c r="G153" s="17">
        <v>8.6428550326509996E-4</v>
      </c>
      <c r="H153" s="17">
        <v>-3.1382847999999999E-9</v>
      </c>
      <c r="I153" s="21">
        <f t="shared" si="25"/>
        <v>1157.0250758831398</v>
      </c>
      <c r="J153" s="49">
        <v>-3.5160500586761002E-3</v>
      </c>
      <c r="K153" s="17">
        <v>8.7293820553020003E-4</v>
      </c>
      <c r="L153" s="17">
        <v>-5.9929524E-9</v>
      </c>
      <c r="M153" s="21">
        <f t="shared" si="26"/>
        <v>1145.5564593975193</v>
      </c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6">
        <v>-2.245513692311E-3</v>
      </c>
      <c r="G154" s="17">
        <v>8.6908771680900001E-4</v>
      </c>
      <c r="H154" s="17">
        <v>-3.1601182999999999E-9</v>
      </c>
      <c r="I154" s="21">
        <f t="shared" si="25"/>
        <v>1150.6318414804737</v>
      </c>
      <c r="J154" s="49">
        <v>-3.3602015888293001E-3</v>
      </c>
      <c r="K154" s="17">
        <v>8.7598250394960002E-4</v>
      </c>
      <c r="L154" s="17">
        <v>-5.8550909000000002E-9</v>
      </c>
      <c r="M154" s="21">
        <f t="shared" si="26"/>
        <v>1141.5753117114029</v>
      </c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6">
        <v>-2.3340000606857001E-3</v>
      </c>
      <c r="G155" s="17">
        <v>8.5928181559899995E-4</v>
      </c>
      <c r="H155" s="17">
        <v>-2.9434205999999999E-9</v>
      </c>
      <c r="I155" s="21">
        <f t="shared" si="25"/>
        <v>1163.7625536191597</v>
      </c>
      <c r="J155" s="49">
        <v>-3.4299531821434998E-3</v>
      </c>
      <c r="K155" s="17">
        <v>8.6758892255620003E-4</v>
      </c>
      <c r="L155" s="17">
        <v>-5.6193145999999999E-9</v>
      </c>
      <c r="M155" s="21">
        <f t="shared" si="26"/>
        <v>1152.6196035948381</v>
      </c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6">
        <v>-2.2039483345346E-3</v>
      </c>
      <c r="G156" s="17">
        <v>8.7542668019219999E-4</v>
      </c>
      <c r="H156" s="17">
        <v>-3.4984258000000002E-9</v>
      </c>
      <c r="I156" s="21">
        <f t="shared" si="25"/>
        <v>1142.300117904163</v>
      </c>
      <c r="J156" s="49">
        <v>-3.2727680635281E-3</v>
      </c>
      <c r="K156" s="17">
        <v>8.8187547488550002E-4</v>
      </c>
      <c r="L156" s="17">
        <v>-6.0893709999999999E-9</v>
      </c>
      <c r="M156" s="21">
        <f t="shared" si="26"/>
        <v>1133.9469443005396</v>
      </c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6">
        <v>-2.1515720968352998E-3</v>
      </c>
      <c r="G157" s="17">
        <v>8.6632276797610002E-4</v>
      </c>
      <c r="H157" s="17">
        <v>-2.7152117999999999E-9</v>
      </c>
      <c r="I157" s="21">
        <f t="shared" si="25"/>
        <v>1154.3041888835453</v>
      </c>
      <c r="J157" s="49">
        <v>-3.1107707437714998E-3</v>
      </c>
      <c r="K157" s="17">
        <v>8.744239798008E-4</v>
      </c>
      <c r="L157" s="17">
        <v>-5.2805105999999998E-9</v>
      </c>
      <c r="M157" s="21">
        <f t="shared" si="26"/>
        <v>1143.6099913771889</v>
      </c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6">
        <v>-2.2650894495699E-3</v>
      </c>
      <c r="G158" s="17">
        <v>8.7593262191159997E-4</v>
      </c>
      <c r="H158" s="17">
        <v>-3.7422468999999998E-9</v>
      </c>
      <c r="I158" s="21">
        <f t="shared" si="25"/>
        <v>1141.6403213955434</v>
      </c>
      <c r="J158" s="49">
        <v>-3.4171378219962001E-3</v>
      </c>
      <c r="K158" s="17">
        <v>8.8215992538240003E-4</v>
      </c>
      <c r="L158" s="17">
        <v>-6.1568079000000001E-9</v>
      </c>
      <c r="M158" s="21">
        <f t="shared" si="26"/>
        <v>1133.5813056419656</v>
      </c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6">
        <v>-3.3773468635715301E-2</v>
      </c>
      <c r="G159" s="17">
        <v>5.2248618782624002E-3</v>
      </c>
      <c r="H159" s="17">
        <v>-2.61223029E-8</v>
      </c>
      <c r="I159" s="21">
        <f t="shared" si="25"/>
        <v>191.39261923083865</v>
      </c>
      <c r="J159" s="49">
        <v>-1.8398321146499901E-2</v>
      </c>
      <c r="K159" s="17">
        <v>5.3241845409047004E-3</v>
      </c>
      <c r="L159" s="17">
        <v>-1.0007231000000001E-8</v>
      </c>
      <c r="M159" s="21">
        <f t="shared" si="26"/>
        <v>187.82218991794699</v>
      </c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6">
        <v>-2.7699904453016299E-2</v>
      </c>
      <c r="G160" s="17">
        <v>5.4130305874004001E-3</v>
      </c>
      <c r="H160" s="17">
        <v>1.2146822400000001E-8</v>
      </c>
      <c r="I160" s="21">
        <f t="shared" si="25"/>
        <v>184.73939576983778</v>
      </c>
      <c r="J160" s="49">
        <v>-1.92560381333392E-2</v>
      </c>
      <c r="K160" s="17">
        <v>5.5616178338757996E-3</v>
      </c>
      <c r="L160" s="17">
        <v>2.1796503800000001E-8</v>
      </c>
      <c r="M160" s="21">
        <f t="shared" si="26"/>
        <v>179.80379628190246</v>
      </c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6">
        <v>-2.9691456255214198E-2</v>
      </c>
      <c r="G161" s="17">
        <v>5.1836635820387E-3</v>
      </c>
      <c r="H161" s="17">
        <v>-2.57717541E-8</v>
      </c>
      <c r="I161" s="21">
        <f t="shared" ref="I161:I224" si="27">1/G161</f>
        <v>192.9137537908482</v>
      </c>
      <c r="J161" s="49">
        <v>-1.53331425835518E-2</v>
      </c>
      <c r="K161" s="17">
        <v>5.3139998478493001E-3</v>
      </c>
      <c r="L161" s="17">
        <v>-8.5950694999999992E-9</v>
      </c>
      <c r="M161" s="21">
        <f t="shared" ref="M161:M224" si="28">1/K161</f>
        <v>188.18216571924128</v>
      </c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6">
        <v>-2.99032875099636E-2</v>
      </c>
      <c r="G162" s="17">
        <v>5.2384263965812999E-3</v>
      </c>
      <c r="H162" s="17">
        <v>7.0468862000000003E-9</v>
      </c>
      <c r="I162" s="21">
        <f t="shared" si="27"/>
        <v>190.89702217685442</v>
      </c>
      <c r="J162" s="49">
        <v>-1.4675671091353299E-2</v>
      </c>
      <c r="K162" s="17">
        <v>5.3702307195261003E-3</v>
      </c>
      <c r="L162" s="17">
        <v>2.5238568100000002E-8</v>
      </c>
      <c r="M162" s="21">
        <f t="shared" si="28"/>
        <v>186.21173879252729</v>
      </c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6">
        <v>-2.94100412072867E-2</v>
      </c>
      <c r="G163" s="17">
        <v>5.0603063770566998E-3</v>
      </c>
      <c r="H163" s="17">
        <v>-2.2475118700000001E-8</v>
      </c>
      <c r="I163" s="21">
        <f t="shared" si="27"/>
        <v>197.61649305148291</v>
      </c>
      <c r="J163" s="49">
        <v>-1.5789230605269398E-2</v>
      </c>
      <c r="K163" s="17">
        <v>5.1906560146784001E-3</v>
      </c>
      <c r="L163" s="17">
        <v>-5.6740600000000002E-9</v>
      </c>
      <c r="M163" s="21">
        <f t="shared" si="28"/>
        <v>192.65387595944509</v>
      </c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6">
        <v>-2.96339872918218E-2</v>
      </c>
      <c r="G164" s="17">
        <v>5.1842662713101999E-3</v>
      </c>
      <c r="H164" s="17">
        <v>2.4069937000000001E-9</v>
      </c>
      <c r="I164" s="21">
        <f t="shared" si="27"/>
        <v>192.89132688535187</v>
      </c>
      <c r="J164" s="49">
        <v>-1.64203563777355E-2</v>
      </c>
      <c r="K164" s="17">
        <v>5.3028328959097999E-3</v>
      </c>
      <c r="L164" s="17">
        <v>1.7035504799999999E-8</v>
      </c>
      <c r="M164" s="21">
        <f t="shared" si="28"/>
        <v>188.57844846880309</v>
      </c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6">
        <v>-2.58875534816661E-2</v>
      </c>
      <c r="G165" s="17">
        <v>5.0173775889889001E-3</v>
      </c>
      <c r="H165" s="17">
        <v>-1.87174118E-8</v>
      </c>
      <c r="I165" s="21">
        <f t="shared" si="27"/>
        <v>199.30730391800543</v>
      </c>
      <c r="J165" s="49">
        <v>-1.44626110356663E-2</v>
      </c>
      <c r="K165" s="17">
        <v>5.1350380079687001E-3</v>
      </c>
      <c r="L165" s="17">
        <v>-2.8317708999999999E-9</v>
      </c>
      <c r="M165" s="21">
        <f t="shared" si="28"/>
        <v>194.74052547384676</v>
      </c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6">
        <v>-2.8035672244552001E-2</v>
      </c>
      <c r="G166" s="17">
        <v>5.3305228699399004E-3</v>
      </c>
      <c r="H166" s="17">
        <v>-2.3978947500000001E-8</v>
      </c>
      <c r="I166" s="21">
        <f t="shared" si="27"/>
        <v>187.59885744778254</v>
      </c>
      <c r="J166" s="49">
        <v>-1.36819377368439E-2</v>
      </c>
      <c r="K166" s="17">
        <v>5.4344887653040999E-3</v>
      </c>
      <c r="L166" s="17">
        <v>-3.7984807999999997E-9</v>
      </c>
      <c r="M166" s="21">
        <f t="shared" si="28"/>
        <v>184.00994889977338</v>
      </c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6">
        <v>-2.2505543083858701E-2</v>
      </c>
      <c r="G167" s="17">
        <v>5.0684097852570003E-3</v>
      </c>
      <c r="H167" s="17">
        <v>-1.5971933000000001E-8</v>
      </c>
      <c r="I167" s="21">
        <f t="shared" si="27"/>
        <v>197.30054245195441</v>
      </c>
      <c r="J167" s="49">
        <v>-1.51859494268548E-2</v>
      </c>
      <c r="K167" s="17">
        <v>5.2088980216597001E-3</v>
      </c>
      <c r="L167" s="17">
        <v>-1.2119418E-8</v>
      </c>
      <c r="M167" s="21">
        <f t="shared" si="28"/>
        <v>191.97918558623886</v>
      </c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6">
        <v>-3.3110404689923198E-2</v>
      </c>
      <c r="G168" s="17">
        <v>5.4211811744908998E-3</v>
      </c>
      <c r="H168" s="17">
        <v>-3.50559945E-8</v>
      </c>
      <c r="I168" s="21">
        <f t="shared" si="27"/>
        <v>184.46164549996053</v>
      </c>
      <c r="J168" s="49">
        <v>-1.5407643593510999E-2</v>
      </c>
      <c r="K168" s="17">
        <v>5.5391980780606E-3</v>
      </c>
      <c r="L168" s="17">
        <v>-1.3871457499999999E-8</v>
      </c>
      <c r="M168" s="21">
        <f t="shared" si="28"/>
        <v>180.5315473300646</v>
      </c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6">
        <v>-2.53821502202458E-2</v>
      </c>
      <c r="G169" s="17">
        <v>4.9938865129560998E-3</v>
      </c>
      <c r="H169" s="17">
        <v>-3.1439872400000001E-8</v>
      </c>
      <c r="I169" s="21">
        <f t="shared" si="27"/>
        <v>200.24483884557807</v>
      </c>
      <c r="J169" s="49">
        <v>-1.8404667843486201E-2</v>
      </c>
      <c r="K169" s="17">
        <v>5.1276554293151998E-3</v>
      </c>
      <c r="L169" s="17">
        <v>-1.9501387400000001E-8</v>
      </c>
      <c r="M169" s="21">
        <f t="shared" si="28"/>
        <v>195.02090454107412</v>
      </c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6">
        <v>-2.7923170500922599E-2</v>
      </c>
      <c r="G170" s="17">
        <v>5.3296723005446999E-3</v>
      </c>
      <c r="H170" s="17">
        <v>-3.9766573999999998E-9</v>
      </c>
      <c r="I170" s="21">
        <f t="shared" si="27"/>
        <v>187.6287965955803</v>
      </c>
      <c r="J170" s="49">
        <v>-1.67092552252655E-2</v>
      </c>
      <c r="K170" s="17">
        <v>5.4588510271783002E-3</v>
      </c>
      <c r="L170" s="17">
        <v>1.20594687E-8</v>
      </c>
      <c r="M170" s="21">
        <f t="shared" si="28"/>
        <v>183.18873239464526</v>
      </c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6">
        <v>-2.59850866922871E-2</v>
      </c>
      <c r="G171" s="17">
        <v>5.0724457303154002E-3</v>
      </c>
      <c r="H171" s="17">
        <v>-1.8222078299999999E-8</v>
      </c>
      <c r="I171" s="21">
        <f t="shared" si="27"/>
        <v>197.1435581899899</v>
      </c>
      <c r="J171" s="49">
        <v>-1.25048826563672E-2</v>
      </c>
      <c r="K171" s="17">
        <v>5.1828176547218004E-3</v>
      </c>
      <c r="L171" s="17">
        <v>-3.9043175E-9</v>
      </c>
      <c r="M171" s="21">
        <f t="shared" si="28"/>
        <v>192.94524072035432</v>
      </c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6">
        <v>-1.71598618772144E-2</v>
      </c>
      <c r="G172" s="17">
        <v>5.5678387984603997E-3</v>
      </c>
      <c r="H172" s="17">
        <v>-1.3642953E-8</v>
      </c>
      <c r="I172" s="21">
        <f t="shared" si="27"/>
        <v>179.60290090950849</v>
      </c>
      <c r="J172" s="49">
        <v>-1.8139522744345101E-2</v>
      </c>
      <c r="K172" s="17">
        <v>5.7232896419165003E-3</v>
      </c>
      <c r="L172" s="17">
        <v>-1.7118707399999999E-8</v>
      </c>
      <c r="M172" s="21">
        <f t="shared" si="28"/>
        <v>174.72468852111774</v>
      </c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6">
        <v>-2.6866799665795499E-2</v>
      </c>
      <c r="G173" s="17">
        <v>5.1063196844620996E-3</v>
      </c>
      <c r="H173" s="17">
        <v>-2.4926892200000001E-8</v>
      </c>
      <c r="I173" s="21">
        <f t="shared" si="27"/>
        <v>195.83576074229674</v>
      </c>
      <c r="J173" s="49">
        <v>-1.5736026217762902E-2</v>
      </c>
      <c r="K173" s="17">
        <v>5.2534651335303002E-3</v>
      </c>
      <c r="L173" s="17">
        <v>-7.8474407000000006E-9</v>
      </c>
      <c r="M173" s="21">
        <f t="shared" si="28"/>
        <v>190.35055426893172</v>
      </c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6">
        <v>-2.5355351524231899E-2</v>
      </c>
      <c r="G174" s="17">
        <v>5.5340848870563996E-3</v>
      </c>
      <c r="H174" s="17">
        <v>-2.9828661799999997E-8</v>
      </c>
      <c r="I174" s="21">
        <f t="shared" si="27"/>
        <v>180.69834858133225</v>
      </c>
      <c r="J174" s="49">
        <v>-1.43512763699293E-2</v>
      </c>
      <c r="K174" s="17">
        <v>5.6747247361870002E-3</v>
      </c>
      <c r="L174" s="17">
        <v>-9.3855173000000005E-9</v>
      </c>
      <c r="M174" s="21">
        <f t="shared" si="28"/>
        <v>176.22000123162394</v>
      </c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6">
        <v>-2.74085243088809E-2</v>
      </c>
      <c r="G175" s="17">
        <v>5.3522728310158004E-3</v>
      </c>
      <c r="H175" s="17">
        <v>-2.2056306800000001E-8</v>
      </c>
      <c r="I175" s="21">
        <f t="shared" si="27"/>
        <v>186.836514425258</v>
      </c>
      <c r="J175" s="49">
        <v>-1.5708849793772701E-2</v>
      </c>
      <c r="K175" s="17">
        <v>5.5009591534488003E-3</v>
      </c>
      <c r="L175" s="17">
        <v>-1.5066702900000001E-8</v>
      </c>
      <c r="M175" s="21">
        <f t="shared" si="28"/>
        <v>181.78647979471992</v>
      </c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6">
        <v>-2.8709356143429701E-2</v>
      </c>
      <c r="G176" s="17">
        <v>5.5616355688029003E-3</v>
      </c>
      <c r="H176" s="17">
        <v>-3.1596488399999997E-8</v>
      </c>
      <c r="I176" s="21">
        <f t="shared" si="27"/>
        <v>179.80322292408712</v>
      </c>
      <c r="J176" s="49">
        <v>-1.1422356554315199E-2</v>
      </c>
      <c r="K176" s="17">
        <v>5.6716996745653997E-3</v>
      </c>
      <c r="L176" s="17">
        <v>-4.1277527999999996E-9</v>
      </c>
      <c r="M176" s="21">
        <f t="shared" si="28"/>
        <v>176.31399005213126</v>
      </c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6">
        <v>-2.9756645590142902E-2</v>
      </c>
      <c r="G177" s="17">
        <v>5.3684352170417999E-3</v>
      </c>
      <c r="H177" s="17">
        <v>-3.0281894299999997E-8</v>
      </c>
      <c r="I177" s="21">
        <f t="shared" si="27"/>
        <v>186.27401832577871</v>
      </c>
      <c r="J177" s="49">
        <v>-9.3306489804883003E-3</v>
      </c>
      <c r="K177" s="17">
        <v>5.4716407361456E-3</v>
      </c>
      <c r="L177" s="17">
        <v>1.9946658E-9</v>
      </c>
      <c r="M177" s="21">
        <f t="shared" si="28"/>
        <v>182.76053714455531</v>
      </c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6">
        <v>-2.7879820425529299E-2</v>
      </c>
      <c r="G178" s="17">
        <v>5.6335681496873001E-3</v>
      </c>
      <c r="H178" s="17">
        <v>-3.1624099100000003E-8</v>
      </c>
      <c r="I178" s="21">
        <f t="shared" si="27"/>
        <v>177.5073937918913</v>
      </c>
      <c r="J178" s="49">
        <v>-1.24222653624372E-2</v>
      </c>
      <c r="K178" s="17">
        <v>5.7636152561100001E-3</v>
      </c>
      <c r="L178" s="17">
        <v>-2.3568869E-9</v>
      </c>
      <c r="M178" s="21">
        <f t="shared" si="28"/>
        <v>173.50221268498126</v>
      </c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6">
        <v>-2.2644646219482999E-2</v>
      </c>
      <c r="G179" s="17">
        <v>5.2942371279800001E-3</v>
      </c>
      <c r="H179" s="17">
        <v>-2.2452692299999999E-8</v>
      </c>
      <c r="I179" s="21">
        <f t="shared" si="27"/>
        <v>188.88462602383413</v>
      </c>
      <c r="J179" s="49">
        <v>-1.4594440436430101E-2</v>
      </c>
      <c r="K179" s="17">
        <v>5.4447156590422003E-3</v>
      </c>
      <c r="L179" s="17">
        <v>-9.4896370999999994E-9</v>
      </c>
      <c r="M179" s="21">
        <f t="shared" si="28"/>
        <v>183.66432016321559</v>
      </c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6">
        <v>-2.0734125938072601E-2</v>
      </c>
      <c r="G180" s="17">
        <v>5.8133914982389998E-3</v>
      </c>
      <c r="H180" s="17">
        <v>-2.00793716E-8</v>
      </c>
      <c r="I180" s="21">
        <f t="shared" si="27"/>
        <v>172.01662752335213</v>
      </c>
      <c r="J180" s="49">
        <v>-7.7168021251533001E-3</v>
      </c>
      <c r="K180" s="17">
        <v>5.9693694591194E-3</v>
      </c>
      <c r="L180" s="17">
        <v>-5.2016280999999998E-9</v>
      </c>
      <c r="M180" s="21">
        <f t="shared" si="28"/>
        <v>167.52188097057737</v>
      </c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6">
        <v>-2.3968775302328799E-2</v>
      </c>
      <c r="G181" s="17">
        <v>5.3886302769101998E-3</v>
      </c>
      <c r="H181" s="17">
        <v>-2.32360659E-8</v>
      </c>
      <c r="I181" s="21">
        <f t="shared" si="27"/>
        <v>185.57591606997252</v>
      </c>
      <c r="J181" s="49">
        <v>-9.2615844322162001E-3</v>
      </c>
      <c r="K181" s="17">
        <v>5.5224377074608996E-3</v>
      </c>
      <c r="L181" s="17">
        <v>-9.4414220000000009E-10</v>
      </c>
      <c r="M181" s="21">
        <f t="shared" si="28"/>
        <v>181.07945312791566</v>
      </c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6">
        <v>-2.50482025205239E-2</v>
      </c>
      <c r="G182" s="17">
        <v>5.6264646343856996E-3</v>
      </c>
      <c r="H182" s="17">
        <v>-7.9470510999999997E-9</v>
      </c>
      <c r="I182" s="21">
        <f t="shared" si="27"/>
        <v>177.73150014817085</v>
      </c>
      <c r="J182" s="49">
        <v>-6.6927741941729003E-3</v>
      </c>
      <c r="K182" s="17">
        <v>5.7466465483087996E-3</v>
      </c>
      <c r="L182" s="17">
        <v>3.80727618E-8</v>
      </c>
      <c r="M182" s="21">
        <f t="shared" si="28"/>
        <v>174.01453031669286</v>
      </c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6">
        <v>-2.8999063307554699E-2</v>
      </c>
      <c r="G183" s="17">
        <v>5.5313175273433001E-3</v>
      </c>
      <c r="H183" s="17">
        <v>-3.2061525099999999E-8</v>
      </c>
      <c r="I183" s="21">
        <f t="shared" si="27"/>
        <v>180.78875332262862</v>
      </c>
      <c r="J183" s="49">
        <v>-6.1831022911408998E-3</v>
      </c>
      <c r="K183" s="17">
        <v>5.6404040255303997E-3</v>
      </c>
      <c r="L183" s="17">
        <v>6.0050006E-9</v>
      </c>
      <c r="M183" s="21">
        <f t="shared" si="28"/>
        <v>177.29226407783159</v>
      </c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6">
        <v>-2.63293326267671E-2</v>
      </c>
      <c r="G184" s="17">
        <v>5.7840441927210998E-3</v>
      </c>
      <c r="H184" s="17">
        <v>-3.0919666199999998E-8</v>
      </c>
      <c r="I184" s="21">
        <f t="shared" si="27"/>
        <v>172.88941209308959</v>
      </c>
      <c r="J184" s="49">
        <v>-1.30168390813048E-2</v>
      </c>
      <c r="K184" s="17">
        <v>5.9112229874588003E-3</v>
      </c>
      <c r="L184" s="17">
        <v>-7.8859939E-9</v>
      </c>
      <c r="M184" s="21">
        <f t="shared" si="28"/>
        <v>169.16973054841466</v>
      </c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6">
        <v>-2.33186869868049E-2</v>
      </c>
      <c r="G185" s="17">
        <v>5.5016860577621002E-3</v>
      </c>
      <c r="H185" s="17">
        <v>-1.9472207E-8</v>
      </c>
      <c r="I185" s="21">
        <f t="shared" si="27"/>
        <v>181.76246145291071</v>
      </c>
      <c r="J185" s="49">
        <v>-1.1516088058494399E-2</v>
      </c>
      <c r="K185" s="17">
        <v>5.6581365890633999E-3</v>
      </c>
      <c r="L185" s="17">
        <v>-2.0016408E-9</v>
      </c>
      <c r="M185" s="21">
        <f t="shared" si="28"/>
        <v>176.73663126706731</v>
      </c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6">
        <v>-2.32600932382633E-2</v>
      </c>
      <c r="G186" s="17">
        <v>5.8030489116083998E-3</v>
      </c>
      <c r="H186" s="17">
        <v>-2.7763146999999999E-8</v>
      </c>
      <c r="I186" s="21">
        <f t="shared" si="27"/>
        <v>172.32320720226971</v>
      </c>
      <c r="J186" s="49">
        <v>-6.5078109669898E-3</v>
      </c>
      <c r="K186" s="17">
        <v>5.9293309936852001E-3</v>
      </c>
      <c r="L186" s="17">
        <v>9.4759474999999998E-9</v>
      </c>
      <c r="M186" s="21">
        <f t="shared" si="28"/>
        <v>168.6530910595159</v>
      </c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6">
        <v>-2.33532720603392E-2</v>
      </c>
      <c r="G187" s="17">
        <v>5.6199353005907003E-3</v>
      </c>
      <c r="H187" s="17">
        <v>-3.0223910499999999E-8</v>
      </c>
      <c r="I187" s="21">
        <f t="shared" si="27"/>
        <v>177.937991545008</v>
      </c>
      <c r="J187" s="49">
        <v>-1.5816174933155399E-2</v>
      </c>
      <c r="K187" s="17">
        <v>5.7722783052343001E-3</v>
      </c>
      <c r="L187" s="17">
        <v>-1.38834329E-8</v>
      </c>
      <c r="M187" s="21">
        <f t="shared" si="28"/>
        <v>173.2418201480688</v>
      </c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6">
        <v>-2.0954864407098501E-2</v>
      </c>
      <c r="G188" s="17">
        <v>5.8777441758241997E-3</v>
      </c>
      <c r="H188" s="17">
        <v>-2.7787254800000001E-8</v>
      </c>
      <c r="I188" s="21">
        <f t="shared" si="27"/>
        <v>170.13329775615424</v>
      </c>
      <c r="J188" s="49">
        <v>-1.1109162228607999E-2</v>
      </c>
      <c r="K188" s="17">
        <v>6.0154182618588001E-3</v>
      </c>
      <c r="L188" s="17">
        <v>-1.2860713000000001E-9</v>
      </c>
      <c r="M188" s="21">
        <f t="shared" si="28"/>
        <v>166.23947936265267</v>
      </c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6">
        <v>-2.14360797210775E-2</v>
      </c>
      <c r="G189" s="17">
        <v>5.4407667402968001E-3</v>
      </c>
      <c r="H189" s="17">
        <v>3.8184970399999998E-8</v>
      </c>
      <c r="I189" s="21">
        <f t="shared" si="27"/>
        <v>183.79762407264107</v>
      </c>
      <c r="J189" s="49">
        <v>-8.6111913487292007E-3</v>
      </c>
      <c r="K189" s="17">
        <v>5.5554820081100001E-3</v>
      </c>
      <c r="L189" s="17">
        <v>6.5259207700000004E-8</v>
      </c>
      <c r="M189" s="21">
        <f t="shared" si="28"/>
        <v>180.00238296878302</v>
      </c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6">
        <v>-1.8557355844580601E-2</v>
      </c>
      <c r="G190" s="17">
        <v>5.8764325942109001E-3</v>
      </c>
      <c r="H190" s="17">
        <v>-1.7809994299999999E-8</v>
      </c>
      <c r="I190" s="21">
        <f t="shared" si="27"/>
        <v>170.17127040394175</v>
      </c>
      <c r="J190" s="49">
        <v>-1.03943770922012E-2</v>
      </c>
      <c r="K190" s="17">
        <v>6.0211917065634999E-3</v>
      </c>
      <c r="L190" s="17">
        <v>-5.2213698999999997E-9</v>
      </c>
      <c r="M190" s="21">
        <f t="shared" si="28"/>
        <v>166.08007994662142</v>
      </c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6">
        <v>-3.3068383748291803E-2</v>
      </c>
      <c r="G191" s="17">
        <v>5.2309524199951997E-3</v>
      </c>
      <c r="H191" s="17">
        <v>-2.59038916E-8</v>
      </c>
      <c r="I191" s="21">
        <f t="shared" si="27"/>
        <v>191.16977554173923</v>
      </c>
      <c r="J191" s="49">
        <v>-1.65192779519065E-2</v>
      </c>
      <c r="K191" s="17">
        <v>5.3255390845854001E-3</v>
      </c>
      <c r="L191" s="17">
        <v>-6.9779087000000004E-9</v>
      </c>
      <c r="M191" s="21">
        <f t="shared" si="28"/>
        <v>187.77441759735976</v>
      </c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6">
        <v>-2.7661734961430502E-2</v>
      </c>
      <c r="G192" s="17">
        <v>5.4071348478008001E-3</v>
      </c>
      <c r="H192" s="17">
        <v>1.2614165099999999E-8</v>
      </c>
      <c r="I192" s="21">
        <f t="shared" si="27"/>
        <v>184.94082876566725</v>
      </c>
      <c r="J192" s="49">
        <v>-1.8363928434547101E-2</v>
      </c>
      <c r="K192" s="17">
        <v>5.5524043912653998E-3</v>
      </c>
      <c r="L192" s="17">
        <v>2.31469885E-8</v>
      </c>
      <c r="M192" s="21">
        <f t="shared" si="28"/>
        <v>180.10215566667304</v>
      </c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6">
        <v>-3.02507436917413E-2</v>
      </c>
      <c r="G193" s="17">
        <v>5.1918062072070998E-3</v>
      </c>
      <c r="H193" s="17">
        <v>-2.7105591299999998E-8</v>
      </c>
      <c r="I193" s="21">
        <f t="shared" si="27"/>
        <v>192.61119542787091</v>
      </c>
      <c r="J193" s="49">
        <v>-1.7180082810768198E-2</v>
      </c>
      <c r="K193" s="17">
        <v>5.3265888151228001E-3</v>
      </c>
      <c r="L193" s="17">
        <v>-1.19922893E-8</v>
      </c>
      <c r="M193" s="21">
        <f t="shared" si="28"/>
        <v>187.7374121991329</v>
      </c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6">
        <v>-3.02181464654331E-2</v>
      </c>
      <c r="G194" s="17">
        <v>5.2342999503836004E-3</v>
      </c>
      <c r="H194" s="17">
        <v>5.7770413000000001E-9</v>
      </c>
      <c r="I194" s="21">
        <f t="shared" si="27"/>
        <v>191.04751532756814</v>
      </c>
      <c r="J194" s="49">
        <v>-1.66628766680239E-2</v>
      </c>
      <c r="K194" s="17">
        <v>5.3680046534016002E-3</v>
      </c>
      <c r="L194" s="17">
        <v>2.31478079E-8</v>
      </c>
      <c r="M194" s="21">
        <f t="shared" si="28"/>
        <v>186.28895922553261</v>
      </c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6">
        <v>-3.1249212041750098E-2</v>
      </c>
      <c r="G195" s="17">
        <v>5.0704169746767997E-3</v>
      </c>
      <c r="H195" s="17">
        <v>-2.45142794E-8</v>
      </c>
      <c r="I195" s="21">
        <f t="shared" si="27"/>
        <v>197.22243850837185</v>
      </c>
      <c r="J195" s="49">
        <v>-1.4477942144359201E-2</v>
      </c>
      <c r="K195" s="17">
        <v>5.1941245843466002E-3</v>
      </c>
      <c r="L195" s="17">
        <v>-4.0188107000000003E-9</v>
      </c>
      <c r="M195" s="21">
        <f t="shared" si="28"/>
        <v>192.52522417611513</v>
      </c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6">
        <v>-3.08259964163255E-2</v>
      </c>
      <c r="G196" s="17">
        <v>5.1809612506159997E-3</v>
      </c>
      <c r="H196" s="17">
        <v>1.2901533E-9</v>
      </c>
      <c r="I196" s="21">
        <f t="shared" si="27"/>
        <v>193.01437544646819</v>
      </c>
      <c r="J196" s="49">
        <v>-1.5901578214200698E-2</v>
      </c>
      <c r="K196" s="17">
        <v>5.2933569593580998E-3</v>
      </c>
      <c r="L196" s="17">
        <v>1.95585422E-8</v>
      </c>
      <c r="M196" s="21">
        <f t="shared" si="28"/>
        <v>188.91603337502204</v>
      </c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6">
        <v>-2.6628765617062199E-2</v>
      </c>
      <c r="G197" s="17">
        <v>5.0243470806544998E-3</v>
      </c>
      <c r="H197" s="17">
        <v>-1.91370072E-8</v>
      </c>
      <c r="I197" s="21">
        <f t="shared" si="27"/>
        <v>199.03083603645757</v>
      </c>
      <c r="J197" s="49">
        <v>-1.2645936909390001E-2</v>
      </c>
      <c r="K197" s="17">
        <v>5.1360252710464004E-3</v>
      </c>
      <c r="L197" s="17">
        <v>-1.8510519999999999E-10</v>
      </c>
      <c r="M197" s="21">
        <f t="shared" si="28"/>
        <v>194.70309183199612</v>
      </c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6">
        <v>-2.75931147741258E-2</v>
      </c>
      <c r="G198" s="17">
        <v>5.3229695964770998E-3</v>
      </c>
      <c r="H198" s="17">
        <v>-2.3302625899999998E-8</v>
      </c>
      <c r="I198" s="21">
        <f t="shared" si="27"/>
        <v>187.86505950772852</v>
      </c>
      <c r="J198" s="49">
        <v>-1.27626159112603E-2</v>
      </c>
      <c r="K198" s="17">
        <v>5.4244433833223003E-3</v>
      </c>
      <c r="L198" s="17">
        <v>-1.1948123E-9</v>
      </c>
      <c r="M198" s="21">
        <f t="shared" si="28"/>
        <v>184.35071201490385</v>
      </c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6">
        <v>-2.3001750249855998E-2</v>
      </c>
      <c r="G199" s="17">
        <v>5.0743555603205001E-3</v>
      </c>
      <c r="H199" s="17">
        <v>-1.5661093299999999E-8</v>
      </c>
      <c r="I199" s="21">
        <f t="shared" si="27"/>
        <v>197.06935947090773</v>
      </c>
      <c r="J199" s="49">
        <v>-1.5540961759771E-2</v>
      </c>
      <c r="K199" s="17">
        <v>5.2144197471693E-3</v>
      </c>
      <c r="L199" s="17">
        <v>-1.13097719E-8</v>
      </c>
      <c r="M199" s="21">
        <f t="shared" si="28"/>
        <v>191.77589233065865</v>
      </c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6">
        <v>-3.2362442049029903E-2</v>
      </c>
      <c r="G200" s="17">
        <v>5.4124547706137999E-3</v>
      </c>
      <c r="H200" s="17">
        <v>-3.33833676E-8</v>
      </c>
      <c r="I200" s="21">
        <f t="shared" si="27"/>
        <v>184.75904970686616</v>
      </c>
      <c r="J200" s="49">
        <v>-1.53422426669312E-2</v>
      </c>
      <c r="K200" s="17">
        <v>5.5331118237961002E-3</v>
      </c>
      <c r="L200" s="17">
        <v>-1.41202955E-8</v>
      </c>
      <c r="M200" s="21">
        <f t="shared" si="28"/>
        <v>180.73012652651042</v>
      </c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6">
        <v>-2.5544273429269598E-2</v>
      </c>
      <c r="G201" s="17">
        <v>4.9976997168143002E-3</v>
      </c>
      <c r="H201" s="17">
        <v>-3.0148792000000001E-8</v>
      </c>
      <c r="I201" s="21">
        <f t="shared" si="27"/>
        <v>200.09205367733321</v>
      </c>
      <c r="J201" s="49">
        <v>-1.8373891165337601E-2</v>
      </c>
      <c r="K201" s="17">
        <v>5.1334561052332004E-3</v>
      </c>
      <c r="L201" s="17">
        <v>-2.02421715E-8</v>
      </c>
      <c r="M201" s="21">
        <f t="shared" si="28"/>
        <v>194.80053583794546</v>
      </c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6">
        <v>-2.78735319657409E-2</v>
      </c>
      <c r="G202" s="17">
        <v>5.3253072564566004E-3</v>
      </c>
      <c r="H202" s="17">
        <v>-5.5835006000000002E-9</v>
      </c>
      <c r="I202" s="21">
        <f t="shared" si="27"/>
        <v>187.78259203495963</v>
      </c>
      <c r="J202" s="49">
        <v>-1.8151556977348101E-2</v>
      </c>
      <c r="K202" s="17">
        <v>5.4557199639674999E-3</v>
      </c>
      <c r="L202" s="17">
        <v>1.0571046899999999E-8</v>
      </c>
      <c r="M202" s="21">
        <f t="shared" si="28"/>
        <v>183.29386526517786</v>
      </c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6">
        <v>-2.4861299643349499E-2</v>
      </c>
      <c r="G203" s="17">
        <v>5.0753606442872001E-3</v>
      </c>
      <c r="H203" s="17">
        <v>-1.70137799E-8</v>
      </c>
      <c r="I203" s="21">
        <f t="shared" si="27"/>
        <v>197.03033342578223</v>
      </c>
      <c r="J203" s="49">
        <v>-1.2555786346466299E-2</v>
      </c>
      <c r="K203" s="17">
        <v>5.1902220066019E-3</v>
      </c>
      <c r="L203" s="17">
        <v>-5.4020591E-9</v>
      </c>
      <c r="M203" s="21">
        <f t="shared" si="28"/>
        <v>192.66998574011131</v>
      </c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6">
        <v>-1.83341274716145E-2</v>
      </c>
      <c r="G204" s="17">
        <v>5.5648289704407997E-3</v>
      </c>
      <c r="H204" s="17">
        <v>-1.5232187899999999E-8</v>
      </c>
      <c r="I204" s="21">
        <f t="shared" si="27"/>
        <v>179.70004205192819</v>
      </c>
      <c r="J204" s="49">
        <v>-1.7987514347278799E-2</v>
      </c>
      <c r="K204" s="17">
        <v>5.7167431522026002E-3</v>
      </c>
      <c r="L204" s="17">
        <v>-1.72372456E-8</v>
      </c>
      <c r="M204" s="21">
        <f t="shared" si="28"/>
        <v>174.92477331515423</v>
      </c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6">
        <v>-2.55554503513283E-2</v>
      </c>
      <c r="G205" s="17">
        <v>5.1084595281549999E-3</v>
      </c>
      <c r="H205" s="17">
        <v>-2.3156468300000001E-8</v>
      </c>
      <c r="I205" s="21">
        <f t="shared" si="27"/>
        <v>195.75372859245607</v>
      </c>
      <c r="J205" s="49">
        <v>-1.5648752598559999E-2</v>
      </c>
      <c r="K205" s="17">
        <v>5.2579647872167002E-3</v>
      </c>
      <c r="L205" s="17">
        <v>-7.3997414000000004E-9</v>
      </c>
      <c r="M205" s="21">
        <f t="shared" si="28"/>
        <v>190.18765634019189</v>
      </c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6">
        <v>-2.3661238343518302E-2</v>
      </c>
      <c r="G206" s="17">
        <v>5.5232009287901999E-3</v>
      </c>
      <c r="H206" s="17">
        <v>-2.7013969500000001E-8</v>
      </c>
      <c r="I206" s="21">
        <f t="shared" si="27"/>
        <v>181.05443073551911</v>
      </c>
      <c r="J206" s="49">
        <v>-1.40275018954378E-2</v>
      </c>
      <c r="K206" s="17">
        <v>5.6679586202780996E-3</v>
      </c>
      <c r="L206" s="17">
        <v>-9.2235410999999997E-9</v>
      </c>
      <c r="M206" s="21">
        <f t="shared" si="28"/>
        <v>176.43036355670057</v>
      </c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6">
        <v>-2.7884570325099702E-2</v>
      </c>
      <c r="G207" s="17">
        <v>5.3598400842119996E-3</v>
      </c>
      <c r="H207" s="17">
        <v>-2.33179034E-8</v>
      </c>
      <c r="I207" s="21">
        <f t="shared" si="27"/>
        <v>186.57273058306541</v>
      </c>
      <c r="J207" s="49">
        <v>-1.5390120984811699E-2</v>
      </c>
      <c r="K207" s="17">
        <v>5.5067823771939002E-3</v>
      </c>
      <c r="L207" s="17">
        <v>-1.4988853999999999E-8</v>
      </c>
      <c r="M207" s="21">
        <f t="shared" si="28"/>
        <v>181.59424714901692</v>
      </c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6">
        <v>-2.9654594005788799E-2</v>
      </c>
      <c r="G208" s="17">
        <v>5.5572772455769002E-3</v>
      </c>
      <c r="H208" s="17">
        <v>-3.2868075400000001E-8</v>
      </c>
      <c r="I208" s="21">
        <f t="shared" si="27"/>
        <v>179.94423452526348</v>
      </c>
      <c r="J208" s="49">
        <v>-1.01220118595611E-2</v>
      </c>
      <c r="K208" s="17">
        <v>5.6626174788831996E-3</v>
      </c>
      <c r="L208" s="17">
        <v>-2.8838933999999999E-9</v>
      </c>
      <c r="M208" s="21">
        <f t="shared" si="28"/>
        <v>176.59677767907843</v>
      </c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6">
        <v>-2.9943125714386801E-2</v>
      </c>
      <c r="G209" s="17">
        <v>5.3778258192837E-3</v>
      </c>
      <c r="H209" s="17">
        <v>-3.3389106899999998E-8</v>
      </c>
      <c r="I209" s="21">
        <f t="shared" si="27"/>
        <v>185.94875208011015</v>
      </c>
      <c r="J209" s="49">
        <v>-1.06491770557431E-2</v>
      </c>
      <c r="K209" s="17">
        <v>5.482762641573E-3</v>
      </c>
      <c r="L209" s="17">
        <v>-1.3062966000000001E-9</v>
      </c>
      <c r="M209" s="21">
        <f t="shared" si="28"/>
        <v>182.38980334795249</v>
      </c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6">
        <v>-2.95746853245978E-2</v>
      </c>
      <c r="G210" s="17">
        <v>5.6319386480664004E-3</v>
      </c>
      <c r="H210" s="17">
        <v>-3.4878675700000002E-8</v>
      </c>
      <c r="I210" s="21">
        <f t="shared" si="27"/>
        <v>177.55875240994104</v>
      </c>
      <c r="J210" s="49">
        <v>-1.06587077506462E-2</v>
      </c>
      <c r="K210" s="17">
        <v>5.7534528331255001E-3</v>
      </c>
      <c r="L210" s="17">
        <v>-1.027188E-9</v>
      </c>
      <c r="M210" s="21">
        <f t="shared" si="28"/>
        <v>173.80867263610833</v>
      </c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6">
        <v>-2.1266602018250199E-2</v>
      </c>
      <c r="G211" s="17">
        <v>5.2957952573077999E-3</v>
      </c>
      <c r="H211" s="17">
        <v>-1.9449475899999999E-8</v>
      </c>
      <c r="I211" s="21">
        <f t="shared" si="27"/>
        <v>188.82905237321535</v>
      </c>
      <c r="J211" s="49">
        <v>-1.5751540276488899E-2</v>
      </c>
      <c r="K211" s="17">
        <v>5.4558392607774999E-3</v>
      </c>
      <c r="L211" s="17">
        <v>-1.20370673E-8</v>
      </c>
      <c r="M211" s="21">
        <f t="shared" si="28"/>
        <v>183.28985738071253</v>
      </c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6">
        <v>-2.22894568733868E-2</v>
      </c>
      <c r="G212" s="17">
        <v>5.8088020502436001E-3</v>
      </c>
      <c r="H212" s="17">
        <v>-2.20400276E-8</v>
      </c>
      <c r="I212" s="21">
        <f t="shared" si="27"/>
        <v>172.15253529909211</v>
      </c>
      <c r="J212" s="49">
        <v>-6.6004544348924003E-3</v>
      </c>
      <c r="K212" s="17">
        <v>5.9546759818610998E-3</v>
      </c>
      <c r="L212" s="17">
        <v>-5.5568370000000003E-10</v>
      </c>
      <c r="M212" s="21">
        <f t="shared" si="28"/>
        <v>167.93525005326248</v>
      </c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6">
        <v>-2.7186329595414099E-2</v>
      </c>
      <c r="G213" s="17">
        <v>5.4028631958487E-3</v>
      </c>
      <c r="H213" s="17">
        <v>-2.6724563599999999E-8</v>
      </c>
      <c r="I213" s="21">
        <f t="shared" si="27"/>
        <v>185.08704806154483</v>
      </c>
      <c r="J213" s="49">
        <v>-8.6455704138104997E-3</v>
      </c>
      <c r="K213" s="17">
        <v>5.5274898086744998E-3</v>
      </c>
      <c r="L213" s="17">
        <v>-2.5761139999999998E-10</v>
      </c>
      <c r="M213" s="21">
        <f t="shared" si="28"/>
        <v>180.9139473094391</v>
      </c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6">
        <v>-2.61420485224515E-2</v>
      </c>
      <c r="G214" s="17">
        <v>5.6217256334896003E-3</v>
      </c>
      <c r="H214" s="17">
        <v>-9.0730795000000001E-9</v>
      </c>
      <c r="I214" s="21">
        <f t="shared" si="27"/>
        <v>177.88132420458686</v>
      </c>
      <c r="J214" s="49">
        <v>-8.2979950994575002E-3</v>
      </c>
      <c r="K214" s="17">
        <v>5.7439339894687002E-3</v>
      </c>
      <c r="L214" s="17">
        <v>3.5959151799999997E-8</v>
      </c>
      <c r="M214" s="21">
        <f t="shared" si="28"/>
        <v>174.09670825491111</v>
      </c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6">
        <v>-2.7983910907392998E-2</v>
      </c>
      <c r="G215" s="17">
        <v>5.5350324069606003E-3</v>
      </c>
      <c r="H215" s="17">
        <v>-3.0196728400000002E-8</v>
      </c>
      <c r="I215" s="21">
        <f t="shared" si="27"/>
        <v>180.6674155588405</v>
      </c>
      <c r="J215" s="49">
        <v>-5.1050840518631997E-3</v>
      </c>
      <c r="K215" s="17">
        <v>5.6450390970469002E-3</v>
      </c>
      <c r="L215" s="17">
        <v>7.5745701000000003E-9</v>
      </c>
      <c r="M215" s="21">
        <f t="shared" si="28"/>
        <v>177.14669160097259</v>
      </c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6">
        <v>-2.7126454493865099E-2</v>
      </c>
      <c r="G216" s="17">
        <v>5.7802376707265998E-3</v>
      </c>
      <c r="H216" s="17">
        <v>-3.3576694799999999E-8</v>
      </c>
      <c r="I216" s="21">
        <f t="shared" si="27"/>
        <v>173.00326681451074</v>
      </c>
      <c r="J216" s="49">
        <v>-1.38262721055963E-2</v>
      </c>
      <c r="K216" s="17">
        <v>5.9055389378883001E-3</v>
      </c>
      <c r="L216" s="17">
        <v>-8.9926675999999998E-9</v>
      </c>
      <c r="M216" s="21">
        <f t="shared" si="28"/>
        <v>169.33255550721668</v>
      </c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6">
        <v>-2.5463047023607799E-2</v>
      </c>
      <c r="G217" s="17">
        <v>5.5135379876204002E-3</v>
      </c>
      <c r="H217" s="17">
        <v>-2.1691819599999999E-8</v>
      </c>
      <c r="I217" s="21">
        <f t="shared" si="27"/>
        <v>181.37174392292383</v>
      </c>
      <c r="J217" s="49">
        <v>-9.6379011209324003E-3</v>
      </c>
      <c r="K217" s="17">
        <v>5.6616991150291E-3</v>
      </c>
      <c r="L217" s="17">
        <v>3.1009609999999999E-10</v>
      </c>
      <c r="M217" s="21">
        <f t="shared" si="28"/>
        <v>176.62542280734752</v>
      </c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6">
        <v>-2.1211817516505499E-2</v>
      </c>
      <c r="G218" s="17">
        <v>5.7907874961380997E-3</v>
      </c>
      <c r="H218" s="17">
        <v>-2.5523834600000001E-8</v>
      </c>
      <c r="I218" s="21">
        <f t="shared" si="27"/>
        <v>172.68808442148915</v>
      </c>
      <c r="J218" s="49">
        <v>-5.7980690660219998E-3</v>
      </c>
      <c r="K218" s="17">
        <v>5.9181614372103997E-3</v>
      </c>
      <c r="L218" s="17">
        <v>1.22136853E-8</v>
      </c>
      <c r="M218" s="21">
        <f t="shared" si="28"/>
        <v>168.97139603399577</v>
      </c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6">
        <v>-2.4182923744859901E-2</v>
      </c>
      <c r="G219" s="17">
        <v>5.6303531353850004E-3</v>
      </c>
      <c r="H219" s="17">
        <v>-3.2480159200000001E-8</v>
      </c>
      <c r="I219" s="21">
        <f t="shared" si="27"/>
        <v>177.60875311982016</v>
      </c>
      <c r="J219" s="49">
        <v>-1.38092696156856E-2</v>
      </c>
      <c r="K219" s="17">
        <v>5.7730583101477002E-3</v>
      </c>
      <c r="L219" s="17">
        <v>-9.7889263000000005E-9</v>
      </c>
      <c r="M219" s="21">
        <f t="shared" si="28"/>
        <v>173.21841323553434</v>
      </c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6">
        <v>-2.15916721345819E-2</v>
      </c>
      <c r="G220" s="17">
        <v>5.8703807642616996E-3</v>
      </c>
      <c r="H220" s="17">
        <v>-2.7302117500000001E-8</v>
      </c>
      <c r="I220" s="21">
        <f t="shared" si="27"/>
        <v>170.34670154411475</v>
      </c>
      <c r="J220" s="49">
        <v>-1.0499496018129301E-2</v>
      </c>
      <c r="K220" s="17">
        <v>6.0075922388213004E-3</v>
      </c>
      <c r="L220" s="17">
        <v>-3.1708740999999999E-9</v>
      </c>
      <c r="M220" s="21">
        <f t="shared" si="28"/>
        <v>166.45603766812937</v>
      </c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6">
        <v>-2.27383738063585E-2</v>
      </c>
      <c r="G221" s="17">
        <v>5.4546602457217997E-3</v>
      </c>
      <c r="H221" s="17">
        <v>3.37506514E-8</v>
      </c>
      <c r="I221" s="21">
        <f t="shared" si="27"/>
        <v>183.32947515554616</v>
      </c>
      <c r="J221" s="49">
        <v>-9.3853464183253008E-3</v>
      </c>
      <c r="K221" s="17">
        <v>5.5625972313081999E-3</v>
      </c>
      <c r="L221" s="17">
        <v>6.64693816E-8</v>
      </c>
      <c r="M221" s="21">
        <f t="shared" si="28"/>
        <v>179.77213852041237</v>
      </c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6">
        <v>-2.1208889107196899E-2</v>
      </c>
      <c r="G222" s="17">
        <v>5.8766630996488003E-3</v>
      </c>
      <c r="H222" s="17">
        <v>-2.3678965900000001E-8</v>
      </c>
      <c r="I222" s="21">
        <f t="shared" si="27"/>
        <v>170.16459562906741</v>
      </c>
      <c r="J222" s="49">
        <v>-9.6374550906793994E-3</v>
      </c>
      <c r="K222" s="17">
        <v>6.0086198674238001E-3</v>
      </c>
      <c r="L222" s="17">
        <v>-3.1426829999999999E-9</v>
      </c>
      <c r="M222" s="21">
        <f t="shared" si="28"/>
        <v>166.4275694026806</v>
      </c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6">
        <v>-3.4794881840906802E-2</v>
      </c>
      <c r="G223" s="17">
        <v>5.2352749644430001E-3</v>
      </c>
      <c r="H223" s="17">
        <v>-3.34696365E-8</v>
      </c>
      <c r="I223" s="21">
        <f t="shared" si="27"/>
        <v>191.01193476786059</v>
      </c>
      <c r="J223" s="49">
        <v>-2.0218647869563001E-2</v>
      </c>
      <c r="K223" s="17">
        <v>5.3326649170404999E-3</v>
      </c>
      <c r="L223" s="17">
        <v>-1.1765372299999999E-8</v>
      </c>
      <c r="M223" s="21">
        <f t="shared" si="28"/>
        <v>187.52350195574931</v>
      </c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6">
        <v>-2.3840244618633499E-2</v>
      </c>
      <c r="G224" s="17">
        <v>5.4077532456396999E-3</v>
      </c>
      <c r="H224" s="17">
        <v>1.79536158E-8</v>
      </c>
      <c r="I224" s="21">
        <f t="shared" si="27"/>
        <v>184.91968005498501</v>
      </c>
      <c r="J224" s="49">
        <v>-1.4737324978622899E-2</v>
      </c>
      <c r="K224" s="17">
        <v>5.5538245262153002E-3</v>
      </c>
      <c r="L224" s="17">
        <v>2.87219733E-8</v>
      </c>
      <c r="M224" s="21">
        <f t="shared" si="28"/>
        <v>180.0561028314408</v>
      </c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6">
        <v>-2.81320519319283E-2</v>
      </c>
      <c r="G225" s="17">
        <v>5.1846212169243001E-3</v>
      </c>
      <c r="H225" s="17">
        <v>-2.39360987E-8</v>
      </c>
      <c r="I225" s="21">
        <f t="shared" ref="I225:I288" si="29">1/G225</f>
        <v>192.87812130530824</v>
      </c>
      <c r="J225" s="49">
        <v>-1.70898470940654E-2</v>
      </c>
      <c r="K225" s="17">
        <v>5.3223926338516001E-3</v>
      </c>
      <c r="L225" s="17">
        <v>-9.8214042000000005E-9</v>
      </c>
      <c r="M225" s="21">
        <f t="shared" ref="M225:M288" si="30">1/K225</f>
        <v>187.88542461895383</v>
      </c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6">
        <v>-2.7051235676841399E-2</v>
      </c>
      <c r="G226" s="17">
        <v>5.2332207373919004E-3</v>
      </c>
      <c r="H226" s="17">
        <v>1.25411556E-8</v>
      </c>
      <c r="I226" s="21">
        <f t="shared" si="29"/>
        <v>191.0869138110107</v>
      </c>
      <c r="J226" s="49">
        <v>-1.55582764448825E-2</v>
      </c>
      <c r="K226" s="17">
        <v>5.3729838594394003E-3</v>
      </c>
      <c r="L226" s="17">
        <v>2.77810701E-8</v>
      </c>
      <c r="M226" s="21">
        <f t="shared" si="30"/>
        <v>186.11632310102206</v>
      </c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6">
        <v>-3.1409793321849601E-2</v>
      </c>
      <c r="G227" s="17">
        <v>5.0702283182492997E-3</v>
      </c>
      <c r="H227" s="17">
        <v>-2.7871826699999999E-8</v>
      </c>
      <c r="I227" s="21">
        <f t="shared" si="29"/>
        <v>197.22977689203753</v>
      </c>
      <c r="J227" s="49">
        <v>-1.50207733829594E-2</v>
      </c>
      <c r="K227" s="17">
        <v>5.1948711311242003E-3</v>
      </c>
      <c r="L227" s="17">
        <v>-7.0333366999999998E-9</v>
      </c>
      <c r="M227" s="21">
        <f t="shared" si="30"/>
        <v>192.49755667829132</v>
      </c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6">
        <v>-2.7507211651440398E-2</v>
      </c>
      <c r="G228" s="17">
        <v>5.1819129155691E-3</v>
      </c>
      <c r="H228" s="17">
        <v>4.8939620000000001E-9</v>
      </c>
      <c r="I228" s="21">
        <f t="shared" si="29"/>
        <v>192.97892810886339</v>
      </c>
      <c r="J228" s="49">
        <v>-1.37114094416098E-2</v>
      </c>
      <c r="K228" s="17">
        <v>5.2938310254522997E-3</v>
      </c>
      <c r="L228" s="17">
        <v>2.5438421099999999E-8</v>
      </c>
      <c r="M228" s="21">
        <f t="shared" si="30"/>
        <v>188.89911581840883</v>
      </c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6">
        <v>-2.2231536000383498E-2</v>
      </c>
      <c r="G229" s="17">
        <v>5.0096433686841E-3</v>
      </c>
      <c r="H229" s="17">
        <v>-1.30935694E-8</v>
      </c>
      <c r="I229" s="21">
        <f t="shared" si="29"/>
        <v>199.61500777702534</v>
      </c>
      <c r="J229" s="49">
        <v>-1.6631002889001201E-2</v>
      </c>
      <c r="K229" s="17">
        <v>5.1452683365860999E-3</v>
      </c>
      <c r="L229" s="17">
        <v>-4.3920096000000003E-9</v>
      </c>
      <c r="M229" s="21">
        <f t="shared" si="30"/>
        <v>194.35332320558871</v>
      </c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6">
        <v>-2.6916414797745002E-2</v>
      </c>
      <c r="G230" s="17">
        <v>5.3334086765074E-3</v>
      </c>
      <c r="H230" s="17">
        <v>-2.4396013700000002E-8</v>
      </c>
      <c r="I230" s="21">
        <f t="shared" si="29"/>
        <v>187.49735125395515</v>
      </c>
      <c r="J230" s="49">
        <v>-1.4388844626731E-2</v>
      </c>
      <c r="K230" s="17">
        <v>5.4445024566251001E-3</v>
      </c>
      <c r="L230" s="17">
        <v>-7.9682370000000001E-9</v>
      </c>
      <c r="M230" s="21">
        <f t="shared" si="30"/>
        <v>183.67151231296771</v>
      </c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6">
        <v>-2.2982250374305801E-2</v>
      </c>
      <c r="G231" s="17">
        <v>5.0666344628144998E-3</v>
      </c>
      <c r="H231" s="17">
        <v>-1.3516828299999999E-8</v>
      </c>
      <c r="I231" s="21">
        <f t="shared" si="29"/>
        <v>197.36967553891841</v>
      </c>
      <c r="J231" s="49">
        <v>-1.05913020593241E-2</v>
      </c>
      <c r="K231" s="17">
        <v>5.2014870073863999E-3</v>
      </c>
      <c r="L231" s="17">
        <v>-4.4240631999999999E-9</v>
      </c>
      <c r="M231" s="21">
        <f t="shared" si="30"/>
        <v>192.25271515240632</v>
      </c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6">
        <v>-3.1692123473297702E-2</v>
      </c>
      <c r="G232" s="17">
        <v>5.4239703508145E-3</v>
      </c>
      <c r="H232" s="17">
        <v>-3.5447163700000001E-8</v>
      </c>
      <c r="I232" s="21">
        <f t="shared" si="29"/>
        <v>184.3667895142224</v>
      </c>
      <c r="J232" s="49">
        <v>-1.1905460002726499E-2</v>
      </c>
      <c r="K232" s="17">
        <v>5.5358991488515001E-3</v>
      </c>
      <c r="L232" s="17">
        <v>-9.7792344999999997E-9</v>
      </c>
      <c r="M232" s="21">
        <f t="shared" si="30"/>
        <v>180.63912891322525</v>
      </c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6">
        <v>-2.8645099353601901E-2</v>
      </c>
      <c r="G233" s="17">
        <v>5.0016073724959004E-3</v>
      </c>
      <c r="H233" s="17">
        <v>-3.2850196199999999E-8</v>
      </c>
      <c r="I233" s="21">
        <f t="shared" si="29"/>
        <v>199.93572576269224</v>
      </c>
      <c r="J233" s="49">
        <v>-1.54496671304328E-2</v>
      </c>
      <c r="K233" s="17">
        <v>5.1285661831494004E-3</v>
      </c>
      <c r="L233" s="17">
        <v>-1.8503091700000001E-8</v>
      </c>
      <c r="M233" s="21">
        <f t="shared" si="30"/>
        <v>194.98627185228409</v>
      </c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6">
        <v>-2.4569626342744198E-2</v>
      </c>
      <c r="G234" s="17">
        <v>5.3261951486616001E-3</v>
      </c>
      <c r="H234" s="17">
        <v>-1.0577116E-9</v>
      </c>
      <c r="I234" s="21">
        <f t="shared" si="29"/>
        <v>187.75128813131946</v>
      </c>
      <c r="J234" s="49">
        <v>-1.39499365388194E-2</v>
      </c>
      <c r="K234" s="17">
        <v>5.4574962462215996E-3</v>
      </c>
      <c r="L234" s="17">
        <v>1.6790478699999999E-8</v>
      </c>
      <c r="M234" s="21">
        <f t="shared" si="30"/>
        <v>183.23420757134414</v>
      </c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6">
        <v>-2.7661441160648802E-2</v>
      </c>
      <c r="G235" s="17">
        <v>5.0838456508484004E-3</v>
      </c>
      <c r="H235" s="17">
        <v>-2.5740501599999999E-8</v>
      </c>
      <c r="I235" s="21">
        <f t="shared" si="29"/>
        <v>196.70148715728976</v>
      </c>
      <c r="J235" s="49">
        <v>-1.9512372394907301E-2</v>
      </c>
      <c r="K235" s="17">
        <v>5.2035074818553998E-3</v>
      </c>
      <c r="L235" s="17">
        <v>-1.31500681E-8</v>
      </c>
      <c r="M235" s="21">
        <f t="shared" si="30"/>
        <v>192.17806517757381</v>
      </c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6">
        <v>-1.6901443810027901E-2</v>
      </c>
      <c r="G236" s="17">
        <v>5.5742593634365003E-3</v>
      </c>
      <c r="H236" s="17">
        <v>-1.7090992400000002E-8</v>
      </c>
      <c r="I236" s="21">
        <f t="shared" si="29"/>
        <v>179.39603000164411</v>
      </c>
      <c r="J236" s="49">
        <v>-1.4851840487024801E-2</v>
      </c>
      <c r="K236" s="17">
        <v>5.7195033847116002E-3</v>
      </c>
      <c r="L236" s="17">
        <v>-1.03489579E-8</v>
      </c>
      <c r="M236" s="21">
        <f t="shared" si="30"/>
        <v>174.84035461418367</v>
      </c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6">
        <v>-3.019070702842E-2</v>
      </c>
      <c r="G237" s="17">
        <v>5.1154733591532E-3</v>
      </c>
      <c r="H237" s="17">
        <v>-2.71936453E-8</v>
      </c>
      <c r="I237" s="21">
        <f t="shared" si="29"/>
        <v>195.48533044565343</v>
      </c>
      <c r="J237" s="49">
        <v>-1.62334757320984E-2</v>
      </c>
      <c r="K237" s="17">
        <v>5.2626221772219999E-3</v>
      </c>
      <c r="L237" s="17">
        <v>-1.2751809099999999E-8</v>
      </c>
      <c r="M237" s="21">
        <f t="shared" si="30"/>
        <v>190.01934137097294</v>
      </c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6">
        <v>-2.3171144983660699E-2</v>
      </c>
      <c r="G238" s="17">
        <v>5.5331244258968E-3</v>
      </c>
      <c r="H238" s="17">
        <v>-2.7825601199999999E-8</v>
      </c>
      <c r="I238" s="21">
        <f t="shared" si="29"/>
        <v>180.72971490026117</v>
      </c>
      <c r="J238" s="49">
        <v>-1.5942279148964001E-2</v>
      </c>
      <c r="K238" s="17">
        <v>5.6780403519616001E-3</v>
      </c>
      <c r="L238" s="17">
        <v>-5.8286397999999998E-9</v>
      </c>
      <c r="M238" s="21">
        <f t="shared" si="30"/>
        <v>176.1170999171446</v>
      </c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6">
        <v>-2.61607174233526E-2</v>
      </c>
      <c r="G239" s="17">
        <v>5.3557286929675997E-3</v>
      </c>
      <c r="H239" s="17">
        <v>-2.3365709700000001E-8</v>
      </c>
      <c r="I239" s="21">
        <f t="shared" si="29"/>
        <v>186.71595544282542</v>
      </c>
      <c r="J239" s="49">
        <v>-5.4521844036820996E-3</v>
      </c>
      <c r="K239" s="17">
        <v>5.4736067570463004E-3</v>
      </c>
      <c r="L239" s="17">
        <v>9.4867087000000006E-9</v>
      </c>
      <c r="M239" s="21">
        <f t="shared" si="30"/>
        <v>182.69489285335979</v>
      </c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6">
        <v>-2.5665155338245E-2</v>
      </c>
      <c r="G240" s="17">
        <v>5.5586843782039E-3</v>
      </c>
      <c r="H240" s="17">
        <v>-2.7257039900000002E-8</v>
      </c>
      <c r="I240" s="21">
        <f t="shared" si="29"/>
        <v>179.89868320660366</v>
      </c>
      <c r="J240" s="49">
        <v>-1.1173307179300099E-2</v>
      </c>
      <c r="K240" s="17">
        <v>5.6741780232346002E-3</v>
      </c>
      <c r="L240" s="17">
        <v>-9.7861610000000008E-10</v>
      </c>
      <c r="M240" s="21">
        <f t="shared" si="30"/>
        <v>176.23698021197154</v>
      </c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6">
        <v>-2.77043661987827E-2</v>
      </c>
      <c r="G241" s="17">
        <v>5.3684910420963997E-3</v>
      </c>
      <c r="H241" s="17">
        <v>-2.88594513E-8</v>
      </c>
      <c r="I241" s="21">
        <f t="shared" si="29"/>
        <v>186.27208132762374</v>
      </c>
      <c r="J241" s="49">
        <v>-9.3911753845713E-3</v>
      </c>
      <c r="K241" s="17">
        <v>5.4782184696852004E-3</v>
      </c>
      <c r="L241" s="17">
        <v>1.0315002000000001E-9</v>
      </c>
      <c r="M241" s="21">
        <f t="shared" si="30"/>
        <v>182.54109534581301</v>
      </c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6">
        <v>-2.4096454755351802E-2</v>
      </c>
      <c r="G242" s="17">
        <v>5.6272599207677996E-3</v>
      </c>
      <c r="H242" s="17">
        <v>-2.7601596599999998E-8</v>
      </c>
      <c r="I242" s="21">
        <f t="shared" si="29"/>
        <v>177.70638180572209</v>
      </c>
      <c r="J242" s="49">
        <v>-9.7119082365775995E-3</v>
      </c>
      <c r="K242" s="17">
        <v>5.7656477471251001E-3</v>
      </c>
      <c r="L242" s="17">
        <v>-1.1003416E-9</v>
      </c>
      <c r="M242" s="21">
        <f t="shared" si="30"/>
        <v>173.44105014022503</v>
      </c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6">
        <v>-2.6921016240510201E-2</v>
      </c>
      <c r="G243" s="17">
        <v>5.3101223571367998E-3</v>
      </c>
      <c r="H243" s="17">
        <v>-2.9084596599999999E-8</v>
      </c>
      <c r="I243" s="21">
        <f t="shared" si="29"/>
        <v>188.31957773176373</v>
      </c>
      <c r="J243" s="49">
        <v>-7.3616467517744E-3</v>
      </c>
      <c r="K243" s="17">
        <v>5.4272287671079996E-3</v>
      </c>
      <c r="L243" s="17">
        <v>4.5093444999999998E-9</v>
      </c>
      <c r="M243" s="21">
        <f t="shared" si="30"/>
        <v>184.25609881428838</v>
      </c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6">
        <v>-2.3393696070313299E-2</v>
      </c>
      <c r="G244" s="17">
        <v>5.8323225275610999E-3</v>
      </c>
      <c r="H244" s="17">
        <v>-3.1808639799999998E-8</v>
      </c>
      <c r="I244" s="21">
        <f t="shared" si="29"/>
        <v>171.45828188931958</v>
      </c>
      <c r="J244" s="49">
        <v>-5.7216802424516003E-3</v>
      </c>
      <c r="K244" s="17">
        <v>5.9611158522863E-3</v>
      </c>
      <c r="L244" s="17">
        <v>7.5493300999999996E-9</v>
      </c>
      <c r="M244" s="21">
        <f t="shared" si="30"/>
        <v>167.75382743424865</v>
      </c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6">
        <v>-2.6218629914904101E-2</v>
      </c>
      <c r="G245" s="17">
        <v>5.4024548052183001E-3</v>
      </c>
      <c r="H245" s="17">
        <v>-2.7884686299999999E-8</v>
      </c>
      <c r="I245" s="21">
        <f t="shared" si="29"/>
        <v>185.10103944489961</v>
      </c>
      <c r="J245" s="49">
        <v>-1.25280475029351E-2</v>
      </c>
      <c r="K245" s="17">
        <v>5.5301839984020001E-3</v>
      </c>
      <c r="L245" s="17">
        <v>-1.3032054999999999E-9</v>
      </c>
      <c r="M245" s="21">
        <f t="shared" si="30"/>
        <v>180.82580982639269</v>
      </c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6">
        <v>-2.97784193761002E-2</v>
      </c>
      <c r="G246" s="17">
        <v>5.6377157502914997E-3</v>
      </c>
      <c r="H246" s="17">
        <v>-1.35255494E-8</v>
      </c>
      <c r="I246" s="21">
        <f t="shared" si="29"/>
        <v>177.37680370783056</v>
      </c>
      <c r="J246" s="49">
        <v>-7.9173779892114E-3</v>
      </c>
      <c r="K246" s="17">
        <v>5.7552018143849004E-3</v>
      </c>
      <c r="L246" s="17">
        <v>3.6029750200000002E-8</v>
      </c>
      <c r="M246" s="21">
        <f t="shared" si="30"/>
        <v>173.75585292257509</v>
      </c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6">
        <v>-2.9371785095817299E-2</v>
      </c>
      <c r="G247" s="17">
        <v>5.5374111882057001E-3</v>
      </c>
      <c r="H247" s="17">
        <v>-3.5218625899999997E-8</v>
      </c>
      <c r="I247" s="21">
        <f t="shared" si="29"/>
        <v>180.589803793139</v>
      </c>
      <c r="J247" s="49">
        <v>-6.2595391593828998E-3</v>
      </c>
      <c r="K247" s="17">
        <v>5.6503641538982003E-3</v>
      </c>
      <c r="L247" s="17">
        <v>4.7890059999999995E-10</v>
      </c>
      <c r="M247" s="21">
        <f t="shared" si="30"/>
        <v>176.97974374095827</v>
      </c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6">
        <v>-2.4692266948554201E-2</v>
      </c>
      <c r="G248" s="17">
        <v>5.7864719492436998E-3</v>
      </c>
      <c r="H248" s="17">
        <v>-3.1959592299999997E-8</v>
      </c>
      <c r="I248" s="21">
        <f t="shared" si="29"/>
        <v>172.8168750788987</v>
      </c>
      <c r="J248" s="49">
        <v>-1.22873809818523E-2</v>
      </c>
      <c r="K248" s="17">
        <v>5.9153416206648001E-3</v>
      </c>
      <c r="L248" s="17">
        <v>-5.2720689999999997E-9</v>
      </c>
      <c r="M248" s="21">
        <f t="shared" si="30"/>
        <v>169.05194393280269</v>
      </c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6">
        <v>-2.3243863321150599E-2</v>
      </c>
      <c r="G249" s="17">
        <v>5.5148259927162002E-3</v>
      </c>
      <c r="H249" s="17">
        <v>-2.7780244700000002E-8</v>
      </c>
      <c r="I249" s="21">
        <f t="shared" si="29"/>
        <v>181.32938397707687</v>
      </c>
      <c r="J249" s="49">
        <v>-1.2142462829485201E-2</v>
      </c>
      <c r="K249" s="17">
        <v>5.6661691970904997E-3</v>
      </c>
      <c r="L249" s="17">
        <v>-3.5170764000000001E-9</v>
      </c>
      <c r="M249" s="21">
        <f t="shared" si="30"/>
        <v>176.48608172757818</v>
      </c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6">
        <v>-2.1958870282493399E-2</v>
      </c>
      <c r="G250" s="17">
        <v>5.7978348438358996E-3</v>
      </c>
      <c r="H250" s="17">
        <v>-2.0350158299999999E-8</v>
      </c>
      <c r="I250" s="21">
        <f t="shared" si="29"/>
        <v>172.47817968860787</v>
      </c>
      <c r="J250" s="49">
        <v>-4.0882829261281997E-3</v>
      </c>
      <c r="K250" s="17">
        <v>5.9284861141203002E-3</v>
      </c>
      <c r="L250" s="17">
        <v>1.00880645E-8</v>
      </c>
      <c r="M250" s="21">
        <f t="shared" si="30"/>
        <v>168.67712612469958</v>
      </c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6">
        <v>-2.9277693639475501E-2</v>
      </c>
      <c r="G251" s="17">
        <v>5.6342808765172999E-3</v>
      </c>
      <c r="H251" s="17">
        <v>-3.5620375000000001E-8</v>
      </c>
      <c r="I251" s="21">
        <f t="shared" si="29"/>
        <v>177.48493941220175</v>
      </c>
      <c r="J251" s="49">
        <v>-1.0521304166896501E-2</v>
      </c>
      <c r="K251" s="17">
        <v>5.7593080604566999E-3</v>
      </c>
      <c r="L251" s="17">
        <v>-2.3773017000000002E-9</v>
      </c>
      <c r="M251" s="21">
        <f t="shared" si="30"/>
        <v>173.63196924053796</v>
      </c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6">
        <v>-2.7351137105407399E-2</v>
      </c>
      <c r="G252" s="17">
        <v>5.8979143531278999E-3</v>
      </c>
      <c r="H252" s="17">
        <v>-3.5640011900000002E-8</v>
      </c>
      <c r="I252" s="21">
        <f t="shared" si="29"/>
        <v>169.55146177557833</v>
      </c>
      <c r="J252" s="49">
        <v>-1.4113685824483999E-2</v>
      </c>
      <c r="K252" s="17">
        <v>6.0381535045455998E-3</v>
      </c>
      <c r="L252" s="17">
        <v>-1.3649728100000001E-8</v>
      </c>
      <c r="M252" s="21">
        <f t="shared" si="30"/>
        <v>165.61354381719298</v>
      </c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6">
        <v>-2.15420547334958E-2</v>
      </c>
      <c r="G253" s="17">
        <v>5.4548214287682001E-3</v>
      </c>
      <c r="H253" s="17">
        <v>3.00880378E-8</v>
      </c>
      <c r="I253" s="21">
        <f t="shared" si="29"/>
        <v>183.32405800235674</v>
      </c>
      <c r="J253" s="49">
        <v>-1.1422327049692701E-2</v>
      </c>
      <c r="K253" s="17">
        <v>5.5691982050416998E-3</v>
      </c>
      <c r="L253" s="17">
        <v>6.0975936900000004E-8</v>
      </c>
      <c r="M253" s="21">
        <f t="shared" si="30"/>
        <v>179.55906096046593</v>
      </c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6">
        <v>-2.3945242226232399E-2</v>
      </c>
      <c r="G254" s="17">
        <v>5.9050254158693003E-3</v>
      </c>
      <c r="H254" s="17">
        <v>-3.5490340700000003E-8</v>
      </c>
      <c r="I254" s="21">
        <f t="shared" si="29"/>
        <v>169.34728126869314</v>
      </c>
      <c r="J254" s="49">
        <v>-9.2393562961005007E-3</v>
      </c>
      <c r="K254" s="17">
        <v>6.0197918119809998E-3</v>
      </c>
      <c r="L254" s="17">
        <v>5.4294419999999998E-10</v>
      </c>
      <c r="M254" s="21">
        <f t="shared" si="30"/>
        <v>166.11870164840781</v>
      </c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6">
        <v>-3.30173014811867E-2</v>
      </c>
      <c r="G255" s="17">
        <v>5.2387941800164997E-3</v>
      </c>
      <c r="H255" s="17">
        <v>-3.2651606900000002E-8</v>
      </c>
      <c r="I255" s="21">
        <f t="shared" si="29"/>
        <v>190.88362047406306</v>
      </c>
      <c r="J255" s="49">
        <v>-1.8207965066551299E-2</v>
      </c>
      <c r="K255" s="17">
        <v>5.3339966304168001E-3</v>
      </c>
      <c r="L255" s="17">
        <v>-8.4059059000000007E-9</v>
      </c>
      <c r="M255" s="21">
        <f t="shared" si="30"/>
        <v>187.47668386169559</v>
      </c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6">
        <v>-2.3258670690552999E-2</v>
      </c>
      <c r="G256" s="17">
        <v>5.4000633738193003E-3</v>
      </c>
      <c r="H256" s="17">
        <v>1.84171174E-8</v>
      </c>
      <c r="I256" s="21">
        <f t="shared" si="29"/>
        <v>185.18301189727157</v>
      </c>
      <c r="J256" s="49">
        <v>-1.5748472888840199E-2</v>
      </c>
      <c r="K256" s="17">
        <v>5.5497700108933E-3</v>
      </c>
      <c r="L256" s="17">
        <v>2.7432543999999998E-8</v>
      </c>
      <c r="M256" s="21">
        <f t="shared" si="30"/>
        <v>180.18764706233986</v>
      </c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6">
        <v>-2.5053499835767198E-2</v>
      </c>
      <c r="G257" s="17">
        <v>5.1816680963032002E-3</v>
      </c>
      <c r="H257" s="17">
        <v>-1.8754056399999999E-8</v>
      </c>
      <c r="I257" s="21">
        <f t="shared" si="29"/>
        <v>192.98804582127485</v>
      </c>
      <c r="J257" s="49">
        <v>-1.52913105182666E-2</v>
      </c>
      <c r="K257" s="17">
        <v>5.3241926149677002E-3</v>
      </c>
      <c r="L257" s="17">
        <v>-7.4668569000000007E-9</v>
      </c>
      <c r="M257" s="21">
        <f t="shared" si="30"/>
        <v>187.8219050882453</v>
      </c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6">
        <v>-2.7067416037675401E-2</v>
      </c>
      <c r="G258" s="17">
        <v>5.2287287606684997E-3</v>
      </c>
      <c r="H258" s="17">
        <v>1.11625359E-8</v>
      </c>
      <c r="I258" s="21">
        <f t="shared" si="29"/>
        <v>191.25107569591134</v>
      </c>
      <c r="J258" s="49">
        <v>-1.50745995233808E-2</v>
      </c>
      <c r="K258" s="17">
        <v>5.3675470601119999E-3</v>
      </c>
      <c r="L258" s="17">
        <v>2.6785055599999999E-8</v>
      </c>
      <c r="M258" s="21">
        <f t="shared" si="30"/>
        <v>186.30484070299588</v>
      </c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6">
        <v>-3.0983069559919401E-2</v>
      </c>
      <c r="G259" s="17">
        <v>5.0759190239054999E-3</v>
      </c>
      <c r="H259" s="17">
        <v>-2.77018321E-8</v>
      </c>
      <c r="I259" s="21">
        <f t="shared" si="29"/>
        <v>197.00865898183355</v>
      </c>
      <c r="J259" s="49">
        <v>-1.6981874644772601E-2</v>
      </c>
      <c r="K259" s="17">
        <v>5.2077006172474996E-3</v>
      </c>
      <c r="L259" s="17">
        <v>-1.0977061799999999E-8</v>
      </c>
      <c r="M259" s="21">
        <f t="shared" si="30"/>
        <v>192.02332727962082</v>
      </c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6">
        <v>-2.9125923340630799E-2</v>
      </c>
      <c r="G260" s="17">
        <v>5.1787808236098999E-3</v>
      </c>
      <c r="H260" s="17">
        <v>3.9321001999999998E-9</v>
      </c>
      <c r="I260" s="21">
        <f t="shared" si="29"/>
        <v>193.09564047218049</v>
      </c>
      <c r="J260" s="49">
        <v>-1.36062678278793E-2</v>
      </c>
      <c r="K260" s="17">
        <v>5.2877261114457003E-3</v>
      </c>
      <c r="L260" s="17">
        <v>2.5059076899999999E-8</v>
      </c>
      <c r="M260" s="21">
        <f t="shared" si="30"/>
        <v>189.11720821458985</v>
      </c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6">
        <v>-2.38990081497788E-2</v>
      </c>
      <c r="G261" s="17">
        <v>5.0215309910053999E-3</v>
      </c>
      <c r="H261" s="17">
        <v>-1.65960138E-8</v>
      </c>
      <c r="I261" s="21">
        <f t="shared" si="29"/>
        <v>199.14245312658764</v>
      </c>
      <c r="J261" s="49">
        <v>-1.4785291074701499E-2</v>
      </c>
      <c r="K261" s="17">
        <v>5.1484970083802003E-3</v>
      </c>
      <c r="L261" s="17">
        <v>-3.6840547000000002E-9</v>
      </c>
      <c r="M261" s="21">
        <f t="shared" si="30"/>
        <v>194.23144237479434</v>
      </c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6">
        <v>-2.9073291403568801E-2</v>
      </c>
      <c r="G262" s="17">
        <v>5.3333424515931002E-3</v>
      </c>
      <c r="H262" s="17">
        <v>-2.8017612900000001E-8</v>
      </c>
      <c r="I262" s="21">
        <f t="shared" si="29"/>
        <v>187.49967943672814</v>
      </c>
      <c r="J262" s="49">
        <v>-1.3543661772708699E-2</v>
      </c>
      <c r="K262" s="17">
        <v>5.4385371180019002E-3</v>
      </c>
      <c r="L262" s="17">
        <v>-8.9910687999999997E-9</v>
      </c>
      <c r="M262" s="21">
        <f t="shared" si="30"/>
        <v>183.87297508551279</v>
      </c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6">
        <v>-2.24947552435408E-2</v>
      </c>
      <c r="G263" s="17">
        <v>5.0727650188960999E-3</v>
      </c>
      <c r="H263" s="17">
        <v>-1.4364057800000001E-8</v>
      </c>
      <c r="I263" s="21">
        <f t="shared" si="29"/>
        <v>197.13114963436905</v>
      </c>
      <c r="J263" s="49">
        <v>-1.2979426215044399E-2</v>
      </c>
      <c r="K263" s="17">
        <v>5.2133609891311002E-3</v>
      </c>
      <c r="L263" s="17">
        <v>-7.4541927000000003E-9</v>
      </c>
      <c r="M263" s="21">
        <f t="shared" si="30"/>
        <v>191.8148392341939</v>
      </c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6">
        <v>-3.0704779761355799E-2</v>
      </c>
      <c r="G264" s="17">
        <v>5.4139085993456003E-3</v>
      </c>
      <c r="H264" s="17">
        <v>-3.2754897000000001E-8</v>
      </c>
      <c r="I264" s="21">
        <f t="shared" si="29"/>
        <v>184.70943527212</v>
      </c>
      <c r="J264" s="49">
        <v>-1.30590389090353E-2</v>
      </c>
      <c r="K264" s="17">
        <v>5.5342731076539996E-3</v>
      </c>
      <c r="L264" s="17">
        <v>-1.23603494E-8</v>
      </c>
      <c r="M264" s="21">
        <f t="shared" si="30"/>
        <v>180.69220303150234</v>
      </c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6">
        <v>-2.7190563619369001E-2</v>
      </c>
      <c r="G265" s="17">
        <v>5.0060367896826996E-3</v>
      </c>
      <c r="H265" s="17">
        <v>-3.3096005799999999E-8</v>
      </c>
      <c r="I265" s="21">
        <f t="shared" si="29"/>
        <v>199.75881960375756</v>
      </c>
      <c r="J265" s="49">
        <v>-1.49724894220167E-2</v>
      </c>
      <c r="K265" s="17">
        <v>5.1324032939627003E-3</v>
      </c>
      <c r="L265" s="17">
        <v>-1.7315680200000002E-8</v>
      </c>
      <c r="M265" s="21">
        <f t="shared" si="30"/>
        <v>194.84049532434648</v>
      </c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6">
        <v>-2.54782642521372E-2</v>
      </c>
      <c r="G266" s="17">
        <v>5.3255295579189002E-3</v>
      </c>
      <c r="H266" s="17">
        <v>-4.4823789E-9</v>
      </c>
      <c r="I266" s="21">
        <f t="shared" si="29"/>
        <v>187.77475350090404</v>
      </c>
      <c r="J266" s="49">
        <v>-1.4451672605118201E-2</v>
      </c>
      <c r="K266" s="17">
        <v>5.4530312237418997E-3</v>
      </c>
      <c r="L266" s="17">
        <v>1.6688015999999999E-8</v>
      </c>
      <c r="M266" s="21">
        <f t="shared" si="30"/>
        <v>183.38424244594634</v>
      </c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6">
        <v>-2.92570868899052E-2</v>
      </c>
      <c r="G267" s="17">
        <v>5.0929218645002997E-3</v>
      </c>
      <c r="H267" s="17">
        <v>-2.75961618E-8</v>
      </c>
      <c r="I267" s="21">
        <f t="shared" si="29"/>
        <v>196.35094089512734</v>
      </c>
      <c r="J267" s="49">
        <v>-1.7073627012964599E-2</v>
      </c>
      <c r="K267" s="17">
        <v>5.2046660047074004E-3</v>
      </c>
      <c r="L267" s="17">
        <v>-1.1797319200000001E-8</v>
      </c>
      <c r="M267" s="21">
        <f t="shared" si="30"/>
        <v>192.1352876621751</v>
      </c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6">
        <v>-2.00450558476017E-2</v>
      </c>
      <c r="G268" s="17">
        <v>5.5711632839820996E-3</v>
      </c>
      <c r="H268" s="17">
        <v>-1.7391152199999999E-8</v>
      </c>
      <c r="I268" s="21">
        <f t="shared" si="29"/>
        <v>179.49572630103029</v>
      </c>
      <c r="J268" s="49">
        <v>-1.19866159011187E-2</v>
      </c>
      <c r="K268" s="17">
        <v>5.7070921871783002E-3</v>
      </c>
      <c r="L268" s="17">
        <v>-7.0536737E-9</v>
      </c>
      <c r="M268" s="21">
        <f t="shared" si="30"/>
        <v>175.22057944790618</v>
      </c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6">
        <v>-2.6785945945730999E-2</v>
      </c>
      <c r="G269" s="17">
        <v>5.1098714056899003E-3</v>
      </c>
      <c r="H269" s="17">
        <v>-2.0938909099999999E-8</v>
      </c>
      <c r="I269" s="21">
        <f t="shared" si="29"/>
        <v>195.69964106855772</v>
      </c>
      <c r="J269" s="49">
        <v>-1.5726741339238098E-2</v>
      </c>
      <c r="K269" s="17">
        <v>5.2645678534724996E-3</v>
      </c>
      <c r="L269" s="17">
        <v>-1.0120914699999999E-8</v>
      </c>
      <c r="M269" s="21">
        <f t="shared" si="30"/>
        <v>189.94911412157063</v>
      </c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6">
        <v>-2.3649730375752302E-2</v>
      </c>
      <c r="G270" s="17">
        <v>5.5279635210337E-3</v>
      </c>
      <c r="H270" s="17">
        <v>-2.8201208100000001E-8</v>
      </c>
      <c r="I270" s="21">
        <f t="shared" si="29"/>
        <v>180.89844410062338</v>
      </c>
      <c r="J270" s="49">
        <v>-1.6670431652502801E-2</v>
      </c>
      <c r="K270" s="17">
        <v>5.6722871738493002E-3</v>
      </c>
      <c r="L270" s="17">
        <v>-5.9318470999999998E-9</v>
      </c>
      <c r="M270" s="21">
        <f t="shared" si="30"/>
        <v>176.29572857493125</v>
      </c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6">
        <v>-2.6443871795116099E-2</v>
      </c>
      <c r="G271" s="17">
        <v>5.3638243587297001E-3</v>
      </c>
      <c r="H271" s="17">
        <v>-2.5416597300000001E-8</v>
      </c>
      <c r="I271" s="21">
        <f t="shared" si="29"/>
        <v>186.43414346192858</v>
      </c>
      <c r="J271" s="49">
        <v>-4.7735637363862E-3</v>
      </c>
      <c r="K271" s="17">
        <v>5.4776338802853004E-3</v>
      </c>
      <c r="L271" s="17">
        <v>1.06817947E-8</v>
      </c>
      <c r="M271" s="21">
        <f t="shared" si="30"/>
        <v>182.5605766751091</v>
      </c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6">
        <v>-2.63784254868887E-2</v>
      </c>
      <c r="G272" s="17">
        <v>5.5530359920313004E-3</v>
      </c>
      <c r="H272" s="17">
        <v>-2.6870247200000001E-8</v>
      </c>
      <c r="I272" s="21">
        <f t="shared" si="29"/>
        <v>180.08167089768853</v>
      </c>
      <c r="J272" s="49">
        <v>-1.20743000332529E-2</v>
      </c>
      <c r="K272" s="17">
        <v>5.6714764156290997E-3</v>
      </c>
      <c r="L272" s="17">
        <v>-3.4740248999999999E-9</v>
      </c>
      <c r="M272" s="21">
        <f t="shared" si="30"/>
        <v>176.32093069174414</v>
      </c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6">
        <v>-2.69611454934774E-2</v>
      </c>
      <c r="G273" s="17">
        <v>5.3729057337486997E-3</v>
      </c>
      <c r="H273" s="17">
        <v>-2.83252839E-8</v>
      </c>
      <c r="I273" s="21">
        <f t="shared" si="29"/>
        <v>186.11902935849494</v>
      </c>
      <c r="J273" s="49">
        <v>-9.8886166105655992E-3</v>
      </c>
      <c r="K273" s="17">
        <v>5.4834727903257004E-3</v>
      </c>
      <c r="L273" s="17">
        <v>2.9127457000000002E-9</v>
      </c>
      <c r="M273" s="21">
        <f t="shared" si="30"/>
        <v>182.36618257033481</v>
      </c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6">
        <v>-2.4307776112913699E-2</v>
      </c>
      <c r="G274" s="17">
        <v>5.6184475191599003E-3</v>
      </c>
      <c r="H274" s="17">
        <v>-2.5462995300000001E-8</v>
      </c>
      <c r="I274" s="21">
        <f t="shared" si="29"/>
        <v>177.9851100486074</v>
      </c>
      <c r="J274" s="49">
        <v>-9.6018765419709998E-3</v>
      </c>
      <c r="K274" s="17">
        <v>5.7576980464994999E-3</v>
      </c>
      <c r="L274" s="17">
        <v>-4.5092519999999998E-10</v>
      </c>
      <c r="M274" s="21">
        <f t="shared" si="30"/>
        <v>173.68052161192591</v>
      </c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6">
        <v>-2.5657562851440899E-2</v>
      </c>
      <c r="G275" s="17">
        <v>5.3098809122327003E-3</v>
      </c>
      <c r="H275" s="17">
        <v>-2.4394801499999999E-8</v>
      </c>
      <c r="I275" s="21">
        <f t="shared" si="29"/>
        <v>188.32814078678078</v>
      </c>
      <c r="J275" s="49">
        <v>-8.0825745748888001E-3</v>
      </c>
      <c r="K275" s="17">
        <v>5.4335085228567996E-3</v>
      </c>
      <c r="L275" s="17">
        <v>5.0103286000000004E-9</v>
      </c>
      <c r="M275" s="21">
        <f t="shared" si="30"/>
        <v>184.04314556485238</v>
      </c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6">
        <v>-2.4757194734216E-2</v>
      </c>
      <c r="G276" s="17">
        <v>5.8299657277834996E-3</v>
      </c>
      <c r="H276" s="17">
        <v>-3.5301288600000002E-8</v>
      </c>
      <c r="I276" s="21">
        <f t="shared" si="29"/>
        <v>171.52759496241345</v>
      </c>
      <c r="J276" s="49">
        <v>-6.4355007569113004E-3</v>
      </c>
      <c r="K276" s="17">
        <v>5.9538057597890003E-3</v>
      </c>
      <c r="L276" s="17">
        <v>6.6459171999999997E-9</v>
      </c>
      <c r="M276" s="21">
        <f t="shared" si="30"/>
        <v>167.95979585928572</v>
      </c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6">
        <v>-2.5402660457769101E-2</v>
      </c>
      <c r="G277" s="17">
        <v>5.4060797829390004E-3</v>
      </c>
      <c r="H277" s="17">
        <v>-2.61057375E-8</v>
      </c>
      <c r="I277" s="21">
        <f t="shared" si="29"/>
        <v>184.97692230808195</v>
      </c>
      <c r="J277" s="49">
        <v>-1.13125588606312E-2</v>
      </c>
      <c r="K277" s="17">
        <v>5.5316568490359997E-3</v>
      </c>
      <c r="L277" s="17">
        <v>2.3497572999999999E-9</v>
      </c>
      <c r="M277" s="21">
        <f t="shared" si="30"/>
        <v>180.77766341819807</v>
      </c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6">
        <v>-2.9523727942578699E-2</v>
      </c>
      <c r="G278" s="17">
        <v>5.6304518489474998E-3</v>
      </c>
      <c r="H278" s="17">
        <v>-1.35324529E-8</v>
      </c>
      <c r="I278" s="21">
        <f t="shared" si="29"/>
        <v>177.60563926799765</v>
      </c>
      <c r="J278" s="49">
        <v>-8.5636603907214004E-3</v>
      </c>
      <c r="K278" s="17">
        <v>5.7481996335247004E-3</v>
      </c>
      <c r="L278" s="17">
        <v>3.5952299199999999E-8</v>
      </c>
      <c r="M278" s="21">
        <f t="shared" si="30"/>
        <v>173.96751396172658</v>
      </c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6">
        <v>-2.8591149772839001E-2</v>
      </c>
      <c r="G279" s="17">
        <v>5.5413380020067999E-3</v>
      </c>
      <c r="H279" s="17">
        <v>-3.3391710399999999E-8</v>
      </c>
      <c r="I279" s="21">
        <f t="shared" si="29"/>
        <v>180.46183063329636</v>
      </c>
      <c r="J279" s="49">
        <v>-8.0282573377511001E-3</v>
      </c>
      <c r="K279" s="17">
        <v>5.6619681022172996E-3</v>
      </c>
      <c r="L279" s="17">
        <v>-2.0691802000000002E-9</v>
      </c>
      <c r="M279" s="21">
        <f t="shared" si="30"/>
        <v>176.61703173643579</v>
      </c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6">
        <v>-2.6085476217478101E-2</v>
      </c>
      <c r="G280" s="17">
        <v>5.7837433903543999E-3</v>
      </c>
      <c r="H280" s="17">
        <v>-3.4728237099999999E-8</v>
      </c>
      <c r="I280" s="21">
        <f t="shared" si="29"/>
        <v>172.89840376869225</v>
      </c>
      <c r="J280" s="49">
        <v>-1.2351772924918999E-2</v>
      </c>
      <c r="K280" s="17">
        <v>5.9080439050610001E-3</v>
      </c>
      <c r="L280" s="17">
        <v>-5.0678637999999999E-9</v>
      </c>
      <c r="M280" s="21">
        <f t="shared" si="30"/>
        <v>169.26075974881826</v>
      </c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6">
        <v>-2.5222563444308701E-2</v>
      </c>
      <c r="G281" s="17">
        <v>5.5256573405385997E-3</v>
      </c>
      <c r="H281" s="17">
        <v>-2.9911551400000003E-8</v>
      </c>
      <c r="I281" s="21">
        <f t="shared" si="29"/>
        <v>180.97394361817729</v>
      </c>
      <c r="J281" s="49">
        <v>-1.0682225697080199E-2</v>
      </c>
      <c r="K281" s="17">
        <v>5.6685828886791001E-3</v>
      </c>
      <c r="L281" s="17">
        <v>-8.1478420000000005E-10</v>
      </c>
      <c r="M281" s="21">
        <f t="shared" si="30"/>
        <v>176.41093367394001</v>
      </c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6">
        <v>-2.45559570144155E-2</v>
      </c>
      <c r="G282" s="17">
        <v>5.7955362203507997E-3</v>
      </c>
      <c r="H282" s="17">
        <v>-2.2815944300000001E-8</v>
      </c>
      <c r="I282" s="21">
        <f t="shared" si="29"/>
        <v>172.54658792201815</v>
      </c>
      <c r="J282" s="49">
        <v>-4.2139754200810004E-3</v>
      </c>
      <c r="K282" s="17">
        <v>5.9204378584910003E-3</v>
      </c>
      <c r="L282" s="17">
        <v>1.06748934E-8</v>
      </c>
      <c r="M282" s="21">
        <f t="shared" si="30"/>
        <v>168.90642616336484</v>
      </c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6">
        <v>-2.9371372306710199E-2</v>
      </c>
      <c r="G283" s="17">
        <v>5.6424767942614001E-3</v>
      </c>
      <c r="H283" s="17">
        <v>-3.6318539300000003E-8</v>
      </c>
      <c r="I283" s="21">
        <f t="shared" si="29"/>
        <v>177.22713561126838</v>
      </c>
      <c r="J283" s="49">
        <v>-1.1273760522620401E-2</v>
      </c>
      <c r="K283" s="17">
        <v>5.7713688142929003E-3</v>
      </c>
      <c r="L283" s="17">
        <v>-5.3461818000000004E-9</v>
      </c>
      <c r="M283" s="21">
        <f t="shared" si="30"/>
        <v>173.26912075407168</v>
      </c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6">
        <v>-2.4907569760299699E-2</v>
      </c>
      <c r="G284" s="17">
        <v>5.8810831431521998E-3</v>
      </c>
      <c r="H284" s="17">
        <v>-2.9247811200000001E-8</v>
      </c>
      <c r="I284" s="21">
        <f t="shared" si="29"/>
        <v>170.03670508626925</v>
      </c>
      <c r="J284" s="49">
        <v>-1.22027212368191E-2</v>
      </c>
      <c r="K284" s="17">
        <v>6.0230192359270003E-3</v>
      </c>
      <c r="L284" s="17">
        <v>-8.7565839E-9</v>
      </c>
      <c r="M284" s="21">
        <f t="shared" si="30"/>
        <v>166.02968724307757</v>
      </c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6">
        <v>-2.2919651717547701E-2</v>
      </c>
      <c r="G285" s="17">
        <v>5.4660155517006004E-3</v>
      </c>
      <c r="H285" s="17">
        <v>2.84507484E-8</v>
      </c>
      <c r="I285" s="21">
        <f t="shared" si="29"/>
        <v>182.94861961907105</v>
      </c>
      <c r="J285" s="49">
        <v>-9.4767787163715003E-3</v>
      </c>
      <c r="K285" s="17">
        <v>5.5703659321043996E-3</v>
      </c>
      <c r="L285" s="17">
        <v>6.51602455E-8</v>
      </c>
      <c r="M285" s="21">
        <f t="shared" si="30"/>
        <v>179.5214196318006</v>
      </c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6">
        <v>-2.3032298229962299E-2</v>
      </c>
      <c r="G286" s="17">
        <v>5.8931596577715996E-3</v>
      </c>
      <c r="H286" s="17">
        <v>-3.3296594100000002E-8</v>
      </c>
      <c r="I286" s="21">
        <f t="shared" si="29"/>
        <v>169.68825860355756</v>
      </c>
      <c r="J286" s="49">
        <v>-8.153370399067E-3</v>
      </c>
      <c r="K286" s="17">
        <v>6.0078118669145003E-3</v>
      </c>
      <c r="L286" s="17">
        <v>2.0399021999999998E-9</v>
      </c>
      <c r="M286" s="21">
        <f t="shared" si="30"/>
        <v>166.4499525204975</v>
      </c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6">
        <v>-2.5406577505887001E-3</v>
      </c>
      <c r="G287" s="17">
        <v>8.7615757386279997E-4</v>
      </c>
      <c r="H287" s="17">
        <v>-5.0631052E-9</v>
      </c>
      <c r="I287" s="21">
        <f t="shared" si="29"/>
        <v>1141.3472072052109</v>
      </c>
      <c r="J287" s="49">
        <v>-3.8719111615270999E-3</v>
      </c>
      <c r="K287" s="17">
        <v>8.8847417128990001E-4</v>
      </c>
      <c r="L287" s="17">
        <v>-9.4679811999999998E-9</v>
      </c>
      <c r="M287" s="21">
        <f t="shared" si="30"/>
        <v>1125.5251219607039</v>
      </c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6">
        <v>-2.5139902569312998E-3</v>
      </c>
      <c r="G288" s="17">
        <v>8.5924759477279996E-4</v>
      </c>
      <c r="H288" s="17">
        <v>-4.9862901999999998E-9</v>
      </c>
      <c r="I288" s="21">
        <f t="shared" si="29"/>
        <v>1163.8089022110296</v>
      </c>
      <c r="J288" s="49">
        <v>-3.7834581765090001E-3</v>
      </c>
      <c r="K288" s="17">
        <v>8.7248207234289995E-4</v>
      </c>
      <c r="L288" s="17">
        <v>-9.1927415000000003E-9</v>
      </c>
      <c r="M288" s="21">
        <f t="shared" si="30"/>
        <v>1146.1553557366201</v>
      </c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6">
        <v>-2.562773059698E-3</v>
      </c>
      <c r="G289" s="17">
        <v>8.6256913431799996E-4</v>
      </c>
      <c r="H289" s="17">
        <v>-5.0006463000000002E-9</v>
      </c>
      <c r="I289" s="21">
        <f t="shared" ref="I289:I352" si="31">1/G289</f>
        <v>1159.3273631227962</v>
      </c>
      <c r="J289" s="49">
        <v>-4.1017358397309996E-3</v>
      </c>
      <c r="K289" s="17">
        <v>8.7590383514469996E-4</v>
      </c>
      <c r="L289" s="17">
        <v>-9.4550721000000008E-9</v>
      </c>
      <c r="M289" s="21">
        <f t="shared" ref="M289:M352" si="32">1/K289</f>
        <v>1141.6778416489058</v>
      </c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6">
        <v>-2.5053698649643999E-3</v>
      </c>
      <c r="G290" s="17">
        <v>8.6267329730459999E-4</v>
      </c>
      <c r="H290" s="17">
        <v>-5.0510269000000003E-9</v>
      </c>
      <c r="I290" s="21">
        <f t="shared" si="31"/>
        <v>1159.1873808131927</v>
      </c>
      <c r="J290" s="49">
        <v>-3.9327665683656999E-3</v>
      </c>
      <c r="K290" s="17">
        <v>8.7520052753070003E-4</v>
      </c>
      <c r="L290" s="17">
        <v>-9.2520781000000008E-9</v>
      </c>
      <c r="M290" s="21">
        <f t="shared" si="32"/>
        <v>1142.5952893577551</v>
      </c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6">
        <v>-2.4409989309599998E-3</v>
      </c>
      <c r="G291" s="17">
        <v>8.6140683722420001E-4</v>
      </c>
      <c r="H291" s="17">
        <v>-4.7553570999999999E-9</v>
      </c>
      <c r="I291" s="21">
        <f t="shared" si="31"/>
        <v>1160.8916446755902</v>
      </c>
      <c r="J291" s="49">
        <v>-3.8834552149226002E-3</v>
      </c>
      <c r="K291" s="17">
        <v>8.7432408619929998E-4</v>
      </c>
      <c r="L291" s="17">
        <v>-8.9849492999999994E-9</v>
      </c>
      <c r="M291" s="21">
        <f t="shared" si="32"/>
        <v>1143.7406515323341</v>
      </c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6">
        <v>-2.3606941794378001E-3</v>
      </c>
      <c r="G292" s="17">
        <v>8.6689350428639995E-4</v>
      </c>
      <c r="H292" s="17">
        <v>-5.0402630000000003E-9</v>
      </c>
      <c r="I292" s="21">
        <f t="shared" si="31"/>
        <v>1153.5442301222099</v>
      </c>
      <c r="J292" s="49">
        <v>-3.8001828678395E-3</v>
      </c>
      <c r="K292" s="17">
        <v>8.7916057361290005E-4</v>
      </c>
      <c r="L292" s="17">
        <v>-9.2007509999999992E-9</v>
      </c>
      <c r="M292" s="21">
        <f t="shared" si="32"/>
        <v>1137.4486413676534</v>
      </c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6">
        <v>-2.4182542340427E-3</v>
      </c>
      <c r="G293" s="17">
        <v>8.6396386133550003E-4</v>
      </c>
      <c r="H293" s="17">
        <v>-4.9110294000000004E-9</v>
      </c>
      <c r="I293" s="21">
        <f t="shared" si="31"/>
        <v>1157.4558204948733</v>
      </c>
      <c r="J293" s="49">
        <v>-3.9120316337128E-3</v>
      </c>
      <c r="K293" s="17">
        <v>8.760348108056E-4</v>
      </c>
      <c r="L293" s="17">
        <v>-9.0963504000000001E-9</v>
      </c>
      <c r="M293" s="21">
        <f t="shared" si="32"/>
        <v>1141.5071497905453</v>
      </c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6">
        <v>-2.3778138774704E-3</v>
      </c>
      <c r="G294" s="17">
        <v>8.6677763683400003E-4</v>
      </c>
      <c r="H294" s="17">
        <v>-5.0535865999999999E-9</v>
      </c>
      <c r="I294" s="21">
        <f t="shared" si="31"/>
        <v>1153.698431413862</v>
      </c>
      <c r="J294" s="49">
        <v>-3.5553408150044001E-3</v>
      </c>
      <c r="K294" s="17">
        <v>8.7733940349220003E-4</v>
      </c>
      <c r="L294" s="17">
        <v>-8.8014265000000008E-9</v>
      </c>
      <c r="M294" s="21">
        <f t="shared" si="32"/>
        <v>1139.8097429792351</v>
      </c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6">
        <v>-2.4231699966401998E-3</v>
      </c>
      <c r="G295" s="17">
        <v>8.6464123145820002E-4</v>
      </c>
      <c r="H295" s="17">
        <v>-5.0586031E-9</v>
      </c>
      <c r="I295" s="21">
        <f t="shared" si="31"/>
        <v>1156.5490559749505</v>
      </c>
      <c r="J295" s="49">
        <v>-3.6386077473521002E-3</v>
      </c>
      <c r="K295" s="17">
        <v>8.7553072949009996E-4</v>
      </c>
      <c r="L295" s="17">
        <v>-8.6884774999999998E-9</v>
      </c>
      <c r="M295" s="21">
        <f t="shared" si="32"/>
        <v>1142.1643653585861</v>
      </c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6">
        <v>-2.2616426108888E-3</v>
      </c>
      <c r="G296" s="17">
        <v>8.6780978764020001E-4</v>
      </c>
      <c r="H296" s="17">
        <v>-5.0009854999999999E-9</v>
      </c>
      <c r="I296" s="21">
        <f t="shared" si="31"/>
        <v>1152.3262519535065</v>
      </c>
      <c r="J296" s="49">
        <v>-3.5310386853479999E-3</v>
      </c>
      <c r="K296" s="17">
        <v>8.7831877869939999E-4</v>
      </c>
      <c r="L296" s="17">
        <v>-8.6658197000000001E-9</v>
      </c>
      <c r="M296" s="21">
        <f t="shared" si="32"/>
        <v>1138.5387905297705</v>
      </c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6">
        <v>-2.3678839338410998E-3</v>
      </c>
      <c r="G297" s="17">
        <v>8.6480444643389999E-4</v>
      </c>
      <c r="H297" s="17">
        <v>-4.9749196999999999E-9</v>
      </c>
      <c r="I297" s="21">
        <f t="shared" si="31"/>
        <v>1156.3307798931785</v>
      </c>
      <c r="J297" s="49">
        <v>-3.5934459669277E-3</v>
      </c>
      <c r="K297" s="17">
        <v>8.7558482032949996E-4</v>
      </c>
      <c r="L297" s="17">
        <v>-8.5648033999999995E-9</v>
      </c>
      <c r="M297" s="21">
        <f t="shared" si="32"/>
        <v>1142.0938060845781</v>
      </c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6">
        <v>-2.2260640918469999E-3</v>
      </c>
      <c r="G298" s="17">
        <v>8.6797772188549997E-4</v>
      </c>
      <c r="H298" s="17">
        <v>-5.0670969000000003E-9</v>
      </c>
      <c r="I298" s="21">
        <f t="shared" si="31"/>
        <v>1152.1033026374332</v>
      </c>
      <c r="J298" s="49">
        <v>-3.5066902220546002E-3</v>
      </c>
      <c r="K298" s="17">
        <v>8.7824877938859998E-4</v>
      </c>
      <c r="L298" s="17">
        <v>-8.5940813000000002E-9</v>
      </c>
      <c r="M298" s="21">
        <f t="shared" si="32"/>
        <v>1138.6295358089289</v>
      </c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6">
        <v>-2.3345160956021E-3</v>
      </c>
      <c r="G299" s="17">
        <v>8.6651816545709999E-4</v>
      </c>
      <c r="H299" s="17">
        <v>-4.9879592E-9</v>
      </c>
      <c r="I299" s="21">
        <f t="shared" si="31"/>
        <v>1154.0438964398243</v>
      </c>
      <c r="J299" s="49">
        <v>-3.4023692265648E-3</v>
      </c>
      <c r="K299" s="17">
        <v>8.7660752913799997E-4</v>
      </c>
      <c r="L299" s="17">
        <v>-8.2575206999999996E-9</v>
      </c>
      <c r="M299" s="21">
        <f t="shared" si="32"/>
        <v>1140.7613632788853</v>
      </c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6">
        <v>-2.2351373142832E-3</v>
      </c>
      <c r="G300" s="17">
        <v>8.7123126747980001E-4</v>
      </c>
      <c r="H300" s="17">
        <v>-5.1717581999999998E-9</v>
      </c>
      <c r="I300" s="21">
        <f t="shared" si="31"/>
        <v>1147.8008622127254</v>
      </c>
      <c r="J300" s="49">
        <v>-3.3058532568221001E-3</v>
      </c>
      <c r="K300" s="17">
        <v>8.8032307973160003E-4</v>
      </c>
      <c r="L300" s="17">
        <v>-8.1788389999999999E-9</v>
      </c>
      <c r="M300" s="21">
        <f t="shared" si="32"/>
        <v>1135.946589409979</v>
      </c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6">
        <v>-2.2704582635979E-3</v>
      </c>
      <c r="G301" s="17">
        <v>8.6824139689400004E-4</v>
      </c>
      <c r="H301" s="17">
        <v>-5.0298065999999998E-9</v>
      </c>
      <c r="I301" s="21">
        <f t="shared" si="31"/>
        <v>1151.7534220060759</v>
      </c>
      <c r="J301" s="49">
        <v>-3.3818236239765002E-3</v>
      </c>
      <c r="K301" s="17">
        <v>8.7778425942199999E-4</v>
      </c>
      <c r="L301" s="17">
        <v>-8.1115915000000006E-9</v>
      </c>
      <c r="M301" s="21">
        <f t="shared" si="32"/>
        <v>1139.2320940665718</v>
      </c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6">
        <v>-2.2003653363437E-3</v>
      </c>
      <c r="G302" s="17">
        <v>8.7332164683900004E-4</v>
      </c>
      <c r="H302" s="17">
        <v>-5.1091767999999997E-9</v>
      </c>
      <c r="I302" s="21">
        <f t="shared" si="31"/>
        <v>1145.0534904516726</v>
      </c>
      <c r="J302" s="49">
        <v>-3.0875054619557999E-3</v>
      </c>
      <c r="K302" s="17">
        <v>8.816747782941E-4</v>
      </c>
      <c r="L302" s="17">
        <v>-7.8546648000000005E-9</v>
      </c>
      <c r="M302" s="21">
        <f t="shared" si="32"/>
        <v>1134.2050658802336</v>
      </c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6">
        <v>-2.525822326758E-3</v>
      </c>
      <c r="G303" s="17">
        <v>8.7634299236109998E-4</v>
      </c>
      <c r="H303" s="17">
        <v>-5.0525041999999998E-9</v>
      </c>
      <c r="I303" s="21">
        <f t="shared" si="31"/>
        <v>1141.1057185563102</v>
      </c>
      <c r="J303" s="49">
        <v>-3.8645399695693E-3</v>
      </c>
      <c r="K303" s="17">
        <v>8.8887601732780003E-4</v>
      </c>
      <c r="L303" s="17">
        <v>-9.4181560000000005E-9</v>
      </c>
      <c r="M303" s="21">
        <f t="shared" si="32"/>
        <v>1125.0162908054021</v>
      </c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6">
        <v>-2.5657751098152998E-3</v>
      </c>
      <c r="G304" s="17">
        <v>8.5947693783259996E-4</v>
      </c>
      <c r="H304" s="17">
        <v>-5.0129785999999998E-9</v>
      </c>
      <c r="I304" s="21">
        <f t="shared" si="31"/>
        <v>1163.4983511271012</v>
      </c>
      <c r="J304" s="49">
        <v>-3.7352655410276998E-3</v>
      </c>
      <c r="K304" s="17">
        <v>8.7270728251659998E-4</v>
      </c>
      <c r="L304" s="17">
        <v>-9.0941047000000005E-9</v>
      </c>
      <c r="M304" s="21">
        <f t="shared" si="32"/>
        <v>1145.8595797623343</v>
      </c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6">
        <v>-2.5262299568145998E-3</v>
      </c>
      <c r="G305" s="17">
        <v>8.6268745766510005E-4</v>
      </c>
      <c r="H305" s="17">
        <v>-5.0086755000000003E-9</v>
      </c>
      <c r="I305" s="21">
        <f t="shared" si="31"/>
        <v>1159.1683536312701</v>
      </c>
      <c r="J305" s="49">
        <v>-4.0360576806886999E-3</v>
      </c>
      <c r="K305" s="17">
        <v>8.7608170477919997E-4</v>
      </c>
      <c r="L305" s="17">
        <v>-9.3121382000000003E-9</v>
      </c>
      <c r="M305" s="21">
        <f t="shared" si="32"/>
        <v>1141.4460484048475</v>
      </c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6">
        <v>-2.4959018464965998E-3</v>
      </c>
      <c r="G306" s="17">
        <v>8.6287052907369995E-4</v>
      </c>
      <c r="H306" s="17">
        <v>-5.0761325000000003E-9</v>
      </c>
      <c r="I306" s="21">
        <f t="shared" si="31"/>
        <v>1158.9224180289364</v>
      </c>
      <c r="J306" s="49">
        <v>-3.9253421752567996E-3</v>
      </c>
      <c r="K306" s="17">
        <v>8.7554694767950003E-4</v>
      </c>
      <c r="L306" s="17">
        <v>-9.1725223000000004E-9</v>
      </c>
      <c r="M306" s="21">
        <f t="shared" si="32"/>
        <v>1142.1432084828155</v>
      </c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6">
        <v>-2.4763331029691001E-3</v>
      </c>
      <c r="G307" s="17">
        <v>8.6160364664029996E-4</v>
      </c>
      <c r="H307" s="17">
        <v>-4.7910798000000003E-9</v>
      </c>
      <c r="I307" s="21">
        <f t="shared" si="31"/>
        <v>1160.6264712311245</v>
      </c>
      <c r="J307" s="49">
        <v>-3.7856769752319E-3</v>
      </c>
      <c r="K307" s="17">
        <v>8.7441603415000003E-4</v>
      </c>
      <c r="L307" s="17">
        <v>-8.8181393999999997E-9</v>
      </c>
      <c r="M307" s="21">
        <f t="shared" si="32"/>
        <v>1143.62038314185</v>
      </c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6">
        <v>-2.4121665344680001E-3</v>
      </c>
      <c r="G308" s="17">
        <v>8.6728587274199995E-4</v>
      </c>
      <c r="H308" s="17">
        <v>-5.1273982999999998E-9</v>
      </c>
      <c r="I308" s="21">
        <f t="shared" si="31"/>
        <v>1153.022355637378</v>
      </c>
      <c r="J308" s="49">
        <v>-3.7459154804034998E-3</v>
      </c>
      <c r="K308" s="17">
        <v>8.7942311040840003E-4</v>
      </c>
      <c r="L308" s="17">
        <v>-9.0940090999999998E-9</v>
      </c>
      <c r="M308" s="21">
        <f t="shared" si="32"/>
        <v>1137.1090754433376</v>
      </c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6">
        <v>-2.3958448520715E-3</v>
      </c>
      <c r="G309" s="17">
        <v>8.6414956651850001E-4</v>
      </c>
      <c r="H309" s="17">
        <v>-4.9504837E-9</v>
      </c>
      <c r="I309" s="21">
        <f t="shared" si="31"/>
        <v>1157.2070839875746</v>
      </c>
      <c r="J309" s="49">
        <v>-3.8867415092792E-3</v>
      </c>
      <c r="K309" s="17">
        <v>8.7641744360540002E-4</v>
      </c>
      <c r="L309" s="17">
        <v>-9.0270535999999993E-9</v>
      </c>
      <c r="M309" s="21">
        <f t="shared" si="32"/>
        <v>1141.0087821691532</v>
      </c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6">
        <v>-2.4433521140796001E-3</v>
      </c>
      <c r="G310" s="17">
        <v>8.6716831638349999E-4</v>
      </c>
      <c r="H310" s="17">
        <v>-5.1363666999999999E-9</v>
      </c>
      <c r="I310" s="21">
        <f t="shared" si="31"/>
        <v>1153.178663365459</v>
      </c>
      <c r="J310" s="49">
        <v>-3.4914709040300999E-3</v>
      </c>
      <c r="K310" s="17">
        <v>8.7759055615850004E-4</v>
      </c>
      <c r="L310" s="17">
        <v>-8.6775287000000003E-9</v>
      </c>
      <c r="M310" s="21">
        <f t="shared" si="32"/>
        <v>1139.4835472903515</v>
      </c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6">
        <v>-2.4327117216369001E-3</v>
      </c>
      <c r="G311" s="17">
        <v>8.6499207886029999E-4</v>
      </c>
      <c r="H311" s="17">
        <v>-5.1419995999999997E-9</v>
      </c>
      <c r="I311" s="21">
        <f t="shared" si="31"/>
        <v>1156.0799508332889</v>
      </c>
      <c r="J311" s="49">
        <v>-3.5339876863412999E-3</v>
      </c>
      <c r="K311" s="17">
        <v>8.7575558424230003E-4</v>
      </c>
      <c r="L311" s="17">
        <v>-8.5879419000000002E-9</v>
      </c>
      <c r="M311" s="21">
        <f t="shared" si="32"/>
        <v>1141.8711087811055</v>
      </c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6">
        <v>-2.3282894564527002E-3</v>
      </c>
      <c r="G312" s="17">
        <v>8.6817229362509999E-4</v>
      </c>
      <c r="H312" s="17">
        <v>-5.0704525999999996E-9</v>
      </c>
      <c r="I312" s="21">
        <f t="shared" si="31"/>
        <v>1151.8450972726237</v>
      </c>
      <c r="J312" s="49">
        <v>-3.4465760233815998E-3</v>
      </c>
      <c r="K312" s="17">
        <v>8.7854962049489999E-4</v>
      </c>
      <c r="L312" s="17">
        <v>-8.5500010000000008E-9</v>
      </c>
      <c r="M312" s="21">
        <f t="shared" si="32"/>
        <v>1138.2396357267621</v>
      </c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6">
        <v>-2.3933667292030001E-3</v>
      </c>
      <c r="G313" s="17">
        <v>8.6506657330820001E-4</v>
      </c>
      <c r="H313" s="17">
        <v>-5.0458561999999998E-9</v>
      </c>
      <c r="I313" s="21">
        <f t="shared" si="31"/>
        <v>1155.980396024072</v>
      </c>
      <c r="J313" s="49">
        <v>-3.5010500803604001E-3</v>
      </c>
      <c r="K313" s="17">
        <v>8.7570623966800004E-4</v>
      </c>
      <c r="L313" s="17">
        <v>-8.4112341000000002E-9</v>
      </c>
      <c r="M313" s="21">
        <f t="shared" si="32"/>
        <v>1141.9354512982829</v>
      </c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6">
        <v>-2.2340297286087998E-3</v>
      </c>
      <c r="G314" s="17">
        <v>8.6817939922560002E-4</v>
      </c>
      <c r="H314" s="17">
        <v>-5.0914401000000004E-9</v>
      </c>
      <c r="I314" s="21">
        <f t="shared" si="31"/>
        <v>1151.8356700147244</v>
      </c>
      <c r="J314" s="49">
        <v>-3.4237876056094998E-3</v>
      </c>
      <c r="K314" s="17">
        <v>8.7847962620110002E-4</v>
      </c>
      <c r="L314" s="17">
        <v>-8.4769970999999995E-9</v>
      </c>
      <c r="M314" s="21">
        <f t="shared" si="32"/>
        <v>1138.3303268220379</v>
      </c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6">
        <v>-2.3283028932205999E-3</v>
      </c>
      <c r="G315" s="17">
        <v>8.6668271624709995E-4</v>
      </c>
      <c r="H315" s="17">
        <v>-5.0210530000000003E-9</v>
      </c>
      <c r="I315" s="21">
        <f t="shared" si="31"/>
        <v>1153.8247864572506</v>
      </c>
      <c r="J315" s="49">
        <v>-3.3639197686345002E-3</v>
      </c>
      <c r="K315" s="17">
        <v>8.7683505088229996E-4</v>
      </c>
      <c r="L315" s="17">
        <v>-8.1633736E-9</v>
      </c>
      <c r="M315" s="21">
        <f t="shared" si="32"/>
        <v>1140.4653577588708</v>
      </c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6">
        <v>-2.2536880641411999E-3</v>
      </c>
      <c r="G316" s="17">
        <v>8.7144172422080001E-4</v>
      </c>
      <c r="H316" s="17">
        <v>-5.1897311E-9</v>
      </c>
      <c r="I316" s="21">
        <f t="shared" si="31"/>
        <v>1147.5236636094633</v>
      </c>
      <c r="J316" s="49">
        <v>-3.2335274852915001E-3</v>
      </c>
      <c r="K316" s="17">
        <v>8.804829280374E-4</v>
      </c>
      <c r="L316" s="17">
        <v>-8.0257842999999993E-9</v>
      </c>
      <c r="M316" s="21">
        <f t="shared" si="32"/>
        <v>1135.7403626541675</v>
      </c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6">
        <v>-2.3302162257930999E-3</v>
      </c>
      <c r="G317" s="17">
        <v>8.6858893998520003E-4</v>
      </c>
      <c r="H317" s="17">
        <v>-5.0988360999999997E-9</v>
      </c>
      <c r="I317" s="21">
        <f t="shared" si="31"/>
        <v>1151.2925780715548</v>
      </c>
      <c r="J317" s="49">
        <v>-3.3341152790253002E-3</v>
      </c>
      <c r="K317" s="17">
        <v>8.7814971584139999E-4</v>
      </c>
      <c r="L317" s="17">
        <v>-8.0362310000000008E-9</v>
      </c>
      <c r="M317" s="21">
        <f t="shared" si="32"/>
        <v>1138.7579839297096</v>
      </c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6">
        <v>-2.2915619084634001E-3</v>
      </c>
      <c r="G318" s="17">
        <v>8.7371023253770001E-4</v>
      </c>
      <c r="H318" s="17">
        <v>-5.1953501000000003E-9</v>
      </c>
      <c r="I318" s="21">
        <f t="shared" si="31"/>
        <v>1144.5442238847199</v>
      </c>
      <c r="J318" s="49">
        <v>-3.0571115226404998E-3</v>
      </c>
      <c r="K318" s="17">
        <v>8.8206579492209995E-4</v>
      </c>
      <c r="L318" s="17">
        <v>-7.8104125999999993E-9</v>
      </c>
      <c r="M318" s="21">
        <f t="shared" si="32"/>
        <v>1133.7022768106719</v>
      </c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6">
        <v>-5.1720640601449997E-3</v>
      </c>
      <c r="G319" s="17">
        <v>1.6076446618747001E-3</v>
      </c>
      <c r="H319" s="17">
        <v>-1.10873621E-8</v>
      </c>
      <c r="I319" s="21">
        <f t="shared" si="31"/>
        <v>622.02800389601271</v>
      </c>
      <c r="J319" s="49">
        <v>-8.2582633124563005E-3</v>
      </c>
      <c r="K319" s="17">
        <v>1.6314897811940999E-3</v>
      </c>
      <c r="L319" s="17">
        <v>-2.0816537599999999E-8</v>
      </c>
      <c r="M319" s="21">
        <f t="shared" si="32"/>
        <v>612.9367229429364</v>
      </c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6">
        <v>-5.0697927427060998E-3</v>
      </c>
      <c r="G320" s="17">
        <v>1.6643875237702999E-3</v>
      </c>
      <c r="H320" s="17">
        <v>-1.17815981E-8</v>
      </c>
      <c r="I320" s="21">
        <f t="shared" si="31"/>
        <v>600.8216149894721</v>
      </c>
      <c r="J320" s="49">
        <v>-7.5973228429532004E-3</v>
      </c>
      <c r="K320" s="17">
        <v>1.6888294521029E-3</v>
      </c>
      <c r="L320" s="17">
        <v>-2.1369135299999999E-8</v>
      </c>
      <c r="M320" s="21">
        <f t="shared" si="32"/>
        <v>592.12610175338784</v>
      </c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6">
        <v>-5.1225206096034998E-3</v>
      </c>
      <c r="G321" s="17">
        <v>1.5976940209601E-3</v>
      </c>
      <c r="H321" s="17">
        <v>-1.0716474E-8</v>
      </c>
      <c r="I321" s="21">
        <f t="shared" si="31"/>
        <v>625.90207316359079</v>
      </c>
      <c r="J321" s="49">
        <v>-7.9259919410834996E-3</v>
      </c>
      <c r="K321" s="17">
        <v>1.6213719537187001E-3</v>
      </c>
      <c r="L321" s="17">
        <v>-1.9696694700000001E-8</v>
      </c>
      <c r="M321" s="21">
        <f t="shared" si="32"/>
        <v>616.76162444184911</v>
      </c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6">
        <v>-5.4071770627249997E-3</v>
      </c>
      <c r="G322" s="17">
        <v>1.6659961443004001E-3</v>
      </c>
      <c r="H322" s="17">
        <v>-1.18025392E-8</v>
      </c>
      <c r="I322" s="21">
        <f t="shared" si="31"/>
        <v>600.24148520459448</v>
      </c>
      <c r="J322" s="49">
        <v>-7.8955474562675005E-3</v>
      </c>
      <c r="K322" s="17">
        <v>1.6904809718347E-3</v>
      </c>
      <c r="L322" s="17">
        <v>-2.12857675E-8</v>
      </c>
      <c r="M322" s="21">
        <f t="shared" si="32"/>
        <v>591.54762263587475</v>
      </c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6">
        <v>-5.3462831430835002E-3</v>
      </c>
      <c r="G323" s="17">
        <v>1.5963096265957E-3</v>
      </c>
      <c r="H323" s="17">
        <v>-1.08875901E-8</v>
      </c>
      <c r="I323" s="21">
        <f t="shared" si="31"/>
        <v>626.44488471362934</v>
      </c>
      <c r="J323" s="49">
        <v>-7.8919578573244005E-3</v>
      </c>
      <c r="K323" s="17">
        <v>1.6189892957549001E-3</v>
      </c>
      <c r="L323" s="17">
        <v>-1.89809498E-8</v>
      </c>
      <c r="M323" s="21">
        <f t="shared" si="32"/>
        <v>617.66930925489623</v>
      </c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6">
        <v>-5.3795683109550997E-3</v>
      </c>
      <c r="G324" s="17">
        <v>1.6795065453372E-3</v>
      </c>
      <c r="H324" s="17">
        <v>-1.19432016E-8</v>
      </c>
      <c r="I324" s="21">
        <f t="shared" si="31"/>
        <v>595.41298173340954</v>
      </c>
      <c r="J324" s="49">
        <v>-7.6747832084234999E-3</v>
      </c>
      <c r="K324" s="17">
        <v>1.702170125485E-3</v>
      </c>
      <c r="L324" s="17">
        <v>-2.0890290499999999E-8</v>
      </c>
      <c r="M324" s="21">
        <f t="shared" si="32"/>
        <v>587.48534299124162</v>
      </c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6">
        <v>-5.2800866452773002E-3</v>
      </c>
      <c r="G325" s="17">
        <v>1.6092744654645E-3</v>
      </c>
      <c r="H325" s="17">
        <v>-1.0856015E-8</v>
      </c>
      <c r="I325" s="21">
        <f t="shared" si="31"/>
        <v>621.39804083162448</v>
      </c>
      <c r="J325" s="49">
        <v>-7.8725640873530001E-3</v>
      </c>
      <c r="K325" s="17">
        <v>1.6309338477372001E-3</v>
      </c>
      <c r="L325" s="17">
        <v>-1.8919546699999999E-8</v>
      </c>
      <c r="M325" s="21">
        <f t="shared" si="32"/>
        <v>613.14565356984031</v>
      </c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6">
        <v>-5.4054906838211002E-3</v>
      </c>
      <c r="G326" s="17">
        <v>1.6809606834771E-3</v>
      </c>
      <c r="H326" s="17">
        <v>-1.2113828E-8</v>
      </c>
      <c r="I326" s="21">
        <f t="shared" si="31"/>
        <v>594.89791155107832</v>
      </c>
      <c r="J326" s="49">
        <v>-7.5816158713315996E-3</v>
      </c>
      <c r="K326" s="17">
        <v>1.7019597770757001E-3</v>
      </c>
      <c r="L326" s="17">
        <v>-2.05104841E-8</v>
      </c>
      <c r="M326" s="21">
        <f t="shared" si="32"/>
        <v>587.55795140951898</v>
      </c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6">
        <v>-5.3845497239988997E-3</v>
      </c>
      <c r="G327" s="17">
        <v>1.6148700472263999E-3</v>
      </c>
      <c r="H327" s="17">
        <v>-1.1454397700000001E-8</v>
      </c>
      <c r="I327" s="21">
        <f t="shared" si="31"/>
        <v>619.24487466811195</v>
      </c>
      <c r="J327" s="49">
        <v>-7.9304063292281006E-3</v>
      </c>
      <c r="K327" s="17">
        <v>1.6357877719236E-3</v>
      </c>
      <c r="L327" s="17">
        <v>-1.9112244800000001E-8</v>
      </c>
      <c r="M327" s="21">
        <f t="shared" si="32"/>
        <v>611.32624730655175</v>
      </c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6">
        <v>-5.3307919071283998E-3</v>
      </c>
      <c r="G328" s="17">
        <v>1.6783059463813001E-3</v>
      </c>
      <c r="H328" s="17">
        <v>-1.2178651400000001E-8</v>
      </c>
      <c r="I328" s="21">
        <f t="shared" si="31"/>
        <v>595.83891849764473</v>
      </c>
      <c r="J328" s="49">
        <v>-7.3976582405136998E-3</v>
      </c>
      <c r="K328" s="17">
        <v>1.6979492702624999E-3</v>
      </c>
      <c r="L328" s="17">
        <v>-1.9927829100000002E-8</v>
      </c>
      <c r="M328" s="21">
        <f t="shared" si="32"/>
        <v>588.94574620913249</v>
      </c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6">
        <v>-5.1258203645544002E-3</v>
      </c>
      <c r="G329" s="17">
        <v>1.6164118364325E-3</v>
      </c>
      <c r="H329" s="17">
        <v>-1.12503424E-8</v>
      </c>
      <c r="I329" s="21">
        <f t="shared" si="31"/>
        <v>618.65421760771619</v>
      </c>
      <c r="J329" s="49">
        <v>-7.3784908700881002E-3</v>
      </c>
      <c r="K329" s="17">
        <v>1.6352367602136E-3</v>
      </c>
      <c r="L329" s="17">
        <v>-1.8074020899999999E-8</v>
      </c>
      <c r="M329" s="21">
        <f t="shared" si="32"/>
        <v>611.53224067038263</v>
      </c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6">
        <v>-5.0575824175245997E-3</v>
      </c>
      <c r="G330" s="17">
        <v>1.6832101534671E-3</v>
      </c>
      <c r="H330" s="17">
        <v>-1.18052899E-8</v>
      </c>
      <c r="I330" s="21">
        <f t="shared" si="31"/>
        <v>594.10288010691113</v>
      </c>
      <c r="J330" s="49">
        <v>-6.9387361422568999E-3</v>
      </c>
      <c r="K330" s="17">
        <v>1.7016259585860001E-3</v>
      </c>
      <c r="L330" s="17">
        <v>-1.86927631E-8</v>
      </c>
      <c r="M330" s="21">
        <f t="shared" si="32"/>
        <v>587.6732162871856</v>
      </c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6">
        <v>-5.0667473482438998E-3</v>
      </c>
      <c r="G331" s="17">
        <v>1.6163369461469001E-3</v>
      </c>
      <c r="H331" s="17">
        <v>-1.1194513600000001E-8</v>
      </c>
      <c r="I331" s="21">
        <f t="shared" si="31"/>
        <v>618.6828819225143</v>
      </c>
      <c r="J331" s="49">
        <v>-7.0945519236618E-3</v>
      </c>
      <c r="K331" s="17">
        <v>1.6338324941428E-3</v>
      </c>
      <c r="L331" s="17">
        <v>-1.74741304E-8</v>
      </c>
      <c r="M331" s="21">
        <f t="shared" si="32"/>
        <v>612.05784778118027</v>
      </c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6">
        <v>-5.0863014247341E-3</v>
      </c>
      <c r="G332" s="17">
        <v>1.6905744919953E-3</v>
      </c>
      <c r="H332" s="17">
        <v>-1.2236491600000001E-8</v>
      </c>
      <c r="I332" s="21">
        <f t="shared" si="31"/>
        <v>591.51489906827487</v>
      </c>
      <c r="J332" s="49">
        <v>-6.7465260206430004E-3</v>
      </c>
      <c r="K332" s="17">
        <v>1.7082324757875999E-3</v>
      </c>
      <c r="L332" s="17">
        <v>-1.8785582900000001E-8</v>
      </c>
      <c r="M332" s="21">
        <f t="shared" si="32"/>
        <v>585.40041485801794</v>
      </c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6">
        <v>-4.9753368911800997E-3</v>
      </c>
      <c r="G333" s="17">
        <v>1.6309839436845E-3</v>
      </c>
      <c r="H333" s="17">
        <v>-1.17731812E-8</v>
      </c>
      <c r="I333" s="21">
        <f t="shared" si="31"/>
        <v>613.12682069753191</v>
      </c>
      <c r="J333" s="49">
        <v>-6.8001348089218004E-3</v>
      </c>
      <c r="K333" s="17">
        <v>1.646584730719E-3</v>
      </c>
      <c r="L333" s="17">
        <v>-1.7391626200000001E-8</v>
      </c>
      <c r="M333" s="21">
        <f t="shared" si="32"/>
        <v>607.31766871379807</v>
      </c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6">
        <v>-5.1753457058819003E-3</v>
      </c>
      <c r="G334" s="17">
        <v>1.7132599135021001E-3</v>
      </c>
      <c r="H334" s="17">
        <v>-1.2892192600000001E-8</v>
      </c>
      <c r="I334" s="21">
        <f t="shared" si="31"/>
        <v>583.68259953966071</v>
      </c>
      <c r="J334" s="49">
        <v>-6.7564428701017004E-3</v>
      </c>
      <c r="K334" s="17">
        <v>1.7299306041340999E-3</v>
      </c>
      <c r="L334" s="17">
        <v>-1.89787851E-8</v>
      </c>
      <c r="M334" s="21">
        <f t="shared" si="32"/>
        <v>578.05786984186011</v>
      </c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6">
        <v>-5.2383837708924004E-3</v>
      </c>
      <c r="G335" s="17">
        <v>1.607528324076E-3</v>
      </c>
      <c r="H335" s="17">
        <v>-1.1188503800000001E-8</v>
      </c>
      <c r="I335" s="21">
        <f t="shared" si="31"/>
        <v>622.0730204394971</v>
      </c>
      <c r="J335" s="49">
        <v>-8.1908461700999999E-3</v>
      </c>
      <c r="K335" s="17">
        <v>1.6316908325363E-3</v>
      </c>
      <c r="L335" s="17">
        <v>-2.0716392000000001E-8</v>
      </c>
      <c r="M335" s="21">
        <f t="shared" si="32"/>
        <v>612.86119898436891</v>
      </c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6">
        <v>-5.1654524455434997E-3</v>
      </c>
      <c r="G336" s="17">
        <v>1.6644169186228999E-3</v>
      </c>
      <c r="H336" s="17">
        <v>-1.17973584E-8</v>
      </c>
      <c r="I336" s="21">
        <f t="shared" si="31"/>
        <v>600.81100402859215</v>
      </c>
      <c r="J336" s="49">
        <v>-7.5958312893389E-3</v>
      </c>
      <c r="K336" s="17">
        <v>1.6891255227624001E-3</v>
      </c>
      <c r="L336" s="17">
        <v>-2.1213446199999999E-8</v>
      </c>
      <c r="M336" s="21">
        <f t="shared" si="32"/>
        <v>592.0223136316107</v>
      </c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6">
        <v>-5.1737933501925003E-3</v>
      </c>
      <c r="G337" s="17">
        <v>1.5976447658999E-3</v>
      </c>
      <c r="H337" s="17">
        <v>-1.0812932400000001E-8</v>
      </c>
      <c r="I337" s="21">
        <f t="shared" si="31"/>
        <v>625.92136959603363</v>
      </c>
      <c r="J337" s="49">
        <v>-7.9059426145744998E-3</v>
      </c>
      <c r="K337" s="17">
        <v>1.6215411978954999E-3</v>
      </c>
      <c r="L337" s="17">
        <v>-1.9491259199999999E-8</v>
      </c>
      <c r="M337" s="21">
        <f t="shared" si="32"/>
        <v>616.69725153936236</v>
      </c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6">
        <v>-5.4711133080928001E-3</v>
      </c>
      <c r="G338" s="17">
        <v>1.6658906174774001E-3</v>
      </c>
      <c r="H338" s="17">
        <v>-1.1798283E-8</v>
      </c>
      <c r="I338" s="21">
        <f t="shared" si="31"/>
        <v>600.27950785524263</v>
      </c>
      <c r="J338" s="49">
        <v>-7.7723707922906001E-3</v>
      </c>
      <c r="K338" s="17">
        <v>1.6904486106438001E-3</v>
      </c>
      <c r="L338" s="17">
        <v>-2.0969010699999999E-8</v>
      </c>
      <c r="M338" s="21">
        <f t="shared" si="32"/>
        <v>591.55894695855579</v>
      </c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6">
        <v>-5.4368187208632002E-3</v>
      </c>
      <c r="G339" s="17">
        <v>1.5963771660320999E-3</v>
      </c>
      <c r="H339" s="17">
        <v>-1.1069087499999999E-8</v>
      </c>
      <c r="I339" s="21">
        <f t="shared" si="31"/>
        <v>626.41838111827019</v>
      </c>
      <c r="J339" s="49">
        <v>-7.8952677581786007E-3</v>
      </c>
      <c r="K339" s="17">
        <v>1.6191272394487E-3</v>
      </c>
      <c r="L339" s="17">
        <v>-1.8778042200000001E-8</v>
      </c>
      <c r="M339" s="21">
        <f t="shared" si="32"/>
        <v>617.61668609842673</v>
      </c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6">
        <v>-5.3949511221519E-3</v>
      </c>
      <c r="G340" s="17">
        <v>1.6795200526279E-3</v>
      </c>
      <c r="H340" s="17">
        <v>-1.20068352E-8</v>
      </c>
      <c r="I340" s="21">
        <f t="shared" si="31"/>
        <v>595.40819321289246</v>
      </c>
      <c r="J340" s="49">
        <v>-7.6216066294299001E-3</v>
      </c>
      <c r="K340" s="17">
        <v>1.7022477109632E-3</v>
      </c>
      <c r="L340" s="17">
        <v>-2.05937032E-8</v>
      </c>
      <c r="M340" s="21">
        <f t="shared" si="32"/>
        <v>587.45856643517527</v>
      </c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6">
        <v>-5.2046969648295001E-3</v>
      </c>
      <c r="G341" s="17">
        <v>1.6090497199317999E-3</v>
      </c>
      <c r="H341" s="17">
        <v>-1.0963707899999999E-8</v>
      </c>
      <c r="I341" s="21">
        <f t="shared" si="31"/>
        <v>621.48483518730882</v>
      </c>
      <c r="J341" s="49">
        <v>-7.9849440667223003E-3</v>
      </c>
      <c r="K341" s="17">
        <v>1.6312843832574E-3</v>
      </c>
      <c r="L341" s="17">
        <v>-1.88196716E-8</v>
      </c>
      <c r="M341" s="21">
        <f t="shared" si="32"/>
        <v>613.01389890288078</v>
      </c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6">
        <v>-5.4389300235946E-3</v>
      </c>
      <c r="G342" s="17">
        <v>1.6810231339922E-3</v>
      </c>
      <c r="H342" s="17">
        <v>-1.21751614E-8</v>
      </c>
      <c r="I342" s="21">
        <f t="shared" si="31"/>
        <v>594.87581091471168</v>
      </c>
      <c r="J342" s="49">
        <v>-7.4105946636749001E-3</v>
      </c>
      <c r="K342" s="17">
        <v>1.701971768115E-3</v>
      </c>
      <c r="L342" s="17">
        <v>-2.0206063700000001E-8</v>
      </c>
      <c r="M342" s="21">
        <f t="shared" si="32"/>
        <v>587.55381183998065</v>
      </c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6">
        <v>-5.4434218606716003E-3</v>
      </c>
      <c r="G343" s="17">
        <v>1.614945962352E-3</v>
      </c>
      <c r="H343" s="17">
        <v>-1.1613450300000001E-8</v>
      </c>
      <c r="I343" s="21">
        <f t="shared" si="31"/>
        <v>619.21576530251491</v>
      </c>
      <c r="J343" s="49">
        <v>-7.8700951360681001E-3</v>
      </c>
      <c r="K343" s="17">
        <v>1.6360179924795001E-3</v>
      </c>
      <c r="L343" s="17">
        <v>-1.8933420500000002E-8</v>
      </c>
      <c r="M343" s="21">
        <f t="shared" si="32"/>
        <v>611.24022143817001</v>
      </c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6">
        <v>-5.4359326098244003E-3</v>
      </c>
      <c r="G344" s="17">
        <v>1.6786808790602E-3</v>
      </c>
      <c r="H344" s="17">
        <v>-1.24043064E-8</v>
      </c>
      <c r="I344" s="21">
        <f t="shared" si="31"/>
        <v>595.7058381220404</v>
      </c>
      <c r="J344" s="49">
        <v>-7.2650006000972E-3</v>
      </c>
      <c r="K344" s="17">
        <v>1.6980312009765E-3</v>
      </c>
      <c r="L344" s="17">
        <v>-1.9643571399999999E-8</v>
      </c>
      <c r="M344" s="21">
        <f t="shared" si="32"/>
        <v>588.91732933112314</v>
      </c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6">
        <v>-5.1066291982279997E-3</v>
      </c>
      <c r="G345" s="17">
        <v>1.6163791662120999E-3</v>
      </c>
      <c r="H345" s="17">
        <v>-1.13425556E-8</v>
      </c>
      <c r="I345" s="21">
        <f t="shared" si="31"/>
        <v>618.66672183324886</v>
      </c>
      <c r="J345" s="49">
        <v>-7.2022846537014998E-3</v>
      </c>
      <c r="K345" s="17">
        <v>1.6351775474740999E-3</v>
      </c>
      <c r="L345" s="17">
        <v>-1.77615369E-8</v>
      </c>
      <c r="M345" s="21">
        <f t="shared" si="32"/>
        <v>611.55438536000281</v>
      </c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6">
        <v>-5.0924081016420998E-3</v>
      </c>
      <c r="G346" s="17">
        <v>1.6834114768956999E-3</v>
      </c>
      <c r="H346" s="17">
        <v>-1.1969186199999999E-8</v>
      </c>
      <c r="I346" s="21">
        <f t="shared" si="31"/>
        <v>594.03182984355851</v>
      </c>
      <c r="J346" s="49">
        <v>-6.9558606147671004E-3</v>
      </c>
      <c r="K346" s="17">
        <v>1.7019606065317001E-3</v>
      </c>
      <c r="L346" s="17">
        <v>-1.8535282200000001E-8</v>
      </c>
      <c r="M346" s="21">
        <f t="shared" si="32"/>
        <v>587.55766506125326</v>
      </c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6">
        <v>-5.0993875390038003E-3</v>
      </c>
      <c r="G347" s="17">
        <v>1.6162298713399E-3</v>
      </c>
      <c r="H347" s="17">
        <v>-1.12842157E-8</v>
      </c>
      <c r="I347" s="21">
        <f t="shared" si="31"/>
        <v>618.72386950191185</v>
      </c>
      <c r="J347" s="49">
        <v>-7.0366636148928999E-3</v>
      </c>
      <c r="K347" s="17">
        <v>1.6339333451066999E-3</v>
      </c>
      <c r="L347" s="17">
        <v>-1.7211367300000001E-8</v>
      </c>
      <c r="M347" s="21">
        <f t="shared" si="32"/>
        <v>612.02006984850266</v>
      </c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6">
        <v>-5.1966675464239004E-3</v>
      </c>
      <c r="G348" s="17">
        <v>1.6908250440968999E-3</v>
      </c>
      <c r="H348" s="17">
        <v>-1.2437061900000001E-8</v>
      </c>
      <c r="I348" s="21">
        <f t="shared" si="31"/>
        <v>591.42724641514758</v>
      </c>
      <c r="J348" s="49">
        <v>-6.8050937263677003E-3</v>
      </c>
      <c r="K348" s="17">
        <v>1.7088342220772999E-3</v>
      </c>
      <c r="L348" s="17">
        <v>-1.8769955600000001E-8</v>
      </c>
      <c r="M348" s="21">
        <f t="shared" si="32"/>
        <v>585.1942728443114</v>
      </c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6">
        <v>-5.0405763674700003E-3</v>
      </c>
      <c r="G349" s="17">
        <v>1.6307692062593E-3</v>
      </c>
      <c r="H349" s="17">
        <v>-1.17962396E-8</v>
      </c>
      <c r="I349" s="21">
        <f t="shared" si="31"/>
        <v>613.20755638612127</v>
      </c>
      <c r="J349" s="49">
        <v>-6.8145371050468001E-3</v>
      </c>
      <c r="K349" s="17">
        <v>1.6466932593379E-3</v>
      </c>
      <c r="L349" s="17">
        <v>-1.7137867999999999E-8</v>
      </c>
      <c r="M349" s="21">
        <f t="shared" si="32"/>
        <v>607.2776422258986</v>
      </c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6">
        <v>-5.2065469261457003E-3</v>
      </c>
      <c r="G350" s="17">
        <v>1.7132972991089001E-3</v>
      </c>
      <c r="H350" s="17">
        <v>-1.2963792199999999E-8</v>
      </c>
      <c r="I350" s="21">
        <f t="shared" si="31"/>
        <v>583.66986308803973</v>
      </c>
      <c r="J350" s="49">
        <v>-6.7451231212085003E-3</v>
      </c>
      <c r="K350" s="17">
        <v>1.7302940762871E-3</v>
      </c>
      <c r="L350" s="17">
        <v>-1.8819298899999999E-8</v>
      </c>
      <c r="M350" s="21">
        <f t="shared" si="32"/>
        <v>577.93644080769218</v>
      </c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6">
        <v>-3.7999349763829599E-2</v>
      </c>
      <c r="G351" s="17">
        <v>5.2725435731821998E-3</v>
      </c>
      <c r="H351" s="17">
        <v>1.84684242E-8</v>
      </c>
      <c r="I351" s="21">
        <f t="shared" si="31"/>
        <v>189.66178014844897</v>
      </c>
      <c r="J351" s="49">
        <v>-2.4374912268596598E-2</v>
      </c>
      <c r="K351" s="17">
        <v>5.4725246768873997E-3</v>
      </c>
      <c r="L351" s="17">
        <v>3.2804259199999997E-8</v>
      </c>
      <c r="M351" s="21">
        <f t="shared" si="32"/>
        <v>182.73101704289959</v>
      </c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6">
        <v>-3.7969691640393703E-2</v>
      </c>
      <c r="G352" s="17">
        <v>5.0982204700178004E-3</v>
      </c>
      <c r="H352" s="17">
        <v>1.2382113199999999E-8</v>
      </c>
      <c r="I352" s="21">
        <f t="shared" si="31"/>
        <v>196.14687240006876</v>
      </c>
      <c r="J352" s="49">
        <v>-2.6675636707849101E-2</v>
      </c>
      <c r="K352" s="17">
        <v>5.2793685922743003E-3</v>
      </c>
      <c r="L352" s="17">
        <v>2.2146946799999999E-8</v>
      </c>
      <c r="M352" s="21">
        <f t="shared" si="32"/>
        <v>189.41659073840302</v>
      </c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6">
        <v>-3.7999158724305197E-2</v>
      </c>
      <c r="G353" s="17">
        <v>5.1966593522778E-3</v>
      </c>
      <c r="H353" s="17">
        <v>1.4916819999999999E-8</v>
      </c>
      <c r="I353" s="21">
        <f t="shared" ref="I353:I416" si="33">1/G353</f>
        <v>192.43131639207405</v>
      </c>
      <c r="J353" s="49">
        <v>-2.42393567245788E-2</v>
      </c>
      <c r="K353" s="17">
        <v>5.3933164088593999E-3</v>
      </c>
      <c r="L353" s="17">
        <v>3.0251435299999999E-8</v>
      </c>
      <c r="M353" s="21">
        <f t="shared" ref="M353:M416" si="34">1/K353</f>
        <v>185.41467330886377</v>
      </c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6">
        <v>-3.6415296464943799E-2</v>
      </c>
      <c r="G354" s="17">
        <v>5.4463094329141003E-3</v>
      </c>
      <c r="H354" s="17">
        <v>9.8043305000000008E-9</v>
      </c>
      <c r="I354" s="21">
        <f t="shared" si="33"/>
        <v>183.61057378720039</v>
      </c>
      <c r="J354" s="49">
        <v>-2.6213334148058601E-2</v>
      </c>
      <c r="K354" s="17">
        <v>5.6634768378797003E-3</v>
      </c>
      <c r="L354" s="17">
        <v>2.0590537899999999E-8</v>
      </c>
      <c r="M354" s="21">
        <f t="shared" si="34"/>
        <v>176.56998141346355</v>
      </c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6">
        <v>-3.7768232901198899E-2</v>
      </c>
      <c r="G355" s="17">
        <v>5.1893734342032998E-3</v>
      </c>
      <c r="H355" s="17">
        <v>1.5122978199999999E-8</v>
      </c>
      <c r="I355" s="21">
        <f t="shared" si="33"/>
        <v>192.70149136097493</v>
      </c>
      <c r="J355" s="49">
        <v>-2.35649012766318E-2</v>
      </c>
      <c r="K355" s="17">
        <v>5.3786774415372999E-3</v>
      </c>
      <c r="L355" s="17">
        <v>3.0585163500000003E-8</v>
      </c>
      <c r="M355" s="21">
        <f t="shared" si="34"/>
        <v>185.91931025225901</v>
      </c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6">
        <v>-3.8429478274540498E-2</v>
      </c>
      <c r="G356" s="17">
        <v>5.2018019034008999E-3</v>
      </c>
      <c r="H356" s="17">
        <v>1.5165721700000001E-8</v>
      </c>
      <c r="I356" s="21">
        <f t="shared" si="33"/>
        <v>192.24107695185535</v>
      </c>
      <c r="J356" s="49">
        <v>-2.2963368430769099E-2</v>
      </c>
      <c r="K356" s="17">
        <v>5.3904195033852003E-3</v>
      </c>
      <c r="L356" s="17">
        <v>3.2830869200000003E-8</v>
      </c>
      <c r="M356" s="21">
        <f t="shared" si="34"/>
        <v>185.51431838876303</v>
      </c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6">
        <v>-3.7295250145742698E-2</v>
      </c>
      <c r="G357" s="17">
        <v>5.2973755789989E-3</v>
      </c>
      <c r="H357" s="17">
        <v>2.12295735E-8</v>
      </c>
      <c r="I357" s="21">
        <f t="shared" si="33"/>
        <v>188.77272058345923</v>
      </c>
      <c r="J357" s="49">
        <v>-2.0300617908907199E-2</v>
      </c>
      <c r="K357" s="17">
        <v>5.4970409466471E-3</v>
      </c>
      <c r="L357" s="17">
        <v>4.3816985100000001E-8</v>
      </c>
      <c r="M357" s="21">
        <f t="shared" si="34"/>
        <v>181.91605442014151</v>
      </c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6">
        <v>-3.7042057287142202E-2</v>
      </c>
      <c r="G358" s="17">
        <v>5.2165063956257996E-3</v>
      </c>
      <c r="H358" s="17">
        <v>1.5946173399999998E-8</v>
      </c>
      <c r="I358" s="21">
        <f t="shared" si="33"/>
        <v>191.69918028635615</v>
      </c>
      <c r="J358" s="49">
        <v>-2.2791588988736101E-2</v>
      </c>
      <c r="K358" s="17">
        <v>5.4006216551756E-3</v>
      </c>
      <c r="L358" s="17">
        <v>3.37498677E-8</v>
      </c>
      <c r="M358" s="21">
        <f t="shared" si="34"/>
        <v>185.16386887455187</v>
      </c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6">
        <v>-3.6992182178372301E-2</v>
      </c>
      <c r="G359" s="17">
        <v>5.2840070312785998E-3</v>
      </c>
      <c r="H359" s="17">
        <v>1.7733309299999998E-8</v>
      </c>
      <c r="I359" s="21">
        <f t="shared" si="33"/>
        <v>189.25031592132922</v>
      </c>
      <c r="J359" s="49">
        <v>-2.0481140891323898E-2</v>
      </c>
      <c r="K359" s="17">
        <v>5.4716103189281998E-3</v>
      </c>
      <c r="L359" s="17">
        <v>4.0905885300000001E-8</v>
      </c>
      <c r="M359" s="21">
        <f t="shared" si="34"/>
        <v>182.76155312827245</v>
      </c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6">
        <v>-3.7000324599782197E-2</v>
      </c>
      <c r="G360" s="17">
        <v>5.1938068433804996E-3</v>
      </c>
      <c r="H360" s="17">
        <v>1.4662238899999999E-8</v>
      </c>
      <c r="I360" s="21">
        <f t="shared" si="33"/>
        <v>192.53700227117588</v>
      </c>
      <c r="J360" s="49">
        <v>-2.1256420586174302E-2</v>
      </c>
      <c r="K360" s="17">
        <v>5.3711481166635999E-3</v>
      </c>
      <c r="L360" s="17">
        <v>3.3789446300000001E-8</v>
      </c>
      <c r="M360" s="21">
        <f t="shared" si="34"/>
        <v>186.17993365283897</v>
      </c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6">
        <v>-3.6932615373001798E-2</v>
      </c>
      <c r="G361" s="17">
        <v>5.4315152800144999E-3</v>
      </c>
      <c r="H361" s="17">
        <v>2.1252279E-8</v>
      </c>
      <c r="I361" s="21">
        <f t="shared" si="33"/>
        <v>184.11068522250949</v>
      </c>
      <c r="J361" s="49">
        <v>-1.8127099036835501E-2</v>
      </c>
      <c r="K361" s="17">
        <v>5.6305918562237003E-3</v>
      </c>
      <c r="L361" s="17">
        <v>4.9585945300000002E-8</v>
      </c>
      <c r="M361" s="21">
        <f t="shared" si="34"/>
        <v>177.60122302145967</v>
      </c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6">
        <v>-3.6664973832974901E-2</v>
      </c>
      <c r="G362" s="17">
        <v>5.2929409907099996E-3</v>
      </c>
      <c r="H362" s="17">
        <v>1.7146519299999999E-8</v>
      </c>
      <c r="I362" s="21">
        <f t="shared" si="33"/>
        <v>188.93088015815175</v>
      </c>
      <c r="J362" s="49">
        <v>-1.9638526991220501E-2</v>
      </c>
      <c r="K362" s="17">
        <v>5.4749454716071996E-3</v>
      </c>
      <c r="L362" s="17">
        <v>4.1483196200000001E-8</v>
      </c>
      <c r="M362" s="21">
        <f t="shared" si="34"/>
        <v>182.65022093570636</v>
      </c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6">
        <v>-3.6037760782588801E-2</v>
      </c>
      <c r="G363" s="17">
        <v>5.2169339909745004E-3</v>
      </c>
      <c r="H363" s="17">
        <v>1.47146335E-8</v>
      </c>
      <c r="I363" s="21">
        <f t="shared" si="33"/>
        <v>191.68346805423243</v>
      </c>
      <c r="J363" s="49">
        <v>-1.92242160695132E-2</v>
      </c>
      <c r="K363" s="17">
        <v>5.3927395121256003E-3</v>
      </c>
      <c r="L363" s="17">
        <v>3.5434851000000001E-8</v>
      </c>
      <c r="M363" s="21">
        <f t="shared" si="34"/>
        <v>185.43450833319415</v>
      </c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6">
        <v>-3.6872908768593303E-2</v>
      </c>
      <c r="G364" s="17">
        <v>5.1952735800306999E-3</v>
      </c>
      <c r="H364" s="17">
        <v>1.19735907E-8</v>
      </c>
      <c r="I364" s="21">
        <f t="shared" si="33"/>
        <v>192.48264496478947</v>
      </c>
      <c r="J364" s="49">
        <v>-2.01165331574478E-2</v>
      </c>
      <c r="K364" s="17">
        <v>5.3586935948399996E-3</v>
      </c>
      <c r="L364" s="17">
        <v>3.2500787400000003E-8</v>
      </c>
      <c r="M364" s="21">
        <f t="shared" si="34"/>
        <v>186.61264771005406</v>
      </c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6">
        <v>-3.6647904193242598E-2</v>
      </c>
      <c r="G365" s="17">
        <v>5.3085754191025004E-3</v>
      </c>
      <c r="H365" s="17">
        <v>1.4974770300000001E-8</v>
      </c>
      <c r="I365" s="21">
        <f t="shared" si="33"/>
        <v>188.37445473630777</v>
      </c>
      <c r="J365" s="49">
        <v>-1.8283260947685499E-2</v>
      </c>
      <c r="K365" s="17">
        <v>5.4834430231721996E-3</v>
      </c>
      <c r="L365" s="17">
        <v>4.0928006000000003E-8</v>
      </c>
      <c r="M365" s="21">
        <f t="shared" si="34"/>
        <v>182.36717255457046</v>
      </c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6">
        <v>-3.6527776184824598E-2</v>
      </c>
      <c r="G366" s="17">
        <v>5.4343195979952999E-3</v>
      </c>
      <c r="H366" s="17">
        <v>1.4391179700000001E-8</v>
      </c>
      <c r="I366" s="21">
        <f t="shared" si="33"/>
        <v>184.01567702585919</v>
      </c>
      <c r="J366" s="49">
        <v>-1.8259323757696198E-2</v>
      </c>
      <c r="K366" s="17">
        <v>5.6487380737870003E-3</v>
      </c>
      <c r="L366" s="17">
        <v>4.1384410100000002E-8</v>
      </c>
      <c r="M366" s="21">
        <f t="shared" si="34"/>
        <v>177.03069020681016</v>
      </c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6">
        <v>-3.7863302197625397E-2</v>
      </c>
      <c r="G367" s="17">
        <v>5.2601588571754001E-3</v>
      </c>
      <c r="H367" s="17">
        <v>1.7857992000000001E-8</v>
      </c>
      <c r="I367" s="21">
        <f t="shared" si="33"/>
        <v>190.10832698253907</v>
      </c>
      <c r="J367" s="49">
        <v>-2.3971346419737801E-2</v>
      </c>
      <c r="K367" s="17">
        <v>5.4595786910663002E-3</v>
      </c>
      <c r="L367" s="17">
        <v>3.2914729700000002E-8</v>
      </c>
      <c r="M367" s="21">
        <f t="shared" si="34"/>
        <v>183.16431662324695</v>
      </c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6">
        <v>-3.7740088839914102E-2</v>
      </c>
      <c r="G368" s="17">
        <v>5.0849349164176997E-3</v>
      </c>
      <c r="H368" s="17">
        <v>1.2135367900000001E-8</v>
      </c>
      <c r="I368" s="21">
        <f t="shared" si="33"/>
        <v>196.65935089381495</v>
      </c>
      <c r="J368" s="49">
        <v>-2.5929061112347499E-2</v>
      </c>
      <c r="K368" s="17">
        <v>5.2652983490598998E-3</v>
      </c>
      <c r="L368" s="17">
        <v>2.2647361E-8</v>
      </c>
      <c r="M368" s="21">
        <f t="shared" si="34"/>
        <v>189.92276101097792</v>
      </c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6">
        <v>-3.7504328955174901E-2</v>
      </c>
      <c r="G369" s="17">
        <v>5.1817858964667996E-3</v>
      </c>
      <c r="H369" s="17">
        <v>1.5488130800000001E-8</v>
      </c>
      <c r="I369" s="21">
        <f t="shared" si="33"/>
        <v>192.9836585262718</v>
      </c>
      <c r="J369" s="49">
        <v>-2.3620316647535299E-2</v>
      </c>
      <c r="K369" s="17">
        <v>5.3800020537446997E-3</v>
      </c>
      <c r="L369" s="17">
        <v>3.0395751100000001E-8</v>
      </c>
      <c r="M369" s="21">
        <f t="shared" si="34"/>
        <v>185.87353499316222</v>
      </c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6">
        <v>-3.7314590144353503E-2</v>
      </c>
      <c r="G370" s="17">
        <v>5.4355423883199003E-3</v>
      </c>
      <c r="H370" s="17">
        <v>8.2832056999999998E-9</v>
      </c>
      <c r="I370" s="21">
        <f t="shared" si="33"/>
        <v>183.97428049661391</v>
      </c>
      <c r="J370" s="49">
        <v>-2.5138214260585601E-2</v>
      </c>
      <c r="K370" s="17">
        <v>5.6485511475232002E-3</v>
      </c>
      <c r="L370" s="17">
        <v>2.1018771400000001E-8</v>
      </c>
      <c r="M370" s="21">
        <f t="shared" si="34"/>
        <v>177.03654864459961</v>
      </c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6">
        <v>-3.7525217657445098E-2</v>
      </c>
      <c r="G371" s="17">
        <v>5.1759505562274004E-3</v>
      </c>
      <c r="H371" s="17">
        <v>1.49855491E-8</v>
      </c>
      <c r="I371" s="21">
        <f t="shared" si="33"/>
        <v>193.20122731791915</v>
      </c>
      <c r="J371" s="49">
        <v>-2.25155038778489E-2</v>
      </c>
      <c r="K371" s="17">
        <v>5.3646008698336996E-3</v>
      </c>
      <c r="L371" s="17">
        <v>3.0926519200000002E-8</v>
      </c>
      <c r="M371" s="21">
        <f t="shared" si="34"/>
        <v>186.40715763650084</v>
      </c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6">
        <v>-3.8036202894253898E-2</v>
      </c>
      <c r="G372" s="17">
        <v>5.1884176783383003E-3</v>
      </c>
      <c r="H372" s="17">
        <v>1.51005661E-8</v>
      </c>
      <c r="I372" s="21">
        <f t="shared" si="33"/>
        <v>192.73698880778446</v>
      </c>
      <c r="J372" s="49">
        <v>-2.2201131014371302E-2</v>
      </c>
      <c r="K372" s="17">
        <v>5.3762176905415996E-3</v>
      </c>
      <c r="L372" s="17">
        <v>3.3585711499999999E-8</v>
      </c>
      <c r="M372" s="21">
        <f t="shared" si="34"/>
        <v>186.00437288082733</v>
      </c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6">
        <v>-3.6822139398510603E-2</v>
      </c>
      <c r="G373" s="17">
        <v>5.2842743744116001E-3</v>
      </c>
      <c r="H373" s="17">
        <v>2.08345663E-8</v>
      </c>
      <c r="I373" s="21">
        <f t="shared" si="33"/>
        <v>189.24074132909672</v>
      </c>
      <c r="J373" s="49">
        <v>-1.92086756530064E-2</v>
      </c>
      <c r="K373" s="17">
        <v>5.4822627471711001E-3</v>
      </c>
      <c r="L373" s="17">
        <v>4.4684326899999998E-8</v>
      </c>
      <c r="M373" s="21">
        <f t="shared" si="34"/>
        <v>182.40643437164874</v>
      </c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6">
        <v>-3.7007131028536103E-2</v>
      </c>
      <c r="G374" s="17">
        <v>5.2043991290537999E-3</v>
      </c>
      <c r="H374" s="17">
        <v>1.5240713199999999E-8</v>
      </c>
      <c r="I374" s="21">
        <f t="shared" si="33"/>
        <v>192.14514014066552</v>
      </c>
      <c r="J374" s="49">
        <v>-2.25594349857926E-2</v>
      </c>
      <c r="K374" s="17">
        <v>5.3879076954280996E-3</v>
      </c>
      <c r="L374" s="17">
        <v>3.3959267599999999E-8</v>
      </c>
      <c r="M374" s="21">
        <f t="shared" si="34"/>
        <v>185.6008039723005</v>
      </c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6">
        <v>-3.7296555289954202E-2</v>
      </c>
      <c r="G375" s="17">
        <v>5.2716497879309997E-3</v>
      </c>
      <c r="H375" s="17">
        <v>1.7314458999999999E-8</v>
      </c>
      <c r="I375" s="21">
        <f t="shared" si="33"/>
        <v>189.69393647685325</v>
      </c>
      <c r="J375" s="49">
        <v>-2.0247062847189901E-2</v>
      </c>
      <c r="K375" s="17">
        <v>5.4587019518523997E-3</v>
      </c>
      <c r="L375" s="17">
        <v>4.0916556900000001E-8</v>
      </c>
      <c r="M375" s="21">
        <f t="shared" si="34"/>
        <v>183.19373521770171</v>
      </c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6">
        <v>-3.6999565167188497E-2</v>
      </c>
      <c r="G376" s="17">
        <v>5.1814574745735996E-3</v>
      </c>
      <c r="H376" s="17">
        <v>1.4257267100000001E-8</v>
      </c>
      <c r="I376" s="21">
        <f t="shared" si="33"/>
        <v>192.99589061710739</v>
      </c>
      <c r="J376" s="49">
        <v>-2.0252486418594302E-2</v>
      </c>
      <c r="K376" s="17">
        <v>5.3564958224761004E-3</v>
      </c>
      <c r="L376" s="17">
        <v>3.4814916799999998E-8</v>
      </c>
      <c r="M376" s="21">
        <f t="shared" si="34"/>
        <v>186.68921495354377</v>
      </c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6">
        <v>-3.6532781504629602E-2</v>
      </c>
      <c r="G377" s="17">
        <v>5.4173784889198001E-3</v>
      </c>
      <c r="H377" s="17">
        <v>2.1318051300000001E-8</v>
      </c>
      <c r="I377" s="21">
        <f t="shared" si="33"/>
        <v>184.59112687904428</v>
      </c>
      <c r="J377" s="49">
        <v>-1.6449927860957E-2</v>
      </c>
      <c r="K377" s="17">
        <v>5.6141375848788996E-3</v>
      </c>
      <c r="L377" s="17">
        <v>5.10261148E-8</v>
      </c>
      <c r="M377" s="21">
        <f t="shared" si="34"/>
        <v>178.12174797664326</v>
      </c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6">
        <v>-3.7052972140357097E-2</v>
      </c>
      <c r="G378" s="17">
        <v>5.2810760815722004E-3</v>
      </c>
      <c r="H378" s="17">
        <v>1.6567279199999998E-8</v>
      </c>
      <c r="I378" s="21">
        <f t="shared" si="33"/>
        <v>189.35534814380017</v>
      </c>
      <c r="J378" s="49">
        <v>-1.8265117924747901E-2</v>
      </c>
      <c r="K378" s="17">
        <v>5.4604499948477997E-3</v>
      </c>
      <c r="L378" s="17">
        <v>4.2130078699999998E-8</v>
      </c>
      <c r="M378" s="21">
        <f t="shared" si="34"/>
        <v>183.13508977163946</v>
      </c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6">
        <v>-3.5726619989269001E-2</v>
      </c>
      <c r="G379" s="17">
        <v>5.2039876111834001E-3</v>
      </c>
      <c r="H379" s="17">
        <v>1.4091395E-8</v>
      </c>
      <c r="I379" s="21">
        <f t="shared" si="33"/>
        <v>192.16033448100339</v>
      </c>
      <c r="J379" s="49">
        <v>-1.8502050666886101E-2</v>
      </c>
      <c r="K379" s="17">
        <v>5.3780752424208E-3</v>
      </c>
      <c r="L379" s="17">
        <v>3.6192609000000003E-8</v>
      </c>
      <c r="M379" s="21">
        <f t="shared" si="34"/>
        <v>185.94012819163834</v>
      </c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6">
        <v>-3.6753086534347702E-2</v>
      </c>
      <c r="G380" s="17">
        <v>5.1815791434632E-3</v>
      </c>
      <c r="H380" s="17">
        <v>1.1796039099999999E-8</v>
      </c>
      <c r="I380" s="21">
        <f t="shared" si="33"/>
        <v>192.99135887204307</v>
      </c>
      <c r="J380" s="49">
        <v>-1.9716819630005801E-2</v>
      </c>
      <c r="K380" s="17">
        <v>5.3453967932835002E-3</v>
      </c>
      <c r="L380" s="17">
        <v>3.23985335E-8</v>
      </c>
      <c r="M380" s="21">
        <f t="shared" si="34"/>
        <v>187.07685110607721</v>
      </c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6">
        <v>-3.6587442498507303E-2</v>
      </c>
      <c r="G381" s="17">
        <v>5.29527142706E-3</v>
      </c>
      <c r="H381" s="17">
        <v>1.44956292E-8</v>
      </c>
      <c r="I381" s="21">
        <f t="shared" si="33"/>
        <v>188.8477321275318</v>
      </c>
      <c r="J381" s="49">
        <v>-1.6800399070089601E-2</v>
      </c>
      <c r="K381" s="17">
        <v>5.4671460586494004E-3</v>
      </c>
      <c r="L381" s="17">
        <v>4.2198254900000002E-8</v>
      </c>
      <c r="M381" s="21">
        <f t="shared" si="34"/>
        <v>182.91078915258379</v>
      </c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6">
        <v>-3.6596663073990898E-2</v>
      </c>
      <c r="G382" s="17">
        <v>5.4204312112821999E-3</v>
      </c>
      <c r="H382" s="17">
        <v>1.37537204E-8</v>
      </c>
      <c r="I382" s="21">
        <f t="shared" si="33"/>
        <v>184.48716735277054</v>
      </c>
      <c r="J382" s="49">
        <v>-1.92327175377494E-2</v>
      </c>
      <c r="K382" s="17">
        <v>5.6382601575472001E-3</v>
      </c>
      <c r="L382" s="17">
        <v>4.0009958200000002E-8</v>
      </c>
      <c r="M382" s="21">
        <f t="shared" si="34"/>
        <v>177.35967693179802</v>
      </c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6">
        <v>-2.8175451400706E-2</v>
      </c>
      <c r="G383" s="17">
        <v>5.1723153559782003E-3</v>
      </c>
      <c r="H383" s="17">
        <v>-1.65913758E-8</v>
      </c>
      <c r="I383" s="21">
        <f t="shared" si="33"/>
        <v>193.33701276434985</v>
      </c>
      <c r="J383" s="49">
        <v>-3.0188075947572598E-2</v>
      </c>
      <c r="K383" s="17">
        <v>5.3147672804359997E-3</v>
      </c>
      <c r="L383" s="17">
        <v>-3.0210621299999998E-8</v>
      </c>
      <c r="M383" s="21">
        <f t="shared" si="34"/>
        <v>188.15499291588256</v>
      </c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6">
        <v>-2.7995550711189799E-2</v>
      </c>
      <c r="G384" s="17">
        <v>5.2356827197928999E-3</v>
      </c>
      <c r="H384" s="17">
        <v>-1.3876657200000001E-8</v>
      </c>
      <c r="I384" s="21">
        <f t="shared" si="33"/>
        <v>190.99705874452903</v>
      </c>
      <c r="J384" s="49">
        <v>-2.8682217907972998E-2</v>
      </c>
      <c r="K384" s="17">
        <v>5.3749362703166999E-3</v>
      </c>
      <c r="L384" s="17">
        <v>-2.6173568600000001E-8</v>
      </c>
      <c r="M384" s="21">
        <f t="shared" si="34"/>
        <v>186.04871754899494</v>
      </c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6">
        <v>-2.6254122904241201E-2</v>
      </c>
      <c r="G385" s="17">
        <v>5.1364175291482E-3</v>
      </c>
      <c r="H385" s="17">
        <v>-1.2322165499999999E-8</v>
      </c>
      <c r="I385" s="21">
        <f t="shared" si="33"/>
        <v>194.68822273991333</v>
      </c>
      <c r="J385" s="49">
        <v>-2.9080431320578699E-2</v>
      </c>
      <c r="K385" s="17">
        <v>5.2749569361210001E-3</v>
      </c>
      <c r="L385" s="17">
        <v>-2.33632522E-8</v>
      </c>
      <c r="M385" s="21">
        <f t="shared" si="34"/>
        <v>189.57500736211915</v>
      </c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6">
        <v>-2.55620132096065E-2</v>
      </c>
      <c r="G386" s="17">
        <v>5.2452404159308999E-3</v>
      </c>
      <c r="H386" s="17">
        <v>-1.08039834E-8</v>
      </c>
      <c r="I386" s="21">
        <f t="shared" si="33"/>
        <v>190.64903049301407</v>
      </c>
      <c r="J386" s="49">
        <v>-2.7539411323371999E-2</v>
      </c>
      <c r="K386" s="17">
        <v>5.3874276809552004E-3</v>
      </c>
      <c r="L386" s="17">
        <v>-2.1691251500000001E-8</v>
      </c>
      <c r="M386" s="21">
        <f t="shared" si="34"/>
        <v>185.61734082019237</v>
      </c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6">
        <v>-2.6065027288921499E-2</v>
      </c>
      <c r="G387" s="17">
        <v>5.1280590649753002E-3</v>
      </c>
      <c r="H387" s="17">
        <v>-9.6552801999999994E-9</v>
      </c>
      <c r="I387" s="21">
        <f t="shared" si="33"/>
        <v>195.00555421251113</v>
      </c>
      <c r="J387" s="49">
        <v>-2.5132977989913201E-2</v>
      </c>
      <c r="K387" s="17">
        <v>5.2630738293839999E-3</v>
      </c>
      <c r="L387" s="17">
        <v>-1.65677194E-8</v>
      </c>
      <c r="M387" s="21">
        <f t="shared" si="34"/>
        <v>190.0030348077108</v>
      </c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6">
        <v>-2.64740872947525E-2</v>
      </c>
      <c r="G388" s="17">
        <v>5.1625730314355002E-3</v>
      </c>
      <c r="H388" s="17">
        <v>-1.13179809E-8</v>
      </c>
      <c r="I388" s="21">
        <f t="shared" si="33"/>
        <v>193.70186027604552</v>
      </c>
      <c r="J388" s="49">
        <v>-2.5476531163623799E-2</v>
      </c>
      <c r="K388" s="17">
        <v>5.2907370255994004E-3</v>
      </c>
      <c r="L388" s="17">
        <v>-1.7243967000000001E-8</v>
      </c>
      <c r="M388" s="21">
        <f t="shared" si="34"/>
        <v>189.00958319445249</v>
      </c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6">
        <v>-2.6613588497655199E-2</v>
      </c>
      <c r="G389" s="17">
        <v>5.1389969835667001E-3</v>
      </c>
      <c r="H389" s="17">
        <v>-1.12211599E-8</v>
      </c>
      <c r="I389" s="21">
        <f t="shared" si="33"/>
        <v>194.59050145344784</v>
      </c>
      <c r="J389" s="49">
        <v>-2.4942988717509301E-2</v>
      </c>
      <c r="K389" s="17">
        <v>5.2671581891210999E-3</v>
      </c>
      <c r="L389" s="17">
        <v>-1.6523082799999998E-8</v>
      </c>
      <c r="M389" s="21">
        <f t="shared" si="34"/>
        <v>189.85569904952183</v>
      </c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6">
        <v>-2.5660861317766501E-2</v>
      </c>
      <c r="G390" s="17">
        <v>5.2168530121822999E-3</v>
      </c>
      <c r="H390" s="17">
        <v>-1.09706377E-8</v>
      </c>
      <c r="I390" s="21">
        <f t="shared" si="33"/>
        <v>191.68644346789497</v>
      </c>
      <c r="J390" s="49">
        <v>-2.2630942279970999E-2</v>
      </c>
      <c r="K390" s="17">
        <v>5.3398396102084002E-3</v>
      </c>
      <c r="L390" s="17">
        <v>-1.27056055E-8</v>
      </c>
      <c r="M390" s="21">
        <f t="shared" si="34"/>
        <v>187.27154240517959</v>
      </c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6">
        <v>-2.61968547840149E-2</v>
      </c>
      <c r="G391" s="17">
        <v>5.1595251742964001E-3</v>
      </c>
      <c r="H391" s="17">
        <v>-1.0854265099999999E-8</v>
      </c>
      <c r="I391" s="21">
        <f t="shared" si="33"/>
        <v>193.81628468095789</v>
      </c>
      <c r="J391" s="49">
        <v>-2.3203467217433101E-2</v>
      </c>
      <c r="K391" s="17">
        <v>5.2838172400172002E-3</v>
      </c>
      <c r="L391" s="17">
        <v>-1.20243765E-8</v>
      </c>
      <c r="M391" s="21">
        <f t="shared" si="34"/>
        <v>189.25711366897028</v>
      </c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6">
        <v>-2.5296195121966802E-2</v>
      </c>
      <c r="G392" s="17">
        <v>5.2218714343393001E-3</v>
      </c>
      <c r="H392" s="17">
        <v>-1.0309444599999999E-8</v>
      </c>
      <c r="I392" s="21">
        <f t="shared" si="33"/>
        <v>191.50222531790951</v>
      </c>
      <c r="J392" s="49">
        <v>-2.2761317314546999E-2</v>
      </c>
      <c r="K392" s="17">
        <v>5.3460065200034001E-3</v>
      </c>
      <c r="L392" s="17">
        <v>-1.18393183E-8</v>
      </c>
      <c r="M392" s="21">
        <f t="shared" si="34"/>
        <v>187.05551447762994</v>
      </c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6">
        <v>-2.51118034616271E-2</v>
      </c>
      <c r="G393" s="17">
        <v>5.1607994984646998E-3</v>
      </c>
      <c r="H393" s="17">
        <v>-1.12180352E-8</v>
      </c>
      <c r="I393" s="21">
        <f t="shared" si="33"/>
        <v>193.76842682950436</v>
      </c>
      <c r="J393" s="49">
        <v>-2.22446504383336E-2</v>
      </c>
      <c r="K393" s="17">
        <v>5.2806328126269002E-3</v>
      </c>
      <c r="L393" s="17">
        <v>-1.2971700500000001E-8</v>
      </c>
      <c r="M393" s="21">
        <f t="shared" si="34"/>
        <v>189.37124308450839</v>
      </c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6">
        <v>-2.5583108706889599E-2</v>
      </c>
      <c r="G394" s="17">
        <v>5.2500356129400998E-3</v>
      </c>
      <c r="H394" s="17">
        <v>-1.20657514E-8</v>
      </c>
      <c r="I394" s="21">
        <f t="shared" si="33"/>
        <v>190.47489840549574</v>
      </c>
      <c r="J394" s="49">
        <v>-2.2692476982481599E-2</v>
      </c>
      <c r="K394" s="17">
        <v>5.3702539618681999E-3</v>
      </c>
      <c r="L394" s="17">
        <v>-1.12451276E-8</v>
      </c>
      <c r="M394" s="21">
        <f t="shared" si="34"/>
        <v>186.21093287218036</v>
      </c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6">
        <v>-2.6185906017338102E-2</v>
      </c>
      <c r="G395" s="17">
        <v>5.1459174854040996E-3</v>
      </c>
      <c r="H395" s="17">
        <v>-1.17447291E-8</v>
      </c>
      <c r="I395" s="21">
        <f t="shared" si="33"/>
        <v>194.32880586142392</v>
      </c>
      <c r="J395" s="49">
        <v>-2.24630863147544E-2</v>
      </c>
      <c r="K395" s="17">
        <v>5.2671475533292997E-3</v>
      </c>
      <c r="L395" s="17">
        <v>-1.2334765400000001E-8</v>
      </c>
      <c r="M395" s="21">
        <f t="shared" si="34"/>
        <v>189.85608241939457</v>
      </c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6">
        <v>-2.4910235834079399E-2</v>
      </c>
      <c r="G396" s="17">
        <v>5.2291468955848004E-3</v>
      </c>
      <c r="H396" s="17">
        <v>-1.3352486400000001E-8</v>
      </c>
      <c r="I396" s="21">
        <f t="shared" si="33"/>
        <v>191.2357828089213</v>
      </c>
      <c r="J396" s="49">
        <v>-2.2078976305867401E-2</v>
      </c>
      <c r="K396" s="17">
        <v>5.3449364280294996E-3</v>
      </c>
      <c r="L396" s="17">
        <v>-1.1223197100000001E-8</v>
      </c>
      <c r="M396" s="21">
        <f t="shared" si="34"/>
        <v>187.09296424104838</v>
      </c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6">
        <v>-2.5233704841781501E-2</v>
      </c>
      <c r="G397" s="17">
        <v>5.1782069169588997E-3</v>
      </c>
      <c r="H397" s="17">
        <v>-1.21018024E-8</v>
      </c>
      <c r="I397" s="21">
        <f t="shared" si="33"/>
        <v>193.11704148494866</v>
      </c>
      <c r="J397" s="49">
        <v>-2.0645163648653701E-2</v>
      </c>
      <c r="K397" s="17">
        <v>5.2979271573904002E-3</v>
      </c>
      <c r="L397" s="17">
        <v>-9.9521569000000008E-9</v>
      </c>
      <c r="M397" s="21">
        <f t="shared" si="34"/>
        <v>188.7530670566203</v>
      </c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6">
        <v>-2.51582118675544E-2</v>
      </c>
      <c r="G398" s="17">
        <v>5.3519350295749999E-3</v>
      </c>
      <c r="H398" s="17">
        <v>-1.2220216400000001E-8</v>
      </c>
      <c r="I398" s="21">
        <f t="shared" si="33"/>
        <v>186.84830710275094</v>
      </c>
      <c r="J398" s="49">
        <v>-2.2651983055759599E-2</v>
      </c>
      <c r="K398" s="17">
        <v>5.4762632202770001E-3</v>
      </c>
      <c r="L398" s="17">
        <v>-1.1228357099999999E-8</v>
      </c>
      <c r="M398" s="21">
        <f t="shared" si="34"/>
        <v>182.60626996476222</v>
      </c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6">
        <v>-2.80237323881584E-2</v>
      </c>
      <c r="G399" s="17">
        <v>5.1734908006481999E-3</v>
      </c>
      <c r="H399" s="17">
        <v>-1.7343221900000001E-8</v>
      </c>
      <c r="I399" s="21">
        <f t="shared" si="33"/>
        <v>193.29308556510964</v>
      </c>
      <c r="J399" s="49">
        <v>-2.94383648047758E-2</v>
      </c>
      <c r="K399" s="17">
        <v>5.3142822898805996E-3</v>
      </c>
      <c r="L399" s="17">
        <v>-2.8966326299999999E-8</v>
      </c>
      <c r="M399" s="21">
        <f t="shared" si="34"/>
        <v>188.17216426462505</v>
      </c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6">
        <v>-2.8162494576357701E-2</v>
      </c>
      <c r="G400" s="17">
        <v>5.2372276872600003E-3</v>
      </c>
      <c r="H400" s="17">
        <v>-1.4906575700000001E-8</v>
      </c>
      <c r="I400" s="21">
        <f t="shared" si="33"/>
        <v>190.94071514831876</v>
      </c>
      <c r="J400" s="49">
        <v>-2.71548441113134E-2</v>
      </c>
      <c r="K400" s="17">
        <v>5.3720968076198996E-3</v>
      </c>
      <c r="L400" s="17">
        <v>-2.3383609600000001E-8</v>
      </c>
      <c r="M400" s="21">
        <f t="shared" si="34"/>
        <v>186.14705501613042</v>
      </c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6">
        <v>-2.60646198741281E-2</v>
      </c>
      <c r="G401" s="17">
        <v>5.1358027990198001E-3</v>
      </c>
      <c r="H401" s="17">
        <v>-1.2035508E-8</v>
      </c>
      <c r="I401" s="21">
        <f t="shared" si="33"/>
        <v>194.71152595478475</v>
      </c>
      <c r="J401" s="49">
        <v>-2.8469925557903199E-2</v>
      </c>
      <c r="K401" s="17">
        <v>5.2748786673363999E-3</v>
      </c>
      <c r="L401" s="17">
        <v>-2.27624551E-8</v>
      </c>
      <c r="M401" s="21">
        <f t="shared" si="34"/>
        <v>189.5778202809278</v>
      </c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6">
        <v>-2.5644941824723402E-2</v>
      </c>
      <c r="G402" s="17">
        <v>5.2459271923759997E-3</v>
      </c>
      <c r="H402" s="17">
        <v>-1.11886735E-8</v>
      </c>
      <c r="I402" s="21">
        <f t="shared" si="33"/>
        <v>190.62407146125054</v>
      </c>
      <c r="J402" s="49">
        <v>-2.6643544079603301E-2</v>
      </c>
      <c r="K402" s="17">
        <v>5.387465481122E-3</v>
      </c>
      <c r="L402" s="17">
        <v>-2.0836079499999999E-8</v>
      </c>
      <c r="M402" s="21">
        <f t="shared" si="34"/>
        <v>185.61603847004858</v>
      </c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6">
        <v>-2.6268815923995201E-2</v>
      </c>
      <c r="G403" s="17">
        <v>5.1290329678271001E-3</v>
      </c>
      <c r="H403" s="17">
        <v>-1.01265781E-8</v>
      </c>
      <c r="I403" s="21">
        <f t="shared" si="33"/>
        <v>194.9685264791049</v>
      </c>
      <c r="J403" s="49">
        <v>-2.5071559582927699E-2</v>
      </c>
      <c r="K403" s="17">
        <v>5.2644430906261001E-3</v>
      </c>
      <c r="L403" s="17">
        <v>-1.6415487400000002E-8</v>
      </c>
      <c r="M403" s="21">
        <f t="shared" si="34"/>
        <v>189.95361575483761</v>
      </c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6">
        <v>-2.62000150430866E-2</v>
      </c>
      <c r="G404" s="17">
        <v>5.1626790959444996E-3</v>
      </c>
      <c r="H404" s="17">
        <v>-1.11487941E-8</v>
      </c>
      <c r="I404" s="21">
        <f t="shared" si="33"/>
        <v>193.69788077386832</v>
      </c>
      <c r="J404" s="49">
        <v>-2.5748692993412401E-2</v>
      </c>
      <c r="K404" s="17">
        <v>5.2943250219619998E-3</v>
      </c>
      <c r="L404" s="17">
        <v>-1.7946193100000001E-8</v>
      </c>
      <c r="M404" s="21">
        <f t="shared" si="34"/>
        <v>188.88149024696912</v>
      </c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6">
        <v>-2.66087085377457E-2</v>
      </c>
      <c r="G405" s="17">
        <v>5.1392107094125001E-3</v>
      </c>
      <c r="H405" s="17">
        <v>-1.1286472599999999E-8</v>
      </c>
      <c r="I405" s="21">
        <f t="shared" si="33"/>
        <v>194.58240896184566</v>
      </c>
      <c r="J405" s="49">
        <v>-2.4459768999899201E-2</v>
      </c>
      <c r="K405" s="17">
        <v>5.2671887634005996E-3</v>
      </c>
      <c r="L405" s="17">
        <v>-1.5805074999999999E-8</v>
      </c>
      <c r="M405" s="21">
        <f t="shared" si="34"/>
        <v>189.85459700031342</v>
      </c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6">
        <v>-2.5450412522848999E-2</v>
      </c>
      <c r="G406" s="17">
        <v>5.2179324954360002E-3</v>
      </c>
      <c r="H406" s="17">
        <v>-1.1677605E-8</v>
      </c>
      <c r="I406" s="21">
        <f t="shared" si="33"/>
        <v>191.646787472754</v>
      </c>
      <c r="J406" s="49">
        <v>-2.1426976041181E-2</v>
      </c>
      <c r="K406" s="17">
        <v>5.3396655174534E-3</v>
      </c>
      <c r="L406" s="17">
        <v>-1.162774E-8</v>
      </c>
      <c r="M406" s="21">
        <f t="shared" si="34"/>
        <v>187.2776481469426</v>
      </c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6">
        <v>-2.6181081668811199E-2</v>
      </c>
      <c r="G407" s="17">
        <v>5.1602503762041996E-3</v>
      </c>
      <c r="H407" s="17">
        <v>-1.1126762E-8</v>
      </c>
      <c r="I407" s="21">
        <f t="shared" si="33"/>
        <v>193.78904647948198</v>
      </c>
      <c r="J407" s="49">
        <v>-2.2618730377577199E-2</v>
      </c>
      <c r="K407" s="17">
        <v>5.2840920306311996E-3</v>
      </c>
      <c r="L407" s="17">
        <v>-1.11355797E-8</v>
      </c>
      <c r="M407" s="21">
        <f t="shared" si="34"/>
        <v>189.24727166051028</v>
      </c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6">
        <v>-2.49825804613313E-2</v>
      </c>
      <c r="G408" s="17">
        <v>5.2213437363047002E-3</v>
      </c>
      <c r="H408" s="17">
        <v>-9.9038973999999993E-9</v>
      </c>
      <c r="I408" s="21">
        <f t="shared" si="33"/>
        <v>191.52157959777028</v>
      </c>
      <c r="J408" s="49">
        <v>-2.15549744906917E-2</v>
      </c>
      <c r="K408" s="17">
        <v>5.3448122562655999E-3</v>
      </c>
      <c r="L408" s="17">
        <v>-1.02240649E-8</v>
      </c>
      <c r="M408" s="21">
        <f t="shared" si="34"/>
        <v>187.09731082279328</v>
      </c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6">
        <v>-2.4982892698431999E-2</v>
      </c>
      <c r="G409" s="17">
        <v>5.1613646669963998E-3</v>
      </c>
      <c r="H409" s="17">
        <v>-1.16910133E-8</v>
      </c>
      <c r="I409" s="21">
        <f t="shared" si="33"/>
        <v>193.7472092205295</v>
      </c>
      <c r="J409" s="49">
        <v>-2.1810452498007501E-2</v>
      </c>
      <c r="K409" s="17">
        <v>5.2813095490402001E-3</v>
      </c>
      <c r="L409" s="17">
        <v>-1.26111427E-8</v>
      </c>
      <c r="M409" s="21">
        <f t="shared" si="34"/>
        <v>189.34697743322681</v>
      </c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6">
        <v>-2.5790079876605702E-2</v>
      </c>
      <c r="G410" s="17">
        <v>5.2512733890296001E-3</v>
      </c>
      <c r="H410" s="17">
        <v>-1.28909703E-8</v>
      </c>
      <c r="I410" s="21">
        <f t="shared" si="33"/>
        <v>190.43000162381438</v>
      </c>
      <c r="J410" s="49">
        <v>-2.21341475833556E-2</v>
      </c>
      <c r="K410" s="17">
        <v>5.3707786980250003E-3</v>
      </c>
      <c r="L410" s="17">
        <v>-1.08775133E-8</v>
      </c>
      <c r="M410" s="21">
        <f t="shared" si="34"/>
        <v>186.19273967995193</v>
      </c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6">
        <v>-2.6736349916427499E-2</v>
      </c>
      <c r="G411" s="17">
        <v>5.148246096955E-3</v>
      </c>
      <c r="H411" s="17">
        <v>-1.2905121399999999E-8</v>
      </c>
      <c r="I411" s="21">
        <f t="shared" si="33"/>
        <v>194.24090868372892</v>
      </c>
      <c r="J411" s="49">
        <v>-2.1965746035921899E-2</v>
      </c>
      <c r="K411" s="17">
        <v>5.2678857227723003E-3</v>
      </c>
      <c r="L411" s="17">
        <v>-1.1654247899999999E-8</v>
      </c>
      <c r="M411" s="21">
        <f t="shared" si="34"/>
        <v>189.82947858514586</v>
      </c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6">
        <v>-2.49107557857428E-2</v>
      </c>
      <c r="G412" s="17">
        <v>5.2302954528058998E-3</v>
      </c>
      <c r="H412" s="17">
        <v>-1.3794802E-8</v>
      </c>
      <c r="I412" s="21">
        <f t="shared" si="33"/>
        <v>191.19378800360684</v>
      </c>
      <c r="J412" s="49">
        <v>-2.24658701081605E-2</v>
      </c>
      <c r="K412" s="17">
        <v>5.3491156408207998E-3</v>
      </c>
      <c r="L412" s="17">
        <v>-1.2779544E-8</v>
      </c>
      <c r="M412" s="21">
        <f t="shared" si="34"/>
        <v>186.9467903009392</v>
      </c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6">
        <v>-2.5280472048127299E-2</v>
      </c>
      <c r="G413" s="17">
        <v>5.1805597722679999E-3</v>
      </c>
      <c r="H413" s="17">
        <v>-1.2728070999999999E-8</v>
      </c>
      <c r="I413" s="21">
        <f t="shared" si="33"/>
        <v>193.02933350042392</v>
      </c>
      <c r="J413" s="49">
        <v>-2.00509522036466E-2</v>
      </c>
      <c r="K413" s="17">
        <v>5.2997767336817004E-3</v>
      </c>
      <c r="L413" s="17">
        <v>-9.3493232000000003E-9</v>
      </c>
      <c r="M413" s="21">
        <f t="shared" si="34"/>
        <v>188.68719386699715</v>
      </c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6">
        <v>-2.5897254585320599E-2</v>
      </c>
      <c r="G414" s="17">
        <v>5.3543151234127003E-3</v>
      </c>
      <c r="H414" s="17">
        <v>-1.32329262E-8</v>
      </c>
      <c r="I414" s="21">
        <f t="shared" si="33"/>
        <v>186.76524951385869</v>
      </c>
      <c r="J414" s="49">
        <v>-2.21262134557671E-2</v>
      </c>
      <c r="K414" s="17">
        <v>5.4774310476478003E-3</v>
      </c>
      <c r="L414" s="17">
        <v>-1.0746494299999999E-8</v>
      </c>
      <c r="M414" s="21">
        <f t="shared" si="34"/>
        <v>182.56733700544433</v>
      </c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6">
        <v>-2.7833283886012299E-2</v>
      </c>
      <c r="G415" s="17">
        <v>4.9565785887728999E-3</v>
      </c>
      <c r="H415" s="17">
        <v>-1.01665102E-8</v>
      </c>
      <c r="I415" s="21">
        <f t="shared" si="33"/>
        <v>201.75207193629305</v>
      </c>
      <c r="J415" s="49">
        <v>-2.1098031594586002E-2</v>
      </c>
      <c r="K415" s="17">
        <v>5.0738733095355001E-3</v>
      </c>
      <c r="L415" s="17">
        <v>-5.8004231999999999E-9</v>
      </c>
      <c r="M415" s="21">
        <f t="shared" si="34"/>
        <v>197.08809010281485</v>
      </c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6">
        <v>-2.8852201133857999E-2</v>
      </c>
      <c r="G416" s="17">
        <v>4.8420991849252998E-3</v>
      </c>
      <c r="H416" s="17">
        <v>-1.2046529899999999E-8</v>
      </c>
      <c r="I416" s="21">
        <f t="shared" si="33"/>
        <v>206.52199837484892</v>
      </c>
      <c r="J416" s="49">
        <v>-1.8354922521968499E-2</v>
      </c>
      <c r="K416" s="17">
        <v>4.9699944491470999E-3</v>
      </c>
      <c r="L416" s="17">
        <v>-2.0067787E-9</v>
      </c>
      <c r="M416" s="21">
        <f t="shared" si="34"/>
        <v>201.20746818371396</v>
      </c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6">
        <v>-3.05515089979841E-2</v>
      </c>
      <c r="G417" s="17">
        <v>4.7976846180935997E-3</v>
      </c>
      <c r="H417" s="17">
        <v>-1.48779868E-8</v>
      </c>
      <c r="I417" s="21">
        <f t="shared" ref="I417:I477" si="35">1/G417</f>
        <v>208.43387583849946</v>
      </c>
      <c r="J417" s="49">
        <v>-2.0960488922767601E-2</v>
      </c>
      <c r="K417" s="17">
        <v>4.9040657665728998E-3</v>
      </c>
      <c r="L417" s="17">
        <v>-5.4514258000000004E-9</v>
      </c>
      <c r="M417" s="21">
        <f t="shared" ref="M417:M477" si="36">1/K417</f>
        <v>203.912436659435</v>
      </c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6">
        <v>-2.76788120369151E-2</v>
      </c>
      <c r="G418" s="17">
        <v>4.8456620801274001E-3</v>
      </c>
      <c r="H418" s="17">
        <v>-1.03299162E-8</v>
      </c>
      <c r="I418" s="21">
        <f t="shared" si="35"/>
        <v>206.37014786918621</v>
      </c>
      <c r="J418" s="49">
        <v>-1.85458618042194E-2</v>
      </c>
      <c r="K418" s="17">
        <v>4.9599008548687996E-3</v>
      </c>
      <c r="L418" s="17">
        <v>8.0686390000000005E-10</v>
      </c>
      <c r="M418" s="21">
        <f t="shared" si="36"/>
        <v>201.61693333413461</v>
      </c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6">
        <v>-2.76756392616847E-2</v>
      </c>
      <c r="G419" s="17">
        <v>4.8701983132601002E-3</v>
      </c>
      <c r="H419" s="17">
        <v>-1.3101739E-8</v>
      </c>
      <c r="I419" s="21">
        <f t="shared" si="35"/>
        <v>205.33044768983999</v>
      </c>
      <c r="J419" s="49">
        <v>-1.60332237046521E-2</v>
      </c>
      <c r="K419" s="17">
        <v>4.9703539555617004E-3</v>
      </c>
      <c r="L419" s="17">
        <v>-3.6934950000000002E-10</v>
      </c>
      <c r="M419" s="21">
        <f t="shared" si="36"/>
        <v>201.19291481867711</v>
      </c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6">
        <v>-2.5711058171139198E-2</v>
      </c>
      <c r="G420" s="17">
        <v>4.8670059694090996E-3</v>
      </c>
      <c r="H420" s="17">
        <v>-9.0596353999999993E-9</v>
      </c>
      <c r="I420" s="21">
        <f t="shared" si="35"/>
        <v>205.46512707922761</v>
      </c>
      <c r="J420" s="49">
        <v>-1.5761966203693599E-2</v>
      </c>
      <c r="K420" s="17">
        <v>4.9798970725953001E-3</v>
      </c>
      <c r="L420" s="17">
        <v>5.2463715999999996E-9</v>
      </c>
      <c r="M420" s="21">
        <f t="shared" si="36"/>
        <v>200.80736316882241</v>
      </c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6">
        <v>-2.52049998166947E-2</v>
      </c>
      <c r="G421" s="17">
        <v>4.8854391259868001E-3</v>
      </c>
      <c r="H421" s="17">
        <v>-8.7234453999999995E-9</v>
      </c>
      <c r="I421" s="21">
        <f t="shared" si="35"/>
        <v>204.68989055267616</v>
      </c>
      <c r="J421" s="49">
        <v>-1.6982763793148701E-2</v>
      </c>
      <c r="K421" s="17">
        <v>4.9935978255977002E-3</v>
      </c>
      <c r="L421" s="17">
        <v>1.3341701E-9</v>
      </c>
      <c r="M421" s="21">
        <f t="shared" si="36"/>
        <v>200.25641529918494</v>
      </c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6">
        <v>-2.79396310642703E-2</v>
      </c>
      <c r="G422" s="17">
        <v>4.9236542280019996E-3</v>
      </c>
      <c r="H422" s="17">
        <v>-1.2881377499999999E-8</v>
      </c>
      <c r="I422" s="21">
        <f t="shared" si="35"/>
        <v>203.10118332696084</v>
      </c>
      <c r="J422" s="49">
        <v>-1.7281390053040999E-2</v>
      </c>
      <c r="K422" s="17">
        <v>5.012526830855E-3</v>
      </c>
      <c r="L422" s="17">
        <v>2.4761203E-9</v>
      </c>
      <c r="M422" s="21">
        <f t="shared" si="36"/>
        <v>199.50017900042388</v>
      </c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6">
        <v>-2.71571371639103E-2</v>
      </c>
      <c r="G423" s="17">
        <v>4.9256339426065002E-3</v>
      </c>
      <c r="H423" s="17">
        <v>-1.4567549E-8</v>
      </c>
      <c r="I423" s="21">
        <f t="shared" si="35"/>
        <v>203.0195527422465</v>
      </c>
      <c r="J423" s="49">
        <v>-1.5760947774865201E-2</v>
      </c>
      <c r="K423" s="17">
        <v>5.0279303895598001E-3</v>
      </c>
      <c r="L423" s="17">
        <v>2.1563113E-9</v>
      </c>
      <c r="M423" s="21">
        <f t="shared" si="36"/>
        <v>198.88899060266243</v>
      </c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6">
        <v>-2.54096783384921E-2</v>
      </c>
      <c r="G424" s="17">
        <v>4.9761685979437999E-3</v>
      </c>
      <c r="H424" s="17">
        <v>-1.2840107200000001E-8</v>
      </c>
      <c r="I424" s="21">
        <f t="shared" si="35"/>
        <v>200.95782132727768</v>
      </c>
      <c r="J424" s="49">
        <v>-1.44953728004974E-2</v>
      </c>
      <c r="K424" s="17">
        <v>5.0878587076517E-3</v>
      </c>
      <c r="L424" s="17">
        <v>7.0268913999999999E-9</v>
      </c>
      <c r="M424" s="21">
        <f t="shared" si="36"/>
        <v>196.5463385404328</v>
      </c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6">
        <v>-2.83270530583969E-2</v>
      </c>
      <c r="G425" s="17">
        <v>4.9502572794634997E-3</v>
      </c>
      <c r="H425" s="17">
        <v>-1.55328367E-8</v>
      </c>
      <c r="I425" s="21">
        <f t="shared" si="35"/>
        <v>202.00970243477491</v>
      </c>
      <c r="J425" s="49">
        <v>-1.2893257090012799E-2</v>
      </c>
      <c r="K425" s="17">
        <v>5.0383475505006003E-3</v>
      </c>
      <c r="L425" s="17">
        <v>6.9817434000000002E-9</v>
      </c>
      <c r="M425" s="21">
        <f t="shared" si="36"/>
        <v>198.47777271749385</v>
      </c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6">
        <v>-2.5833364227826699E-2</v>
      </c>
      <c r="G426" s="17">
        <v>5.0367416725790003E-3</v>
      </c>
      <c r="H426" s="17">
        <v>-1.33140325E-8</v>
      </c>
      <c r="I426" s="21">
        <f t="shared" si="35"/>
        <v>198.5410539206714</v>
      </c>
      <c r="J426" s="49">
        <v>-1.0815079347092801E-2</v>
      </c>
      <c r="K426" s="17">
        <v>5.1301223350002003E-3</v>
      </c>
      <c r="L426" s="17">
        <v>1.5126898600000001E-8</v>
      </c>
      <c r="M426" s="21">
        <f t="shared" si="36"/>
        <v>194.92712545615365</v>
      </c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6">
        <v>-2.3973562109803701E-2</v>
      </c>
      <c r="G427" s="17">
        <v>5.0081298429046003E-3</v>
      </c>
      <c r="H427" s="17">
        <v>-1.1156331800000001E-8</v>
      </c>
      <c r="I427" s="21">
        <f t="shared" si="35"/>
        <v>199.67533418023822</v>
      </c>
      <c r="J427" s="49">
        <v>-1.16289181212022E-2</v>
      </c>
      <c r="K427" s="17">
        <v>5.0996894972811001E-3</v>
      </c>
      <c r="L427" s="17">
        <v>1.3046480500000001E-8</v>
      </c>
      <c r="M427" s="21">
        <f t="shared" si="36"/>
        <v>196.0903699201981</v>
      </c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6">
        <v>-2.6153452257955099E-2</v>
      </c>
      <c r="G428" s="17">
        <v>4.9628929964869997E-3</v>
      </c>
      <c r="H428" s="17">
        <v>-1.67826255E-8</v>
      </c>
      <c r="I428" s="21">
        <f t="shared" si="35"/>
        <v>201.49537793941019</v>
      </c>
      <c r="J428" s="49">
        <v>-1.19203074775753E-2</v>
      </c>
      <c r="K428" s="17">
        <v>5.0602819271916002E-3</v>
      </c>
      <c r="L428" s="17">
        <v>8.7507817E-9</v>
      </c>
      <c r="M428" s="21">
        <f t="shared" si="36"/>
        <v>197.61744787903325</v>
      </c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6">
        <v>-2.5380177271254401E-2</v>
      </c>
      <c r="G429" s="17">
        <v>5.1131314101527997E-3</v>
      </c>
      <c r="H429" s="17">
        <v>-1.5658637999999999E-8</v>
      </c>
      <c r="I429" s="21">
        <f t="shared" si="35"/>
        <v>195.57486788122981</v>
      </c>
      <c r="J429" s="49">
        <v>-1.14250878998734E-2</v>
      </c>
      <c r="K429" s="17">
        <v>5.1937685824559E-3</v>
      </c>
      <c r="L429" s="17">
        <v>1.09837587E-8</v>
      </c>
      <c r="M429" s="21">
        <f t="shared" si="36"/>
        <v>192.53842063312433</v>
      </c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6">
        <v>-2.6025836001930799E-2</v>
      </c>
      <c r="G430" s="17">
        <v>5.1280649822233E-3</v>
      </c>
      <c r="H430" s="17">
        <v>-2.14146731E-8</v>
      </c>
      <c r="I430" s="21">
        <f t="shared" si="35"/>
        <v>195.00532919659778</v>
      </c>
      <c r="J430" s="49">
        <v>-1.1516964656543499E-2</v>
      </c>
      <c r="K430" s="17">
        <v>5.2099372376311001E-3</v>
      </c>
      <c r="L430" s="17">
        <v>7.5611054999999996E-9</v>
      </c>
      <c r="M430" s="21">
        <f t="shared" si="36"/>
        <v>191.94089187429228</v>
      </c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6">
        <v>-2.8044682526874198E-2</v>
      </c>
      <c r="G431" s="17">
        <v>4.9610036819665001E-3</v>
      </c>
      <c r="H431" s="17">
        <v>-1.01509448E-8</v>
      </c>
      <c r="I431" s="21">
        <f t="shared" si="35"/>
        <v>201.57211405326117</v>
      </c>
      <c r="J431" s="49">
        <v>-1.9109936391976699E-2</v>
      </c>
      <c r="K431" s="17">
        <v>5.0751223710945002E-3</v>
      </c>
      <c r="L431" s="17">
        <v>-3.7018681E-9</v>
      </c>
      <c r="M431" s="21">
        <f t="shared" si="36"/>
        <v>197.0395838523082</v>
      </c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6">
        <v>-2.8985648426408502E-2</v>
      </c>
      <c r="G432" s="17">
        <v>4.8462467517302E-3</v>
      </c>
      <c r="H432" s="17">
        <v>-1.22634612E-8</v>
      </c>
      <c r="I432" s="21">
        <f t="shared" si="35"/>
        <v>206.34525050607078</v>
      </c>
      <c r="J432" s="49">
        <v>-1.7869300415522399E-2</v>
      </c>
      <c r="K432" s="17">
        <v>4.9741398815053E-3</v>
      </c>
      <c r="L432" s="17">
        <v>-1.222246E-9</v>
      </c>
      <c r="M432" s="21">
        <f t="shared" si="36"/>
        <v>201.03978251962121</v>
      </c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6">
        <v>-2.8420150255989901E-2</v>
      </c>
      <c r="G433" s="17">
        <v>4.7976814292649004E-3</v>
      </c>
      <c r="H433" s="17">
        <v>-1.2972936699999999E-8</v>
      </c>
      <c r="I433" s="21">
        <f t="shared" si="35"/>
        <v>208.43401437623584</v>
      </c>
      <c r="J433" s="49">
        <v>-1.8004621001719599E-2</v>
      </c>
      <c r="K433" s="17">
        <v>4.9023643282326999E-3</v>
      </c>
      <c r="L433" s="17">
        <v>-9.8244129999999997E-10</v>
      </c>
      <c r="M433" s="21">
        <f t="shared" si="36"/>
        <v>203.98320749867636</v>
      </c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6">
        <v>-2.79752100442104E-2</v>
      </c>
      <c r="G434" s="17">
        <v>4.8504853426179001E-3</v>
      </c>
      <c r="H434" s="17">
        <v>-1.0629670899999999E-8</v>
      </c>
      <c r="I434" s="21">
        <f t="shared" si="35"/>
        <v>206.16493595263208</v>
      </c>
      <c r="J434" s="49">
        <v>-1.7020821234818798E-2</v>
      </c>
      <c r="K434" s="17">
        <v>4.9637580529974003E-3</v>
      </c>
      <c r="L434" s="17">
        <v>1.8964561999999999E-9</v>
      </c>
      <c r="M434" s="21">
        <f t="shared" si="36"/>
        <v>201.4602624308296</v>
      </c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6">
        <v>-2.8061094102048399E-2</v>
      </c>
      <c r="G435" s="17">
        <v>4.8761333001345001E-3</v>
      </c>
      <c r="H435" s="17">
        <v>-1.4214442299999999E-8</v>
      </c>
      <c r="I435" s="21">
        <f t="shared" si="35"/>
        <v>205.08052968371817</v>
      </c>
      <c r="J435" s="49">
        <v>-1.62386991043789E-2</v>
      </c>
      <c r="K435" s="17">
        <v>4.9741156133351998E-3</v>
      </c>
      <c r="L435" s="17">
        <v>1.7804073E-9</v>
      </c>
      <c r="M435" s="21">
        <f t="shared" si="36"/>
        <v>201.04076337089577</v>
      </c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6">
        <v>-2.9043713876827401E-2</v>
      </c>
      <c r="G436" s="17">
        <v>4.8799350992454003E-3</v>
      </c>
      <c r="H436" s="17">
        <v>-1.3578101E-8</v>
      </c>
      <c r="I436" s="21">
        <f t="shared" si="35"/>
        <v>204.92075809668722</v>
      </c>
      <c r="J436" s="49">
        <v>-1.52630735234634E-2</v>
      </c>
      <c r="K436" s="17">
        <v>4.9858616496547999E-3</v>
      </c>
      <c r="L436" s="17">
        <v>4.7817543999999997E-9</v>
      </c>
      <c r="M436" s="21">
        <f t="shared" si="36"/>
        <v>200.56713769208494</v>
      </c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6">
        <v>-2.6749331581143902E-2</v>
      </c>
      <c r="G437" s="17">
        <v>4.8950046842280003E-3</v>
      </c>
      <c r="H437" s="17">
        <v>-1.18601127E-8</v>
      </c>
      <c r="I437" s="21">
        <f t="shared" si="35"/>
        <v>204.28989643708823</v>
      </c>
      <c r="J437" s="49">
        <v>-1.6732502340469801E-2</v>
      </c>
      <c r="K437" s="17">
        <v>4.9990713591172003E-3</v>
      </c>
      <c r="L437" s="17">
        <v>1.9323535000000001E-9</v>
      </c>
      <c r="M437" s="21">
        <f t="shared" si="36"/>
        <v>200.03715253558468</v>
      </c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6">
        <v>-2.6687341613145101E-2</v>
      </c>
      <c r="G438" s="17">
        <v>4.9264326286234004E-3</v>
      </c>
      <c r="H438" s="17">
        <v>-1.22469671E-8</v>
      </c>
      <c r="I438" s="21">
        <f t="shared" si="35"/>
        <v>202.98663868654819</v>
      </c>
      <c r="J438" s="49">
        <v>-1.5973915787210399E-2</v>
      </c>
      <c r="K438" s="17">
        <v>5.0145499436616003E-3</v>
      </c>
      <c r="L438" s="17">
        <v>5.0686923000000001E-9</v>
      </c>
      <c r="M438" s="21">
        <f t="shared" si="36"/>
        <v>199.41969094634339</v>
      </c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6">
        <v>-2.6679492868127701E-2</v>
      </c>
      <c r="G439" s="17">
        <v>4.9291053544336001E-3</v>
      </c>
      <c r="H439" s="17">
        <v>-1.4530111000000001E-8</v>
      </c>
      <c r="I439" s="21">
        <f t="shared" si="35"/>
        <v>202.87657254080122</v>
      </c>
      <c r="J439" s="49">
        <v>-1.53919695678766E-2</v>
      </c>
      <c r="K439" s="17">
        <v>5.0310279773800003E-3</v>
      </c>
      <c r="L439" s="17">
        <v>4.7544566999999999E-9</v>
      </c>
      <c r="M439" s="21">
        <f t="shared" si="36"/>
        <v>198.7665352878376</v>
      </c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6">
        <v>-2.4884301363005901E-2</v>
      </c>
      <c r="G440" s="17">
        <v>4.9803644509597003E-3</v>
      </c>
      <c r="H440" s="17">
        <v>-1.25942801E-8</v>
      </c>
      <c r="I440" s="21">
        <f t="shared" si="35"/>
        <v>200.78851856058509</v>
      </c>
      <c r="J440" s="49">
        <v>-1.38323614213083E-2</v>
      </c>
      <c r="K440" s="17">
        <v>5.0914420475022997E-3</v>
      </c>
      <c r="L440" s="17">
        <v>9.0619600999999992E-9</v>
      </c>
      <c r="M440" s="21">
        <f t="shared" si="36"/>
        <v>196.40800988603382</v>
      </c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6">
        <v>-2.7707150639609199E-2</v>
      </c>
      <c r="G441" s="17">
        <v>4.9520655092839998E-3</v>
      </c>
      <c r="H441" s="17">
        <v>-1.35371782E-8</v>
      </c>
      <c r="I441" s="21">
        <f t="shared" si="35"/>
        <v>201.93593928134166</v>
      </c>
      <c r="J441" s="49">
        <v>-1.10176823669694E-2</v>
      </c>
      <c r="K441" s="17">
        <v>5.0378321288762004E-3</v>
      </c>
      <c r="L441" s="17">
        <v>1.1485584000000001E-8</v>
      </c>
      <c r="M441" s="21">
        <f t="shared" si="36"/>
        <v>198.49807901857818</v>
      </c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6">
        <v>-2.6613313908055599E-2</v>
      </c>
      <c r="G442" s="17">
        <v>5.0434449745780001E-3</v>
      </c>
      <c r="H442" s="17">
        <v>-1.4491965700000001E-8</v>
      </c>
      <c r="I442" s="21">
        <f t="shared" si="35"/>
        <v>198.27717067215013</v>
      </c>
      <c r="J442" s="49">
        <v>-1.1369714613517001E-2</v>
      </c>
      <c r="K442" s="17">
        <v>5.1377353458422004E-3</v>
      </c>
      <c r="L442" s="17">
        <v>1.46773639E-8</v>
      </c>
      <c r="M442" s="21">
        <f t="shared" si="36"/>
        <v>194.63828568150498</v>
      </c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6">
        <v>-2.4960772327471101E-2</v>
      </c>
      <c r="G443" s="17">
        <v>5.0139561993969E-3</v>
      </c>
      <c r="H443" s="17">
        <v>-1.1635994200000001E-8</v>
      </c>
      <c r="I443" s="21">
        <f t="shared" si="35"/>
        <v>199.44330589092186</v>
      </c>
      <c r="J443" s="49">
        <v>-1.20631682692732E-2</v>
      </c>
      <c r="K443" s="17">
        <v>5.1076597938517999E-3</v>
      </c>
      <c r="L443" s="17">
        <v>1.16638243E-8</v>
      </c>
      <c r="M443" s="21">
        <f t="shared" si="36"/>
        <v>195.78437882721192</v>
      </c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6">
        <v>-2.54763102539814E-2</v>
      </c>
      <c r="G444" s="17">
        <v>4.9646234547948004E-3</v>
      </c>
      <c r="H444" s="17">
        <v>-1.4569813699999999E-8</v>
      </c>
      <c r="I444" s="21">
        <f t="shared" si="35"/>
        <v>201.42514515057664</v>
      </c>
      <c r="J444" s="49">
        <v>-1.2176360267706E-2</v>
      </c>
      <c r="K444" s="17">
        <v>5.0649487650204E-3</v>
      </c>
      <c r="L444" s="17">
        <v>1.06712854E-8</v>
      </c>
      <c r="M444" s="21">
        <f t="shared" si="36"/>
        <v>197.43536339522524</v>
      </c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6">
        <v>-2.5376795441442199E-2</v>
      </c>
      <c r="G445" s="17">
        <v>5.1184393030403999E-3</v>
      </c>
      <c r="H445" s="17">
        <v>-1.55858284E-8</v>
      </c>
      <c r="I445" s="21">
        <f t="shared" si="35"/>
        <v>195.37205401771411</v>
      </c>
      <c r="J445" s="49">
        <v>-9.7171333171113001E-3</v>
      </c>
      <c r="K445" s="17">
        <v>5.1960392489469997E-3</v>
      </c>
      <c r="L445" s="17">
        <v>1.3806585499999999E-8</v>
      </c>
      <c r="M445" s="21">
        <f t="shared" si="36"/>
        <v>192.45428144189913</v>
      </c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6">
        <v>-2.4249003061028899E-2</v>
      </c>
      <c r="G446" s="17">
        <v>5.1282954099531996E-3</v>
      </c>
      <c r="H446" s="17">
        <v>-1.8879550100000001E-8</v>
      </c>
      <c r="I446" s="21">
        <f t="shared" si="35"/>
        <v>194.99656709696563</v>
      </c>
      <c r="J446" s="49">
        <v>-1.06923165999557E-2</v>
      </c>
      <c r="K446" s="17">
        <v>5.2120818488463E-3</v>
      </c>
      <c r="L446" s="17">
        <v>1.06539298E-8</v>
      </c>
      <c r="M446" s="21">
        <f t="shared" si="36"/>
        <v>191.86191410661579</v>
      </c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6">
        <v>-2.4875971663940899E-2</v>
      </c>
      <c r="G447" s="17">
        <v>4.8390856126020003E-3</v>
      </c>
      <c r="H447" s="17">
        <v>-1.6368948E-9</v>
      </c>
      <c r="I447" s="21">
        <f t="shared" si="35"/>
        <v>206.65061130470372</v>
      </c>
      <c r="J447" s="49">
        <v>-1.3009923141411099E-2</v>
      </c>
      <c r="K447" s="17">
        <v>4.9616879919632002E-3</v>
      </c>
      <c r="L447" s="17">
        <v>8.5728466999999992E-9</v>
      </c>
      <c r="M447" s="21">
        <f t="shared" si="36"/>
        <v>201.54431347149827</v>
      </c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6">
        <v>-2.4760533197704299E-2</v>
      </c>
      <c r="G448" s="17">
        <v>4.867589607484E-3</v>
      </c>
      <c r="H448" s="17">
        <v>-4.6028709000000001E-9</v>
      </c>
      <c r="I448" s="21">
        <f t="shared" si="35"/>
        <v>205.4404912161213</v>
      </c>
      <c r="J448" s="49">
        <v>-1.2600921929541299E-2</v>
      </c>
      <c r="K448" s="17">
        <v>4.9957771082996E-3</v>
      </c>
      <c r="L448" s="17">
        <v>6.7997392000000001E-9</v>
      </c>
      <c r="M448" s="21">
        <f t="shared" si="36"/>
        <v>200.16905845112203</v>
      </c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6">
        <v>-2.4179363699743502E-2</v>
      </c>
      <c r="G449" s="17">
        <v>4.9710262338924002E-3</v>
      </c>
      <c r="H449" s="17">
        <v>-1.3672806E-9</v>
      </c>
      <c r="I449" s="21">
        <f t="shared" si="35"/>
        <v>201.16570562070493</v>
      </c>
      <c r="J449" s="49">
        <v>-1.0815970011035399E-2</v>
      </c>
      <c r="K449" s="17">
        <v>5.0850411735930004E-3</v>
      </c>
      <c r="L449" s="17">
        <v>1.5397129499999999E-8</v>
      </c>
      <c r="M449" s="21">
        <f t="shared" si="36"/>
        <v>196.65524149402663</v>
      </c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6">
        <v>-2.35908280297366E-2</v>
      </c>
      <c r="G450" s="17">
        <v>4.8199600654827996E-3</v>
      </c>
      <c r="H450" s="17">
        <v>-9.2661909999999997E-10</v>
      </c>
      <c r="I450" s="21">
        <f t="shared" si="35"/>
        <v>207.47059859713448</v>
      </c>
      <c r="J450" s="49">
        <v>-1.1060028550273601E-2</v>
      </c>
      <c r="K450" s="17">
        <v>4.9464031592157997E-3</v>
      </c>
      <c r="L450" s="17">
        <v>1.2028214799999999E-8</v>
      </c>
      <c r="M450" s="21">
        <f t="shared" si="36"/>
        <v>202.16710361282793</v>
      </c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6">
        <v>-2.2839186698957001E-2</v>
      </c>
      <c r="G451" s="17">
        <v>4.8964543598185003E-3</v>
      </c>
      <c r="H451" s="17">
        <v>-3.0931299999999998E-11</v>
      </c>
      <c r="I451" s="21">
        <f t="shared" si="35"/>
        <v>204.22941306391908</v>
      </c>
      <c r="J451" s="49">
        <v>-1.08829682987268E-2</v>
      </c>
      <c r="K451" s="17">
        <v>5.0099165743420996E-3</v>
      </c>
      <c r="L451" s="17">
        <v>1.5019334499999999E-8</v>
      </c>
      <c r="M451" s="21">
        <f t="shared" si="36"/>
        <v>199.60412217668906</v>
      </c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6">
        <v>-2.6077189115087201E-2</v>
      </c>
      <c r="G452" s="17">
        <v>4.9186348563644003E-3</v>
      </c>
      <c r="H452" s="17">
        <v>-5.892701E-9</v>
      </c>
      <c r="I452" s="21">
        <f t="shared" si="35"/>
        <v>203.30844415215407</v>
      </c>
      <c r="J452" s="49">
        <v>-9.8743246445085996E-3</v>
      </c>
      <c r="K452" s="17">
        <v>5.0339048632267996E-3</v>
      </c>
      <c r="L452" s="17">
        <v>1.3800642699999999E-8</v>
      </c>
      <c r="M452" s="21">
        <f t="shared" si="36"/>
        <v>198.65293984896385</v>
      </c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6">
        <v>-2.3540937289594999E-2</v>
      </c>
      <c r="G453" s="17">
        <v>4.9181825319722997E-3</v>
      </c>
      <c r="H453" s="17">
        <v>-2.0779829E-9</v>
      </c>
      <c r="I453" s="21">
        <f t="shared" si="35"/>
        <v>203.32714239440355</v>
      </c>
      <c r="J453" s="49">
        <v>-8.6117121950839998E-3</v>
      </c>
      <c r="K453" s="17">
        <v>5.0187580950903999E-3</v>
      </c>
      <c r="L453" s="17">
        <v>1.84945441E-8</v>
      </c>
      <c r="M453" s="21">
        <f t="shared" si="36"/>
        <v>199.25248060436505</v>
      </c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6">
        <v>-2.38851478174694E-2</v>
      </c>
      <c r="G454" s="17">
        <v>4.9165886627049998E-3</v>
      </c>
      <c r="H454" s="17">
        <v>-4.2444898999999996E-9</v>
      </c>
      <c r="I454" s="21">
        <f t="shared" si="35"/>
        <v>203.39305738255959</v>
      </c>
      <c r="J454" s="49">
        <v>-7.6243888931549998E-3</v>
      </c>
      <c r="K454" s="17">
        <v>5.0315738064499E-3</v>
      </c>
      <c r="L454" s="17">
        <v>1.9393749800000001E-8</v>
      </c>
      <c r="M454" s="21">
        <f t="shared" si="36"/>
        <v>198.74497293831104</v>
      </c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6">
        <v>-2.1379524648389901E-2</v>
      </c>
      <c r="G455" s="17">
        <v>4.9932677864050002E-3</v>
      </c>
      <c r="H455" s="17">
        <v>-6.2360439999999995E-10</v>
      </c>
      <c r="I455" s="21">
        <f t="shared" si="35"/>
        <v>200.26965161425267</v>
      </c>
      <c r="J455" s="49">
        <v>-8.5761088292660992E-3</v>
      </c>
      <c r="K455" s="17">
        <v>5.0868992097249004E-3</v>
      </c>
      <c r="L455" s="17">
        <v>1.9224264199999999E-8</v>
      </c>
      <c r="M455" s="21">
        <f t="shared" si="36"/>
        <v>196.58341138118993</v>
      </c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6">
        <v>-2.2786184113874699E-2</v>
      </c>
      <c r="G456" s="17">
        <v>4.9060036151042999E-3</v>
      </c>
      <c r="H456" s="17">
        <v>-5.4299289000000002E-9</v>
      </c>
      <c r="I456" s="21">
        <f t="shared" si="35"/>
        <v>203.83189219862413</v>
      </c>
      <c r="J456" s="49">
        <v>-9.8786716064459996E-3</v>
      </c>
      <c r="K456" s="17">
        <v>5.0050469130918998E-3</v>
      </c>
      <c r="L456" s="17">
        <v>1.4187848899999999E-8</v>
      </c>
      <c r="M456" s="21">
        <f t="shared" si="36"/>
        <v>199.79832704150292</v>
      </c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6">
        <v>-2.0554160698941702E-2</v>
      </c>
      <c r="G457" s="17">
        <v>4.9863956754291998E-3</v>
      </c>
      <c r="H457" s="17">
        <v>-5.3388260000000002E-10</v>
      </c>
      <c r="I457" s="21">
        <f t="shared" si="35"/>
        <v>200.54565764356954</v>
      </c>
      <c r="J457" s="49">
        <v>-5.5519318321898001E-3</v>
      </c>
      <c r="K457" s="17">
        <v>5.0780641048221E-3</v>
      </c>
      <c r="L457" s="17">
        <v>2.3506782699999999E-8</v>
      </c>
      <c r="M457" s="21">
        <f t="shared" si="36"/>
        <v>196.92543838712194</v>
      </c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6">
        <v>-1.91743996596682E-2</v>
      </c>
      <c r="G458" s="17">
        <v>4.9800709093690996E-3</v>
      </c>
      <c r="H458" s="17">
        <v>-1.6927063999999999E-9</v>
      </c>
      <c r="I458" s="21">
        <f t="shared" si="35"/>
        <v>200.8003536894789</v>
      </c>
      <c r="J458" s="49">
        <v>-5.6583106717442997E-3</v>
      </c>
      <c r="K458" s="17">
        <v>5.0906990148861997E-3</v>
      </c>
      <c r="L458" s="17">
        <v>2.2326197000000001E-8</v>
      </c>
      <c r="M458" s="21">
        <f t="shared" si="36"/>
        <v>196.43667737491538</v>
      </c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6">
        <v>-2.3475555392417299E-2</v>
      </c>
      <c r="G459" s="17">
        <v>4.9868717992875003E-3</v>
      </c>
      <c r="H459" s="17">
        <v>-9.3078447999999999E-9</v>
      </c>
      <c r="I459" s="21">
        <f t="shared" si="35"/>
        <v>200.52651045548737</v>
      </c>
      <c r="J459" s="49">
        <v>-4.4993009997102004E-3</v>
      </c>
      <c r="K459" s="17">
        <v>5.0721973851968003E-3</v>
      </c>
      <c r="L459" s="17">
        <v>2.3884295900000001E-8</v>
      </c>
      <c r="M459" s="21">
        <f t="shared" si="36"/>
        <v>197.1532107402796</v>
      </c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6">
        <v>-2.3933845400309101E-2</v>
      </c>
      <c r="G460" s="17">
        <v>5.0110656395969998E-3</v>
      </c>
      <c r="H460" s="17">
        <v>-9.7282147000000001E-9</v>
      </c>
      <c r="I460" s="21">
        <f t="shared" si="35"/>
        <v>199.55835183999346</v>
      </c>
      <c r="J460" s="49">
        <v>-3.4526333078107002E-3</v>
      </c>
      <c r="K460" s="17">
        <v>5.0945483557883996E-3</v>
      </c>
      <c r="L460" s="17">
        <v>2.51515134E-8</v>
      </c>
      <c r="M460" s="21">
        <f t="shared" si="36"/>
        <v>196.28825367096675</v>
      </c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6">
        <v>-2.0106159016510299E-2</v>
      </c>
      <c r="G461" s="17">
        <v>5.1040637408776004E-3</v>
      </c>
      <c r="H461" s="17">
        <v>-5.2937735999999999E-9</v>
      </c>
      <c r="I461" s="21">
        <f t="shared" si="35"/>
        <v>195.92231813077996</v>
      </c>
      <c r="J461" s="49">
        <v>-5.7865913921170001E-3</v>
      </c>
      <c r="K461" s="17">
        <v>5.2203551817632003E-3</v>
      </c>
      <c r="L461" s="17">
        <v>1.8730418600000001E-8</v>
      </c>
      <c r="M461" s="21">
        <f t="shared" si="36"/>
        <v>191.55784715442391</v>
      </c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6">
        <v>-2.1322548556550899E-2</v>
      </c>
      <c r="G462" s="17">
        <v>5.0934139531940001E-3</v>
      </c>
      <c r="H462" s="17">
        <v>-1.0545704400000001E-8</v>
      </c>
      <c r="I462" s="21">
        <f t="shared" si="35"/>
        <v>196.33197089211956</v>
      </c>
      <c r="J462" s="49">
        <v>-8.0810802757506992E-3</v>
      </c>
      <c r="K462" s="17">
        <v>5.1856472895298001E-3</v>
      </c>
      <c r="L462" s="17">
        <v>1.23431411E-8</v>
      </c>
      <c r="M462" s="21">
        <f t="shared" si="36"/>
        <v>192.83995693634483</v>
      </c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6">
        <v>-2.4730890343762E-2</v>
      </c>
      <c r="G463" s="17">
        <v>4.8431181217207997E-3</v>
      </c>
      <c r="H463" s="17">
        <v>-1.5387661000000001E-9</v>
      </c>
      <c r="I463" s="21">
        <f t="shared" si="35"/>
        <v>206.47854850269309</v>
      </c>
      <c r="J463" s="49">
        <v>-1.20117387312385E-2</v>
      </c>
      <c r="K463" s="17">
        <v>4.9669849808555997E-3</v>
      </c>
      <c r="L463" s="17">
        <v>9.1584470000000002E-9</v>
      </c>
      <c r="M463" s="21">
        <f t="shared" si="36"/>
        <v>201.32937865814577</v>
      </c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6">
        <v>-2.6231391056617599E-2</v>
      </c>
      <c r="G464" s="17">
        <v>4.8759548205641002E-3</v>
      </c>
      <c r="H464" s="17">
        <v>-7.6154662000000004E-9</v>
      </c>
      <c r="I464" s="21">
        <f t="shared" si="35"/>
        <v>205.0880364564801</v>
      </c>
      <c r="J464" s="49">
        <v>-7.6196244492277004E-3</v>
      </c>
      <c r="K464" s="17">
        <v>4.9922373420015001E-3</v>
      </c>
      <c r="L464" s="17">
        <v>1.05583712E-8</v>
      </c>
      <c r="M464" s="21">
        <f t="shared" si="36"/>
        <v>200.31098914040766</v>
      </c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6">
        <v>-2.3717808388765201E-2</v>
      </c>
      <c r="G465" s="17">
        <v>4.9748072650868998E-3</v>
      </c>
      <c r="H465" s="17">
        <v>-1.1268919E-9</v>
      </c>
      <c r="I465" s="21">
        <f t="shared" si="35"/>
        <v>201.01281249988929</v>
      </c>
      <c r="J465" s="49">
        <v>-8.6419602419407007E-3</v>
      </c>
      <c r="K465" s="17">
        <v>5.0854634179091996E-3</v>
      </c>
      <c r="L465" s="17">
        <v>1.8655908199999999E-8</v>
      </c>
      <c r="M465" s="21">
        <f t="shared" si="36"/>
        <v>196.63891327550493</v>
      </c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6">
        <v>-2.2813195501554799E-2</v>
      </c>
      <c r="G466" s="17">
        <v>4.8235850201109997E-3</v>
      </c>
      <c r="H466" s="17">
        <v>-1.0249953E-9</v>
      </c>
      <c r="I466" s="21">
        <f t="shared" si="35"/>
        <v>207.31468313105179</v>
      </c>
      <c r="J466" s="49">
        <v>-1.19790178145451E-2</v>
      </c>
      <c r="K466" s="17">
        <v>4.9539344195811E-3</v>
      </c>
      <c r="L466" s="17">
        <v>1.13862396E-8</v>
      </c>
      <c r="M466" s="21">
        <f t="shared" si="36"/>
        <v>201.85975737736129</v>
      </c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6">
        <v>-2.3483257616892499E-2</v>
      </c>
      <c r="G467" s="17">
        <v>4.9025024457030998E-3</v>
      </c>
      <c r="H467" s="17">
        <v>-1.357141E-9</v>
      </c>
      <c r="I467" s="21">
        <f t="shared" si="35"/>
        <v>203.97746071018705</v>
      </c>
      <c r="J467" s="49">
        <v>-1.01087829130878E-2</v>
      </c>
      <c r="K467" s="17">
        <v>5.0134835916698E-3</v>
      </c>
      <c r="L467" s="17">
        <v>1.6824199700000001E-8</v>
      </c>
      <c r="M467" s="21">
        <f t="shared" si="36"/>
        <v>199.4621068794479</v>
      </c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6">
        <v>-2.4883630102384102E-2</v>
      </c>
      <c r="G468" s="17">
        <v>4.9215409634963004E-3</v>
      </c>
      <c r="H468" s="17">
        <v>-5.6857882999999999E-9</v>
      </c>
      <c r="I468" s="21">
        <f t="shared" si="35"/>
        <v>203.18839311043595</v>
      </c>
      <c r="J468" s="49">
        <v>-8.3947472780943992E-3</v>
      </c>
      <c r="K468" s="17">
        <v>5.0358829765335998E-3</v>
      </c>
      <c r="L468" s="17">
        <v>1.5570709899999999E-8</v>
      </c>
      <c r="M468" s="21">
        <f t="shared" si="36"/>
        <v>198.57490824545334</v>
      </c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6">
        <v>-2.52563913191221E-2</v>
      </c>
      <c r="G469" s="17">
        <v>4.9284137595802004E-3</v>
      </c>
      <c r="H469" s="17">
        <v>-5.1525555999999997E-9</v>
      </c>
      <c r="I469" s="21">
        <f t="shared" si="35"/>
        <v>202.90504182124099</v>
      </c>
      <c r="J469" s="49">
        <v>-8.0887392754014995E-3</v>
      </c>
      <c r="K469" s="17">
        <v>5.0235072598185998E-3</v>
      </c>
      <c r="L469" s="17">
        <v>1.9596612399999999E-8</v>
      </c>
      <c r="M469" s="21">
        <f t="shared" si="36"/>
        <v>199.0641096507762</v>
      </c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6">
        <v>-2.5229188364894801E-2</v>
      </c>
      <c r="G470" s="17">
        <v>4.9229111012260001E-3</v>
      </c>
      <c r="H470" s="17">
        <v>-4.7814788000000004E-9</v>
      </c>
      <c r="I470" s="21">
        <f t="shared" si="35"/>
        <v>203.13184200116072</v>
      </c>
      <c r="J470" s="49">
        <v>-7.0915551989311999E-3</v>
      </c>
      <c r="K470" s="17">
        <v>5.0390784936209E-3</v>
      </c>
      <c r="L470" s="17">
        <v>1.7785390700000001E-8</v>
      </c>
      <c r="M470" s="21">
        <f t="shared" si="36"/>
        <v>198.44898254034462</v>
      </c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6">
        <v>-2.2485007697378E-2</v>
      </c>
      <c r="G471" s="17">
        <v>5.0022425064556002E-3</v>
      </c>
      <c r="H471" s="17">
        <v>-3.6559598000000002E-9</v>
      </c>
      <c r="I471" s="21">
        <f t="shared" si="35"/>
        <v>199.9103399544222</v>
      </c>
      <c r="J471" s="49">
        <v>-8.6466024635500002E-3</v>
      </c>
      <c r="K471" s="17">
        <v>5.0928819764433997E-3</v>
      </c>
      <c r="L471" s="17">
        <v>1.93457135E-8</v>
      </c>
      <c r="M471" s="21">
        <f t="shared" si="36"/>
        <v>196.35247873903162</v>
      </c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6">
        <v>-2.5617004067061001E-2</v>
      </c>
      <c r="G472" s="17">
        <v>4.9185626608674003E-3</v>
      </c>
      <c r="H472" s="17">
        <v>-1.0278663599999999E-8</v>
      </c>
      <c r="I472" s="21">
        <f t="shared" si="35"/>
        <v>203.31142834798158</v>
      </c>
      <c r="J472" s="49">
        <v>-9.3708984164334996E-3</v>
      </c>
      <c r="K472" s="17">
        <v>5.0112463198627999E-3</v>
      </c>
      <c r="L472" s="17">
        <v>1.4066558099999999E-8</v>
      </c>
      <c r="M472" s="21">
        <f t="shared" si="36"/>
        <v>199.55115677238919</v>
      </c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6">
        <v>-2.2359957793281302E-2</v>
      </c>
      <c r="G473" s="17">
        <v>4.9966240736246999E-3</v>
      </c>
      <c r="H473" s="17">
        <v>-4.2500897999999997E-9</v>
      </c>
      <c r="I473" s="21">
        <f t="shared" si="35"/>
        <v>200.13512829164478</v>
      </c>
      <c r="J473" s="49">
        <v>-5.5038609444576E-3</v>
      </c>
      <c r="K473" s="17">
        <v>5.0828919939348996E-3</v>
      </c>
      <c r="L473" s="17">
        <v>2.41890295E-8</v>
      </c>
      <c r="M473" s="21">
        <f t="shared" si="36"/>
        <v>196.73839247287529</v>
      </c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6">
        <v>-2.1650552377263099E-2</v>
      </c>
      <c r="G474" s="17">
        <v>4.9937514156854004E-3</v>
      </c>
      <c r="H474" s="17">
        <v>-7.5452014000000004E-9</v>
      </c>
      <c r="I474" s="21">
        <f t="shared" si="35"/>
        <v>200.25025612187954</v>
      </c>
      <c r="J474" s="49">
        <v>-5.7043472128561002E-3</v>
      </c>
      <c r="K474" s="17">
        <v>5.0984590721140002E-3</v>
      </c>
      <c r="L474" s="17">
        <v>2.1235196800000001E-8</v>
      </c>
      <c r="M474" s="21">
        <f t="shared" si="36"/>
        <v>196.13769294912962</v>
      </c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6">
        <v>-2.0718945118802099E-2</v>
      </c>
      <c r="G475" s="17">
        <v>4.9848537536314004E-3</v>
      </c>
      <c r="H475" s="17">
        <v>-5.4277604999999996E-9</v>
      </c>
      <c r="I475" s="21">
        <f t="shared" si="35"/>
        <v>200.60769070135973</v>
      </c>
      <c r="J475" s="49">
        <v>-6.2395524660107003E-3</v>
      </c>
      <c r="K475" s="17">
        <v>5.0819257614840001E-3</v>
      </c>
      <c r="L475" s="17">
        <v>2.2588777700000002E-8</v>
      </c>
      <c r="M475" s="21">
        <f t="shared" si="36"/>
        <v>196.77579857207215</v>
      </c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6">
        <v>-2.25313336907964E-2</v>
      </c>
      <c r="G476" s="17">
        <v>5.0120467554053997E-3</v>
      </c>
      <c r="H476" s="17">
        <v>-7.2200776000000002E-9</v>
      </c>
      <c r="I476" s="21">
        <f t="shared" si="35"/>
        <v>199.51928798779031</v>
      </c>
      <c r="J476" s="49">
        <v>-4.3083642821913001E-3</v>
      </c>
      <c r="K476" s="17">
        <v>5.1047017894024996E-3</v>
      </c>
      <c r="L476" s="17">
        <v>2.25089068E-8</v>
      </c>
      <c r="M476" s="21">
        <f t="shared" si="36"/>
        <v>195.89782934549228</v>
      </c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6">
        <v>-2.2035606191992199E-2</v>
      </c>
      <c r="G477" s="17">
        <v>5.1149857682947003E-3</v>
      </c>
      <c r="H477" s="17">
        <v>-9.2337306000000003E-9</v>
      </c>
      <c r="I477" s="21">
        <f t="shared" si="35"/>
        <v>195.50396526975928</v>
      </c>
      <c r="J477" s="49">
        <v>-5.7642708071358002E-3</v>
      </c>
      <c r="K477" s="17">
        <v>5.2280207269250001E-3</v>
      </c>
      <c r="L477" s="17">
        <v>1.80045857E-8</v>
      </c>
      <c r="M477" s="21">
        <f t="shared" si="36"/>
        <v>191.27697693505064</v>
      </c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8">
        <v>-1.9792878113974299E-2</v>
      </c>
      <c r="G478" s="19">
        <v>5.0932459453635996E-3</v>
      </c>
      <c r="H478" s="19">
        <v>-7.7208767000000005E-9</v>
      </c>
      <c r="I478" s="42">
        <f>1/G478</f>
        <v>196.33844717636376</v>
      </c>
      <c r="J478" s="50">
        <v>-7.2339231961817E-3</v>
      </c>
      <c r="K478" s="19">
        <v>5.1905400106984998E-3</v>
      </c>
      <c r="L478" s="19">
        <v>1.32906587E-8</v>
      </c>
      <c r="M478" s="22">
        <f>1/K478</f>
        <v>192.65818160323329</v>
      </c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6">
        <v>6.4474298864181004E-2</v>
      </c>
      <c r="G479" s="17">
        <v>0.12519191888372799</v>
      </c>
      <c r="H479" s="17">
        <v>-5.3428563830000002E-7</v>
      </c>
      <c r="I479" s="21">
        <f>1/G479</f>
        <v>7.9877360209547561</v>
      </c>
      <c r="J479" s="49">
        <v>2.7240722983979899E-2</v>
      </c>
      <c r="K479" s="17">
        <v>0.12641075663822299</v>
      </c>
      <c r="L479" s="17">
        <v>-5.6362420360000004E-7</v>
      </c>
      <c r="M479" s="21">
        <f>1/K479</f>
        <v>7.9107192029703324</v>
      </c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6">
        <v>8.0792487605812799E-2</v>
      </c>
      <c r="G480" s="17">
        <v>0.129681418026071</v>
      </c>
      <c r="H480" s="17">
        <v>-5.33798984E-7</v>
      </c>
      <c r="I480" s="21">
        <f>1/G480</f>
        <v>7.7112050070192879</v>
      </c>
      <c r="J480" s="49">
        <v>4.3630263279628E-3</v>
      </c>
      <c r="K480" s="17">
        <v>0.13109817976174001</v>
      </c>
      <c r="L480" s="17">
        <v>-5.7090320830000001E-7</v>
      </c>
      <c r="M480" s="21">
        <f>1/K480</f>
        <v>7.6278709728648897</v>
      </c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6">
        <v>9.93145926214416E-2</v>
      </c>
      <c r="G481" s="17">
        <v>0.124615534000522</v>
      </c>
      <c r="H481" s="17">
        <v>-4.9786050979999999E-7</v>
      </c>
      <c r="I481" s="21">
        <f t="shared" ref="I481:I509" si="37">1/G481</f>
        <v>8.0246817382800053</v>
      </c>
      <c r="J481" s="49">
        <v>1.26764685354209E-2</v>
      </c>
      <c r="K481" s="17">
        <v>0.12595727168956</v>
      </c>
      <c r="L481" s="17">
        <v>-5.2103501200000002E-7</v>
      </c>
      <c r="M481" s="21">
        <f t="shared" ref="M481:M509" si="38">1/K481</f>
        <v>7.9392002270789517</v>
      </c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6">
        <v>0.11173742457333501</v>
      </c>
      <c r="G482" s="17">
        <v>0.129961957444785</v>
      </c>
      <c r="H482" s="17">
        <v>-5.0893645169999999E-7</v>
      </c>
      <c r="I482" s="21">
        <f t="shared" si="37"/>
        <v>7.6945593900034561</v>
      </c>
      <c r="J482" s="49">
        <v>4.9271133818299E-2</v>
      </c>
      <c r="K482" s="17">
        <v>0.131381982623481</v>
      </c>
      <c r="L482" s="17">
        <v>-5.3946839679999996E-7</v>
      </c>
      <c r="M482" s="21">
        <f t="shared" si="38"/>
        <v>7.6113937393214286</v>
      </c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6">
        <v>0.22610682666040699</v>
      </c>
      <c r="G483" s="17">
        <v>0.12449384122052599</v>
      </c>
      <c r="H483" s="17">
        <v>-4.7075494730000001E-7</v>
      </c>
      <c r="I483" s="21">
        <f t="shared" si="37"/>
        <v>8.0325258679151794</v>
      </c>
      <c r="J483" s="49">
        <v>0.19773037316254299</v>
      </c>
      <c r="K483" s="17">
        <v>0.12593892303505699</v>
      </c>
      <c r="L483" s="17">
        <v>-5.1266932669999998E-7</v>
      </c>
      <c r="M483" s="21">
        <f t="shared" si="38"/>
        <v>7.9403569277913784</v>
      </c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6">
        <v>0.29432265595170198</v>
      </c>
      <c r="G484" s="17">
        <v>0.13090680083308201</v>
      </c>
      <c r="H484" s="17">
        <v>-5.0031252960000005E-7</v>
      </c>
      <c r="I484" s="21">
        <f t="shared" si="37"/>
        <v>7.6390225231696727</v>
      </c>
      <c r="J484" s="49">
        <v>0.231371087518949</v>
      </c>
      <c r="K484" s="17">
        <v>0.132364957370881</v>
      </c>
      <c r="L484" s="17">
        <v>-5.4698233139999996E-7</v>
      </c>
      <c r="M484" s="21">
        <f t="shared" si="38"/>
        <v>7.554869656309732</v>
      </c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6">
        <v>0.28284352690525999</v>
      </c>
      <c r="G485" s="17">
        <v>0.125313781619316</v>
      </c>
      <c r="H485" s="17">
        <v>-4.9124673750000003E-7</v>
      </c>
      <c r="I485" s="21">
        <f t="shared" si="37"/>
        <v>7.9799682610955456</v>
      </c>
      <c r="J485" s="49">
        <v>0.25088820942812101</v>
      </c>
      <c r="K485" s="17">
        <v>0.126658981646316</v>
      </c>
      <c r="L485" s="17">
        <v>-5.2351019960000001E-7</v>
      </c>
      <c r="M485" s="21">
        <f t="shared" si="38"/>
        <v>7.8952158544303748</v>
      </c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6">
        <v>0.38039825802863703</v>
      </c>
      <c r="G486" s="17">
        <v>0.130734119489302</v>
      </c>
      <c r="H486" s="17">
        <v>-5.3550353269999999E-7</v>
      </c>
      <c r="I486" s="21">
        <f t="shared" si="37"/>
        <v>7.6491125951387939</v>
      </c>
      <c r="J486" s="49">
        <v>0.422006251376849</v>
      </c>
      <c r="K486" s="17">
        <v>0.13199664867258401</v>
      </c>
      <c r="L486" s="17">
        <v>-5.356920506E-7</v>
      </c>
      <c r="M486" s="21">
        <f t="shared" si="38"/>
        <v>7.5759499203687142</v>
      </c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6">
        <v>0.26640920762229198</v>
      </c>
      <c r="G487" s="17">
        <v>0.12597479086643901</v>
      </c>
      <c r="H487" s="17">
        <v>-5.0729848590000004E-7</v>
      </c>
      <c r="I487" s="21">
        <f t="shared" si="37"/>
        <v>7.9380961311554783</v>
      </c>
      <c r="J487" s="49">
        <v>0.241077303314328</v>
      </c>
      <c r="K487" s="17">
        <v>0.127236038271652</v>
      </c>
      <c r="L487" s="17">
        <v>-5.1945047550000004E-7</v>
      </c>
      <c r="M487" s="21">
        <f t="shared" si="38"/>
        <v>7.8594084945098333</v>
      </c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6">
        <v>0.29869321260778398</v>
      </c>
      <c r="G488" s="17">
        <v>0.13067555798165001</v>
      </c>
      <c r="H488" s="17">
        <v>-4.8651008580000004E-7</v>
      </c>
      <c r="I488" s="21">
        <f t="shared" si="37"/>
        <v>7.6525405014182075</v>
      </c>
      <c r="J488" s="49">
        <v>0.232965845624133</v>
      </c>
      <c r="K488" s="17">
        <v>0.13195502059691799</v>
      </c>
      <c r="L488" s="17">
        <v>-4.8957585319999995E-7</v>
      </c>
      <c r="M488" s="21">
        <f t="shared" si="38"/>
        <v>7.5783399182263214</v>
      </c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6">
        <v>0.33249867221833401</v>
      </c>
      <c r="G489" s="17">
        <v>0.126063624584943</v>
      </c>
      <c r="H489" s="17">
        <v>-5.040996752E-7</v>
      </c>
      <c r="I489" s="21">
        <f t="shared" si="37"/>
        <v>7.9325023637265755</v>
      </c>
      <c r="J489" s="49">
        <v>0.359261857332839</v>
      </c>
      <c r="K489" s="17">
        <v>0.12736244027982699</v>
      </c>
      <c r="L489" s="17">
        <v>-5.3027612460000005E-7</v>
      </c>
      <c r="M489" s="21">
        <f t="shared" si="38"/>
        <v>7.8516083533175722</v>
      </c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6">
        <v>0.36095099709064798</v>
      </c>
      <c r="G490" s="17">
        <v>0.131218550208061</v>
      </c>
      <c r="H490" s="17">
        <v>-4.8240249860000001E-7</v>
      </c>
      <c r="I490" s="21">
        <f t="shared" si="37"/>
        <v>7.6208737134680531</v>
      </c>
      <c r="J490" s="49">
        <v>0.31334022200246903</v>
      </c>
      <c r="K490" s="17">
        <v>0.13263637732533001</v>
      </c>
      <c r="L490" s="17">
        <v>-5.2098642410000003E-7</v>
      </c>
      <c r="M490" s="21">
        <f t="shared" si="38"/>
        <v>7.5394097770568909</v>
      </c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6">
        <v>0.268647463717539</v>
      </c>
      <c r="G491" s="17">
        <v>0.125790271924897</v>
      </c>
      <c r="H491" s="17">
        <v>-4.7306392459999999E-7</v>
      </c>
      <c r="I491" s="21">
        <f t="shared" si="37"/>
        <v>7.9497403471474275</v>
      </c>
      <c r="J491" s="49">
        <v>0.25047214645614801</v>
      </c>
      <c r="K491" s="17">
        <v>0.127131733225049</v>
      </c>
      <c r="L491" s="17">
        <v>-5.1042931059999995E-7</v>
      </c>
      <c r="M491" s="21">
        <f t="shared" si="38"/>
        <v>7.865856734838947</v>
      </c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6">
        <v>0.225726958353514</v>
      </c>
      <c r="G492" s="17">
        <v>0.131754977652974</v>
      </c>
      <c r="H492" s="17">
        <v>-4.8983172079999999E-7</v>
      </c>
      <c r="I492" s="21">
        <f t="shared" si="37"/>
        <v>7.5898460749913665</v>
      </c>
      <c r="J492" s="49">
        <v>0.182402684108152</v>
      </c>
      <c r="K492" s="17">
        <v>0.13310917111721701</v>
      </c>
      <c r="L492" s="17">
        <v>-5.086750487E-7</v>
      </c>
      <c r="M492" s="21">
        <f t="shared" si="38"/>
        <v>7.5126303590260655</v>
      </c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6">
        <v>0.18131037866716301</v>
      </c>
      <c r="G493" s="17">
        <v>0.126938099693746</v>
      </c>
      <c r="H493" s="17">
        <v>-4.7129521119999997E-7</v>
      </c>
      <c r="I493" s="21">
        <f t="shared" si="37"/>
        <v>7.8778554461790806</v>
      </c>
      <c r="J493" s="49">
        <v>0.108601085264746</v>
      </c>
      <c r="K493" s="17">
        <v>0.12822178486432001</v>
      </c>
      <c r="L493" s="17">
        <v>-4.9355269419999999E-7</v>
      </c>
      <c r="M493" s="21">
        <f t="shared" si="38"/>
        <v>7.7989867404994122</v>
      </c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6">
        <v>0.37426524735315603</v>
      </c>
      <c r="G494" s="17">
        <v>0.133233804863061</v>
      </c>
      <c r="H494" s="17">
        <v>-4.8969688890000002E-7</v>
      </c>
      <c r="I494" s="21">
        <f t="shared" si="37"/>
        <v>7.5056026586331432</v>
      </c>
      <c r="J494" s="49">
        <v>0.27487656829700402</v>
      </c>
      <c r="K494" s="17">
        <v>0.134729631435899</v>
      </c>
      <c r="L494" s="17">
        <v>-5.5379890070000002E-7</v>
      </c>
      <c r="M494" s="21">
        <f t="shared" si="38"/>
        <v>7.4222722154166592</v>
      </c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6">
        <v>6.4588633208281898E-2</v>
      </c>
      <c r="G495" s="17">
        <v>0.12524352803708599</v>
      </c>
      <c r="H495" s="17">
        <v>-5.3585671370000001E-7</v>
      </c>
      <c r="I495" s="21">
        <f t="shared" si="37"/>
        <v>7.984444511207708</v>
      </c>
      <c r="J495" s="49">
        <v>3.0299131955412999E-2</v>
      </c>
      <c r="K495" s="17">
        <v>0.12648612924288899</v>
      </c>
      <c r="L495" s="17">
        <v>-5.5908056409999995E-7</v>
      </c>
      <c r="M495" s="21">
        <f t="shared" si="38"/>
        <v>7.9060052354018868</v>
      </c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6">
        <v>8.2986533124427206E-2</v>
      </c>
      <c r="G496" s="17">
        <v>0.129713085040362</v>
      </c>
      <c r="H496" s="17">
        <v>-5.37010039E-7</v>
      </c>
      <c r="I496" s="21">
        <f t="shared" si="37"/>
        <v>7.7093224610981714</v>
      </c>
      <c r="J496" s="49">
        <v>9.5947749881705995E-3</v>
      </c>
      <c r="K496" s="17">
        <v>0.13114777549182499</v>
      </c>
      <c r="L496" s="17">
        <v>-5.6686996090000004E-7</v>
      </c>
      <c r="M496" s="21">
        <f t="shared" si="38"/>
        <v>7.6249863655699928</v>
      </c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6">
        <v>0.104652312490309</v>
      </c>
      <c r="G497" s="17">
        <v>0.124628595941292</v>
      </c>
      <c r="H497" s="17">
        <v>-4.9425236950000004E-7</v>
      </c>
      <c r="I497" s="21">
        <f t="shared" si="37"/>
        <v>8.0238406960073885</v>
      </c>
      <c r="J497" s="49">
        <v>3.5185883071682999E-3</v>
      </c>
      <c r="K497" s="17">
        <v>0.126021640756591</v>
      </c>
      <c r="L497" s="17">
        <v>-5.1944405539999997E-7</v>
      </c>
      <c r="M497" s="21">
        <f t="shared" si="38"/>
        <v>7.9351450591846024</v>
      </c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6">
        <v>0.116698594203183</v>
      </c>
      <c r="G498" s="17">
        <v>0.12997957026878601</v>
      </c>
      <c r="H498" s="17">
        <v>-5.0079726080000001E-7</v>
      </c>
      <c r="I498" s="21">
        <f t="shared" si="37"/>
        <v>7.693516742147172</v>
      </c>
      <c r="J498" s="49">
        <v>5.3443727938120703E-2</v>
      </c>
      <c r="K498" s="17">
        <v>0.131432055706414</v>
      </c>
      <c r="L498" s="17">
        <v>-5.3223508920000002E-7</v>
      </c>
      <c r="M498" s="21">
        <f t="shared" si="38"/>
        <v>7.6084939448390525</v>
      </c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6">
        <v>0.22747977841802899</v>
      </c>
      <c r="G499" s="17">
        <v>0.124537329320507</v>
      </c>
      <c r="H499" s="17">
        <v>-4.701700158E-7</v>
      </c>
      <c r="I499" s="21">
        <f t="shared" si="37"/>
        <v>8.0297209315161897</v>
      </c>
      <c r="J499" s="49">
        <v>0.195163852343161</v>
      </c>
      <c r="K499" s="17">
        <v>0.126028348695084</v>
      </c>
      <c r="L499" s="17">
        <v>-5.1664519820000005E-7</v>
      </c>
      <c r="M499" s="21">
        <f t="shared" si="38"/>
        <v>7.9347227060748367</v>
      </c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6">
        <v>0.293510192020977</v>
      </c>
      <c r="G500" s="17">
        <v>0.13094527484148799</v>
      </c>
      <c r="H500" s="17">
        <v>-4.9997726029999998E-7</v>
      </c>
      <c r="I500" s="21">
        <f t="shared" si="37"/>
        <v>7.6367780449544362</v>
      </c>
      <c r="J500" s="49">
        <v>0.23084117944752999</v>
      </c>
      <c r="K500" s="17">
        <v>0.132427719592983</v>
      </c>
      <c r="L500" s="17">
        <v>-5.4660126800000003E-7</v>
      </c>
      <c r="M500" s="21">
        <f t="shared" si="38"/>
        <v>7.551289133978166</v>
      </c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6">
        <v>0.28631158140625201</v>
      </c>
      <c r="G501" s="17">
        <v>0.12533935901062199</v>
      </c>
      <c r="H501" s="17">
        <v>-4.852350932E-7</v>
      </c>
      <c r="I501" s="21">
        <f t="shared" si="37"/>
        <v>7.9783398279167379</v>
      </c>
      <c r="J501" s="49">
        <v>0.25693529591520797</v>
      </c>
      <c r="K501" s="17">
        <v>0.12673387886514001</v>
      </c>
      <c r="L501" s="17">
        <v>-5.2436090750000003E-7</v>
      </c>
      <c r="M501" s="21">
        <f t="shared" si="38"/>
        <v>7.8905499378277488</v>
      </c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6">
        <v>0.38444095831777098</v>
      </c>
      <c r="G502" s="17">
        <v>0.130765217113891</v>
      </c>
      <c r="H502" s="17">
        <v>-5.3076810849999995E-7</v>
      </c>
      <c r="I502" s="21">
        <f t="shared" si="37"/>
        <v>7.6472935392983148</v>
      </c>
      <c r="J502" s="49">
        <v>0.42133164904157799</v>
      </c>
      <c r="K502" s="17">
        <v>0.13207959572717301</v>
      </c>
      <c r="L502" s="17">
        <v>-5.4033377650000001E-7</v>
      </c>
      <c r="M502" s="21">
        <f t="shared" si="38"/>
        <v>7.5711921625322471</v>
      </c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6">
        <v>0.26685870586945298</v>
      </c>
      <c r="G503" s="17">
        <v>0.12600050645250099</v>
      </c>
      <c r="H503" s="17">
        <v>-5.0663366329999999E-7</v>
      </c>
      <c r="I503" s="21">
        <f t="shared" si="37"/>
        <v>7.9364760361258924</v>
      </c>
      <c r="J503" s="49">
        <v>0.245921815516423</v>
      </c>
      <c r="K503" s="17">
        <v>0.12727727651958601</v>
      </c>
      <c r="L503" s="17">
        <v>-5.1110593479999996E-7</v>
      </c>
      <c r="M503" s="21">
        <f t="shared" si="38"/>
        <v>7.8568620208188964</v>
      </c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6">
        <v>0.30356079590059298</v>
      </c>
      <c r="G504" s="17">
        <v>0.13069207768803501</v>
      </c>
      <c r="H504" s="17">
        <v>-4.834951793E-7</v>
      </c>
      <c r="I504" s="21">
        <f t="shared" si="37"/>
        <v>7.6515732069622686</v>
      </c>
      <c r="J504" s="49">
        <v>0.23543242456281799</v>
      </c>
      <c r="K504" s="17">
        <v>0.13201228582553301</v>
      </c>
      <c r="L504" s="17">
        <v>-4.8852387000000005E-7</v>
      </c>
      <c r="M504" s="21">
        <f t="shared" si="38"/>
        <v>7.5750525320165778</v>
      </c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6">
        <v>0.33404294358136999</v>
      </c>
      <c r="G505" s="17">
        <v>0.126068114522739</v>
      </c>
      <c r="H505" s="17">
        <v>-5.0184428170000001E-7</v>
      </c>
      <c r="I505" s="21">
        <f t="shared" si="37"/>
        <v>7.9322198462770634</v>
      </c>
      <c r="J505" s="49">
        <v>0.36344091999286499</v>
      </c>
      <c r="K505" s="17">
        <v>0.12740061361920099</v>
      </c>
      <c r="L505" s="17">
        <v>-5.2757199080000004E-7</v>
      </c>
      <c r="M505" s="21">
        <f t="shared" si="38"/>
        <v>7.8492557578175317</v>
      </c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6">
        <v>0.36559821916145702</v>
      </c>
      <c r="G506" s="17">
        <v>0.13124904452102801</v>
      </c>
      <c r="H506" s="17">
        <v>-4.7998201170000002E-7</v>
      </c>
      <c r="I506" s="21">
        <f t="shared" si="37"/>
        <v>7.6191030848973949</v>
      </c>
      <c r="J506" s="49">
        <v>0.31726436414847298</v>
      </c>
      <c r="K506" s="17">
        <v>0.13271096038024999</v>
      </c>
      <c r="L506" s="17">
        <v>-5.2229964699999995E-7</v>
      </c>
      <c r="M506" s="21">
        <f t="shared" si="38"/>
        <v>7.5351726574410334</v>
      </c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6">
        <v>0.27030552578877198</v>
      </c>
      <c r="G507" s="17">
        <v>0.125809655915124</v>
      </c>
      <c r="H507" s="17">
        <v>-4.7268199870000001E-7</v>
      </c>
      <c r="I507" s="21">
        <f t="shared" si="37"/>
        <v>7.9485154992764482</v>
      </c>
      <c r="J507" s="49">
        <v>0.24960812583023601</v>
      </c>
      <c r="K507" s="17">
        <v>0.12720049239192399</v>
      </c>
      <c r="L507" s="17">
        <v>-5.1521927309999996E-7</v>
      </c>
      <c r="M507" s="21">
        <f t="shared" si="38"/>
        <v>7.8616047878089059</v>
      </c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6">
        <v>0.22591922976281201</v>
      </c>
      <c r="G508" s="17">
        <v>0.13180355171201799</v>
      </c>
      <c r="H508" s="17">
        <v>-4.8910172789999995E-7</v>
      </c>
      <c r="I508" s="21">
        <f t="shared" si="37"/>
        <v>7.5870489604478459</v>
      </c>
      <c r="J508" s="49">
        <v>0.184825103946687</v>
      </c>
      <c r="K508" s="17">
        <v>0.13318617992777701</v>
      </c>
      <c r="L508" s="17">
        <v>-5.0835400830000001E-7</v>
      </c>
      <c r="M508" s="21">
        <f t="shared" si="38"/>
        <v>7.508286524489785</v>
      </c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6">
        <v>0.178663452560096</v>
      </c>
      <c r="G509" s="17">
        <v>0.12694851128481199</v>
      </c>
      <c r="H509" s="17">
        <v>-4.6765394049999998E-7</v>
      </c>
      <c r="I509" s="21">
        <f t="shared" si="37"/>
        <v>7.8772093495171145</v>
      </c>
      <c r="J509" s="49">
        <v>0.10184568923371699</v>
      </c>
      <c r="K509" s="17">
        <v>0.12828385271220499</v>
      </c>
      <c r="L509" s="17">
        <v>-4.9436072889999996E-7</v>
      </c>
      <c r="M509" s="21">
        <f t="shared" si="38"/>
        <v>7.795213340243401</v>
      </c>
      <c r="N509"/>
      <c r="O509"/>
    </row>
    <row r="510" spans="1:15" ht="13.5" thickBot="1" x14ac:dyDescent="0.25">
      <c r="A510" s="67" t="s">
        <v>3</v>
      </c>
      <c r="B510" s="68" t="s">
        <v>13</v>
      </c>
      <c r="C510" s="68">
        <v>16</v>
      </c>
      <c r="D510" s="69">
        <v>1</v>
      </c>
      <c r="E510" s="70" t="s">
        <v>27</v>
      </c>
      <c r="F510" s="71">
        <v>0.37665502155740099</v>
      </c>
      <c r="G510" s="72">
        <v>0.13325217488718699</v>
      </c>
      <c r="H510" s="72">
        <v>-4.9062806089999998E-7</v>
      </c>
      <c r="I510" s="73">
        <f>1/G510</f>
        <v>7.5045679430494312</v>
      </c>
      <c r="J510" s="74">
        <v>0.27478667947914198</v>
      </c>
      <c r="K510" s="72">
        <v>0.13477193833781401</v>
      </c>
      <c r="L510" s="72">
        <v>-5.4987963370000003E-7</v>
      </c>
      <c r="M510" s="73">
        <f>1/K510</f>
        <v>7.4199422545473785</v>
      </c>
      <c r="N510"/>
      <c r="O510"/>
    </row>
    <row r="863" spans="1:20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  <c r="P863"/>
      <c r="Q863"/>
      <c r="R863"/>
      <c r="S863"/>
      <c r="T863"/>
    </row>
    <row r="864" spans="1:20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  <c r="P864"/>
      <c r="Q864"/>
      <c r="R864"/>
      <c r="S864"/>
      <c r="T864"/>
    </row>
    <row r="865" spans="1:20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  <c r="P865"/>
      <c r="Q865"/>
      <c r="R865"/>
      <c r="S865"/>
      <c r="T865"/>
    </row>
    <row r="866" spans="1:20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  <c r="P866"/>
      <c r="Q866"/>
      <c r="R866"/>
      <c r="S866"/>
      <c r="T866"/>
    </row>
    <row r="867" spans="1:20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  <c r="P867"/>
      <c r="Q867"/>
      <c r="R867"/>
      <c r="S867"/>
      <c r="T867"/>
    </row>
    <row r="868" spans="1:20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  <c r="P868"/>
      <c r="Q868"/>
      <c r="R868"/>
      <c r="S868"/>
      <c r="T868"/>
    </row>
    <row r="869" spans="1:20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  <c r="P869"/>
      <c r="Q869"/>
      <c r="R869"/>
      <c r="S869"/>
      <c r="T869"/>
    </row>
    <row r="870" spans="1:20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  <c r="P870"/>
      <c r="Q870"/>
      <c r="R870"/>
      <c r="S870"/>
      <c r="T870"/>
    </row>
    <row r="871" spans="1:20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  <c r="P871"/>
      <c r="Q871"/>
      <c r="R871"/>
      <c r="S871"/>
      <c r="T871"/>
    </row>
    <row r="872" spans="1:20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  <c r="P872"/>
      <c r="Q872"/>
      <c r="R872"/>
      <c r="S872"/>
      <c r="T872"/>
    </row>
    <row r="873" spans="1:20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  <c r="P873"/>
      <c r="Q873"/>
      <c r="R873"/>
      <c r="S873"/>
      <c r="T873"/>
    </row>
    <row r="874" spans="1:20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  <c r="P874"/>
      <c r="Q874"/>
      <c r="R874"/>
      <c r="S874"/>
      <c r="T874"/>
    </row>
    <row r="875" spans="1:20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  <c r="P875"/>
      <c r="Q875"/>
      <c r="R875"/>
      <c r="S875"/>
      <c r="T875"/>
    </row>
    <row r="876" spans="1:20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  <c r="P876"/>
      <c r="Q876"/>
      <c r="R876"/>
      <c r="S876"/>
      <c r="T876"/>
    </row>
    <row r="877" spans="1:20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  <c r="P877"/>
      <c r="Q877"/>
      <c r="R877"/>
      <c r="S877"/>
      <c r="T877"/>
    </row>
    <row r="878" spans="1:20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  <c r="P878"/>
      <c r="Q878"/>
      <c r="R878"/>
      <c r="S878"/>
      <c r="T878"/>
    </row>
    <row r="879" spans="1:20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  <c r="P879"/>
      <c r="Q879"/>
      <c r="R879"/>
      <c r="S879"/>
      <c r="T879"/>
    </row>
    <row r="880" spans="1:20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  <c r="P880"/>
      <c r="Q880"/>
      <c r="R880"/>
      <c r="S880"/>
      <c r="T880"/>
    </row>
    <row r="881" spans="1:20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  <c r="P881"/>
      <c r="Q881"/>
      <c r="R881"/>
      <c r="S881"/>
      <c r="T881"/>
    </row>
    <row r="882" spans="1:20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  <c r="P882"/>
      <c r="Q882"/>
      <c r="R882"/>
      <c r="S882"/>
      <c r="T882"/>
    </row>
    <row r="883" spans="1:20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  <c r="P883"/>
      <c r="Q883"/>
      <c r="R883"/>
      <c r="S883"/>
      <c r="T883"/>
    </row>
    <row r="884" spans="1:20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  <c r="P884"/>
      <c r="Q884"/>
      <c r="R884"/>
      <c r="S884"/>
      <c r="T884"/>
    </row>
    <row r="885" spans="1:20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  <c r="P885"/>
      <c r="Q885"/>
      <c r="R885"/>
      <c r="S885"/>
      <c r="T885"/>
    </row>
    <row r="886" spans="1:20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  <c r="P886"/>
      <c r="Q886"/>
      <c r="R886"/>
      <c r="S886"/>
      <c r="T886"/>
    </row>
    <row r="887" spans="1:20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  <c r="P887"/>
      <c r="Q887"/>
      <c r="R887"/>
      <c r="S887"/>
      <c r="T887"/>
    </row>
    <row r="888" spans="1:20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  <c r="P888"/>
      <c r="Q888"/>
      <c r="R888"/>
      <c r="S888"/>
      <c r="T888"/>
    </row>
    <row r="889" spans="1:20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  <c r="P889"/>
      <c r="Q889"/>
      <c r="R889"/>
      <c r="S889"/>
      <c r="T889"/>
    </row>
    <row r="890" spans="1:20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  <c r="P890"/>
      <c r="Q890"/>
      <c r="R890"/>
      <c r="S890"/>
      <c r="T890"/>
    </row>
    <row r="891" spans="1:20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  <c r="P891"/>
      <c r="Q891"/>
      <c r="R891"/>
      <c r="S891"/>
      <c r="T891"/>
    </row>
    <row r="892" spans="1:20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  <c r="P892"/>
      <c r="Q892"/>
      <c r="R892"/>
      <c r="S892"/>
      <c r="T892"/>
    </row>
    <row r="893" spans="1:20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  <c r="P893"/>
      <c r="Q893"/>
      <c r="R893"/>
      <c r="S893"/>
      <c r="T893"/>
    </row>
    <row r="894" spans="1:20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  <c r="P894"/>
      <c r="Q894"/>
      <c r="R894"/>
      <c r="S894"/>
      <c r="T894"/>
    </row>
    <row r="895" spans="1:20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  <c r="P895"/>
      <c r="Q895"/>
      <c r="R895"/>
      <c r="S895"/>
      <c r="T895"/>
    </row>
    <row r="896" spans="1:20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  <c r="P896"/>
      <c r="Q896"/>
      <c r="R896"/>
      <c r="S896"/>
      <c r="T896"/>
    </row>
    <row r="897" spans="1:20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  <c r="P897"/>
      <c r="Q897"/>
      <c r="R897"/>
      <c r="S897"/>
      <c r="T897"/>
    </row>
    <row r="898" spans="1:20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  <c r="P898"/>
      <c r="Q898"/>
      <c r="R898"/>
      <c r="S898"/>
      <c r="T898"/>
    </row>
    <row r="899" spans="1:20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  <c r="P899"/>
      <c r="Q899"/>
      <c r="R899"/>
      <c r="S899"/>
      <c r="T899"/>
    </row>
    <row r="900" spans="1:20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  <c r="P900"/>
      <c r="Q900"/>
      <c r="R900"/>
      <c r="S900"/>
      <c r="T900"/>
    </row>
    <row r="901" spans="1:20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  <c r="P901"/>
      <c r="Q901"/>
      <c r="R901"/>
      <c r="S901"/>
      <c r="T901"/>
    </row>
    <row r="902" spans="1:20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  <c r="P902"/>
      <c r="Q902"/>
      <c r="R902"/>
      <c r="S902"/>
      <c r="T902"/>
    </row>
    <row r="903" spans="1:20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  <c r="P903"/>
      <c r="Q903"/>
      <c r="R903"/>
      <c r="S903"/>
      <c r="T903"/>
    </row>
    <row r="904" spans="1:20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  <c r="P904"/>
      <c r="Q904"/>
      <c r="R904"/>
      <c r="S904"/>
      <c r="T904"/>
    </row>
    <row r="905" spans="1:20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  <c r="P905"/>
      <c r="Q905"/>
      <c r="R905"/>
      <c r="S905"/>
      <c r="T905"/>
    </row>
    <row r="906" spans="1:20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  <c r="P906"/>
      <c r="Q906"/>
      <c r="R906"/>
      <c r="S906"/>
      <c r="T906"/>
    </row>
    <row r="907" spans="1:20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  <c r="P907"/>
      <c r="Q907"/>
      <c r="R907"/>
      <c r="S907"/>
      <c r="T907"/>
    </row>
    <row r="908" spans="1:20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  <c r="P908"/>
      <c r="Q908"/>
      <c r="R908"/>
      <c r="S908"/>
      <c r="T908"/>
    </row>
    <row r="909" spans="1:20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  <c r="P909"/>
      <c r="Q909"/>
      <c r="R909"/>
      <c r="S909"/>
      <c r="T909"/>
    </row>
    <row r="910" spans="1:20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  <c r="P910"/>
      <c r="Q910"/>
      <c r="R910"/>
      <c r="S910"/>
      <c r="T910"/>
    </row>
    <row r="911" spans="1:20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  <c r="P911"/>
      <c r="Q911"/>
      <c r="R911"/>
      <c r="S911"/>
      <c r="T911"/>
    </row>
    <row r="912" spans="1:20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  <c r="P912"/>
      <c r="Q912"/>
      <c r="R912"/>
      <c r="S912"/>
      <c r="T912"/>
    </row>
    <row r="913" spans="1:20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  <c r="P913"/>
      <c r="Q913"/>
      <c r="R913"/>
      <c r="S913"/>
      <c r="T913"/>
    </row>
    <row r="914" spans="1:20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  <c r="P914"/>
      <c r="Q914"/>
      <c r="R914"/>
      <c r="S914"/>
      <c r="T914"/>
    </row>
    <row r="915" spans="1:20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  <c r="P915"/>
      <c r="Q915"/>
      <c r="R915"/>
      <c r="S915"/>
      <c r="T915"/>
    </row>
    <row r="916" spans="1:20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  <c r="P916"/>
      <c r="Q916"/>
      <c r="R916"/>
      <c r="S916"/>
      <c r="T916"/>
    </row>
    <row r="917" spans="1:20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  <c r="P917"/>
      <c r="Q917"/>
      <c r="R917"/>
      <c r="S917"/>
      <c r="T917"/>
    </row>
    <row r="918" spans="1:20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  <c r="P918"/>
      <c r="Q918"/>
      <c r="R918"/>
      <c r="S918"/>
      <c r="T918"/>
    </row>
    <row r="919" spans="1:20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  <c r="P919"/>
      <c r="Q919"/>
      <c r="R919"/>
      <c r="S919"/>
      <c r="T919"/>
    </row>
    <row r="920" spans="1:20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  <c r="P920"/>
      <c r="Q920"/>
      <c r="R920"/>
      <c r="S920"/>
      <c r="T920"/>
    </row>
    <row r="921" spans="1:20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  <c r="P921"/>
      <c r="Q921"/>
      <c r="R921"/>
      <c r="S921"/>
      <c r="T921"/>
    </row>
    <row r="922" spans="1:20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  <c r="P922"/>
      <c r="Q922"/>
      <c r="R922"/>
      <c r="S922"/>
      <c r="T922"/>
    </row>
    <row r="923" spans="1:20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  <c r="P923"/>
      <c r="Q923"/>
      <c r="R923"/>
      <c r="S923"/>
      <c r="T923"/>
    </row>
    <row r="924" spans="1:20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  <c r="P924"/>
      <c r="Q924"/>
      <c r="R924"/>
      <c r="S924"/>
      <c r="T924"/>
    </row>
    <row r="925" spans="1:20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  <c r="P925"/>
      <c r="Q925"/>
      <c r="R925"/>
      <c r="S925"/>
      <c r="T925"/>
    </row>
    <row r="926" spans="1:20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  <c r="P926"/>
      <c r="Q926"/>
      <c r="R926"/>
      <c r="S926"/>
      <c r="T926"/>
    </row>
    <row r="927" spans="1:20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  <c r="P927"/>
      <c r="Q927"/>
      <c r="R927"/>
      <c r="S927"/>
      <c r="T927"/>
    </row>
    <row r="928" spans="1:20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  <c r="P928"/>
      <c r="Q928"/>
      <c r="R928"/>
      <c r="S928"/>
      <c r="T928"/>
    </row>
    <row r="929" spans="1:20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  <c r="P929"/>
      <c r="Q929"/>
      <c r="R929"/>
      <c r="S929"/>
      <c r="T929"/>
    </row>
    <row r="930" spans="1:20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  <c r="P930"/>
      <c r="Q930"/>
      <c r="R930"/>
      <c r="S930"/>
      <c r="T930"/>
    </row>
    <row r="931" spans="1:20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  <c r="P931"/>
      <c r="Q931"/>
      <c r="R931"/>
      <c r="S931"/>
      <c r="T931"/>
    </row>
    <row r="932" spans="1:20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  <c r="P932"/>
      <c r="Q932"/>
      <c r="R932"/>
      <c r="S932"/>
      <c r="T932"/>
    </row>
    <row r="933" spans="1:20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  <c r="P933"/>
      <c r="Q933"/>
      <c r="R933"/>
      <c r="S933"/>
      <c r="T933"/>
    </row>
    <row r="934" spans="1:20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  <c r="P934"/>
      <c r="Q934"/>
      <c r="R934"/>
      <c r="S934"/>
      <c r="T934"/>
    </row>
    <row r="935" spans="1:20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  <c r="P935"/>
      <c r="Q935"/>
      <c r="R935"/>
      <c r="S935"/>
      <c r="T935"/>
    </row>
    <row r="936" spans="1:20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  <c r="P936"/>
      <c r="Q936"/>
      <c r="R936"/>
      <c r="S936"/>
      <c r="T936"/>
    </row>
    <row r="937" spans="1:20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  <c r="P937"/>
      <c r="Q937"/>
      <c r="R937"/>
      <c r="S937"/>
      <c r="T937"/>
    </row>
    <row r="938" spans="1:20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  <c r="P938"/>
      <c r="Q938"/>
      <c r="R938"/>
      <c r="S938"/>
      <c r="T938"/>
    </row>
    <row r="939" spans="1:20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  <c r="P939"/>
      <c r="Q939"/>
      <c r="R939"/>
      <c r="S939"/>
      <c r="T939"/>
    </row>
    <row r="940" spans="1:20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  <c r="P940"/>
      <c r="Q940"/>
      <c r="R940"/>
      <c r="S940"/>
      <c r="T940"/>
    </row>
    <row r="941" spans="1:20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  <c r="P941"/>
      <c r="Q941"/>
      <c r="R941"/>
      <c r="S941"/>
      <c r="T941"/>
    </row>
    <row r="942" spans="1:20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  <c r="P942"/>
      <c r="Q942"/>
      <c r="R942"/>
      <c r="S942"/>
      <c r="T942"/>
    </row>
    <row r="943" spans="1:20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  <c r="P943"/>
      <c r="Q943"/>
      <c r="R943"/>
      <c r="S943"/>
      <c r="T943"/>
    </row>
    <row r="944" spans="1:20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  <c r="P944"/>
      <c r="Q944"/>
      <c r="R944"/>
      <c r="S944"/>
      <c r="T944"/>
    </row>
    <row r="945" spans="1:20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  <c r="P945"/>
      <c r="Q945"/>
      <c r="R945"/>
      <c r="S945"/>
      <c r="T945"/>
    </row>
    <row r="946" spans="1:20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  <c r="P946"/>
      <c r="Q946"/>
      <c r="R946"/>
      <c r="S946"/>
      <c r="T946"/>
    </row>
    <row r="947" spans="1:20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  <c r="P947"/>
      <c r="Q947"/>
      <c r="R947"/>
      <c r="S947"/>
      <c r="T947"/>
    </row>
    <row r="948" spans="1:20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  <c r="P948"/>
      <c r="Q948"/>
      <c r="R948"/>
      <c r="S948"/>
      <c r="T948"/>
    </row>
    <row r="949" spans="1:20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  <c r="P949"/>
      <c r="Q949"/>
      <c r="R949"/>
      <c r="S949"/>
      <c r="T949"/>
    </row>
    <row r="950" spans="1:20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  <c r="P950"/>
      <c r="Q950"/>
      <c r="R950"/>
      <c r="S950"/>
      <c r="T950"/>
    </row>
    <row r="951" spans="1:20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  <c r="P951"/>
      <c r="Q951"/>
      <c r="R951"/>
      <c r="S951"/>
      <c r="T951"/>
    </row>
    <row r="952" spans="1:20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  <c r="P952"/>
      <c r="Q952"/>
      <c r="R952"/>
      <c r="S952"/>
      <c r="T952"/>
    </row>
    <row r="953" spans="1:20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  <c r="P953"/>
      <c r="Q953"/>
      <c r="R953"/>
      <c r="S953"/>
      <c r="T953"/>
    </row>
    <row r="954" spans="1:20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  <c r="P954"/>
      <c r="Q954"/>
      <c r="R954"/>
      <c r="S954"/>
      <c r="T954"/>
    </row>
    <row r="955" spans="1:20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  <c r="P955"/>
      <c r="Q955"/>
      <c r="R955"/>
      <c r="S955"/>
      <c r="T955"/>
    </row>
    <row r="956" spans="1:20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  <c r="P956"/>
      <c r="Q956"/>
      <c r="R956"/>
      <c r="S956"/>
      <c r="T956"/>
    </row>
    <row r="957" spans="1:20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  <c r="P957"/>
      <c r="Q957"/>
      <c r="R957"/>
      <c r="S957"/>
      <c r="T957"/>
    </row>
    <row r="958" spans="1:20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  <c r="P958"/>
      <c r="Q958"/>
      <c r="R958"/>
      <c r="S958"/>
      <c r="T958"/>
    </row>
    <row r="959" spans="1:20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  <c r="P959"/>
      <c r="Q959"/>
      <c r="R959"/>
      <c r="S959"/>
      <c r="T959"/>
    </row>
    <row r="960" spans="1:20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  <c r="P960"/>
      <c r="Q960"/>
      <c r="R960"/>
      <c r="S960"/>
      <c r="T960"/>
    </row>
    <row r="961" spans="1:20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  <c r="P961"/>
      <c r="Q961"/>
      <c r="R961"/>
      <c r="S961"/>
      <c r="T961"/>
    </row>
    <row r="962" spans="1:20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  <c r="P962"/>
      <c r="Q962"/>
      <c r="R962"/>
      <c r="S962"/>
      <c r="T962"/>
    </row>
    <row r="963" spans="1:20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  <c r="P963"/>
      <c r="Q963"/>
      <c r="R963"/>
      <c r="S963"/>
      <c r="T963"/>
    </row>
    <row r="964" spans="1:20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  <c r="P964"/>
      <c r="Q964"/>
      <c r="R964"/>
      <c r="S964"/>
      <c r="T964"/>
    </row>
    <row r="965" spans="1:20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  <c r="P965"/>
      <c r="Q965"/>
      <c r="R965"/>
      <c r="S965"/>
      <c r="T965"/>
    </row>
    <row r="966" spans="1:20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  <c r="P966"/>
      <c r="Q966"/>
      <c r="R966"/>
      <c r="S966"/>
      <c r="T966"/>
    </row>
    <row r="967" spans="1:20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  <c r="P967"/>
      <c r="Q967"/>
      <c r="R967"/>
      <c r="S967"/>
      <c r="T967"/>
    </row>
    <row r="968" spans="1:20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  <c r="P968"/>
      <c r="Q968"/>
      <c r="R968"/>
      <c r="S968"/>
      <c r="T968"/>
    </row>
    <row r="969" spans="1:20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  <c r="P969"/>
      <c r="Q969"/>
      <c r="R969"/>
      <c r="S969"/>
      <c r="T969"/>
    </row>
    <row r="970" spans="1:20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  <c r="P970"/>
      <c r="Q970"/>
      <c r="R970"/>
      <c r="S970"/>
      <c r="T970"/>
    </row>
    <row r="971" spans="1:20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  <c r="P971"/>
      <c r="Q971"/>
      <c r="R971"/>
      <c r="S971"/>
      <c r="T971"/>
    </row>
    <row r="972" spans="1:20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  <c r="P972"/>
      <c r="Q972"/>
      <c r="R972"/>
      <c r="S972"/>
      <c r="T972"/>
    </row>
    <row r="973" spans="1:20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  <c r="P973"/>
      <c r="Q973"/>
      <c r="R973"/>
      <c r="S973"/>
      <c r="T973"/>
    </row>
    <row r="974" spans="1:20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  <c r="P974"/>
      <c r="Q974"/>
      <c r="R974"/>
      <c r="S974"/>
      <c r="T974"/>
    </row>
    <row r="975" spans="1:20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  <c r="P975"/>
      <c r="Q975"/>
      <c r="R975"/>
      <c r="S975"/>
      <c r="T975"/>
    </row>
    <row r="976" spans="1:20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  <c r="P976"/>
      <c r="Q976"/>
      <c r="R976"/>
      <c r="S976"/>
      <c r="T976"/>
    </row>
    <row r="977" spans="1:20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  <c r="P977"/>
      <c r="Q977"/>
      <c r="R977"/>
      <c r="S977"/>
      <c r="T977"/>
    </row>
    <row r="978" spans="1:20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  <c r="P978"/>
      <c r="Q978"/>
      <c r="R978"/>
      <c r="S978"/>
      <c r="T978"/>
    </row>
    <row r="979" spans="1:20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  <c r="P979"/>
      <c r="Q979"/>
      <c r="R979"/>
      <c r="S979"/>
      <c r="T979"/>
    </row>
    <row r="980" spans="1:20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  <c r="P980"/>
      <c r="Q980"/>
      <c r="R980"/>
      <c r="S980"/>
      <c r="T980"/>
    </row>
    <row r="981" spans="1:20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  <c r="P981"/>
      <c r="Q981"/>
      <c r="R981"/>
      <c r="S981"/>
      <c r="T981"/>
    </row>
    <row r="982" spans="1:20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  <c r="P982"/>
      <c r="Q982"/>
      <c r="R982"/>
      <c r="S982"/>
      <c r="T982"/>
    </row>
    <row r="983" spans="1:20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  <c r="P983"/>
      <c r="Q983"/>
      <c r="R983"/>
      <c r="S983"/>
      <c r="T983"/>
    </row>
    <row r="984" spans="1:20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  <c r="P984"/>
      <c r="Q984"/>
      <c r="R984"/>
      <c r="S984"/>
      <c r="T984"/>
    </row>
    <row r="985" spans="1:20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  <c r="P985"/>
      <c r="Q985"/>
      <c r="R985"/>
      <c r="S985"/>
      <c r="T985"/>
    </row>
    <row r="986" spans="1:20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  <c r="P986"/>
      <c r="Q986"/>
      <c r="R986"/>
      <c r="S986"/>
      <c r="T986"/>
    </row>
    <row r="987" spans="1:20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  <c r="P987"/>
      <c r="Q987"/>
      <c r="R987"/>
      <c r="S987"/>
      <c r="T987"/>
    </row>
    <row r="988" spans="1:20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  <c r="P988"/>
      <c r="Q988"/>
      <c r="R988"/>
      <c r="S988"/>
      <c r="T988"/>
    </row>
    <row r="989" spans="1:20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  <c r="P989"/>
      <c r="Q989"/>
      <c r="R989"/>
      <c r="S989"/>
      <c r="T989"/>
    </row>
    <row r="990" spans="1:20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  <c r="P990"/>
      <c r="Q990"/>
      <c r="R990"/>
      <c r="S990"/>
      <c r="T990"/>
    </row>
    <row r="991" spans="1:20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  <c r="P991"/>
      <c r="Q991"/>
      <c r="R991"/>
      <c r="S991"/>
      <c r="T991"/>
    </row>
    <row r="992" spans="1:20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  <c r="P992"/>
      <c r="Q992"/>
      <c r="R992"/>
      <c r="S992"/>
      <c r="T992"/>
    </row>
    <row r="993" spans="1:20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  <c r="P993"/>
      <c r="Q993"/>
      <c r="R993"/>
      <c r="S993"/>
      <c r="T993"/>
    </row>
    <row r="994" spans="1:20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  <c r="P994"/>
      <c r="Q994"/>
      <c r="R994"/>
      <c r="S994"/>
      <c r="T994"/>
    </row>
    <row r="995" spans="1:20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  <c r="P995"/>
      <c r="Q995"/>
      <c r="R995"/>
      <c r="S995"/>
      <c r="T995"/>
    </row>
    <row r="996" spans="1:20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  <c r="P996"/>
      <c r="Q996"/>
      <c r="R996"/>
      <c r="S996"/>
      <c r="T996"/>
    </row>
    <row r="997" spans="1:20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  <c r="P997"/>
      <c r="Q997"/>
      <c r="R997"/>
      <c r="S997"/>
      <c r="T997"/>
    </row>
    <row r="998" spans="1:20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  <c r="P998"/>
      <c r="Q998"/>
      <c r="R998"/>
      <c r="S998"/>
      <c r="T998"/>
    </row>
    <row r="999" spans="1:20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  <c r="P999"/>
      <c r="Q999"/>
      <c r="R999"/>
      <c r="S999"/>
      <c r="T999"/>
    </row>
    <row r="1000" spans="1:20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  <c r="P1000"/>
      <c r="Q1000"/>
      <c r="R1000"/>
      <c r="S1000"/>
      <c r="T1000"/>
    </row>
    <row r="1001" spans="1:20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  <c r="P1001"/>
      <c r="Q1001"/>
      <c r="R1001"/>
      <c r="S1001"/>
      <c r="T1001"/>
    </row>
    <row r="1002" spans="1:20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  <c r="P1002"/>
      <c r="Q1002"/>
      <c r="R1002"/>
      <c r="S1002"/>
      <c r="T1002"/>
    </row>
    <row r="1003" spans="1:20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  <c r="P1003"/>
      <c r="Q1003"/>
      <c r="R1003"/>
      <c r="S1003"/>
      <c r="T1003"/>
    </row>
    <row r="1004" spans="1:20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  <c r="P1004"/>
      <c r="Q1004"/>
      <c r="R1004"/>
      <c r="S1004"/>
      <c r="T1004"/>
    </row>
    <row r="1005" spans="1:20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  <c r="P1005"/>
      <c r="Q1005"/>
      <c r="R1005"/>
      <c r="S1005"/>
      <c r="T1005"/>
    </row>
    <row r="1006" spans="1:20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  <c r="P1006"/>
      <c r="Q1006"/>
      <c r="R1006"/>
      <c r="S1006"/>
      <c r="T1006"/>
    </row>
    <row r="1007" spans="1:20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  <c r="P1007"/>
      <c r="Q1007"/>
      <c r="R1007"/>
      <c r="S1007"/>
      <c r="T1007"/>
    </row>
    <row r="1008" spans="1:20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  <c r="P1008"/>
      <c r="Q1008"/>
      <c r="R1008"/>
      <c r="S1008"/>
      <c r="T1008"/>
    </row>
    <row r="1009" spans="1:20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  <c r="P1009"/>
      <c r="Q1009"/>
      <c r="R1009"/>
      <c r="S1009"/>
      <c r="T1009"/>
    </row>
    <row r="1010" spans="1:20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  <c r="P1010"/>
      <c r="Q1010"/>
      <c r="R1010"/>
      <c r="S1010"/>
      <c r="T1010"/>
    </row>
    <row r="1011" spans="1:20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  <c r="P1011"/>
      <c r="Q1011"/>
      <c r="R1011"/>
      <c r="S1011"/>
      <c r="T1011"/>
    </row>
    <row r="1012" spans="1:20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  <c r="P1012"/>
      <c r="Q1012"/>
      <c r="R1012"/>
      <c r="S1012"/>
      <c r="T1012"/>
    </row>
    <row r="1013" spans="1:20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  <c r="P1013"/>
      <c r="Q1013"/>
      <c r="R1013"/>
      <c r="S1013"/>
      <c r="T1013"/>
    </row>
    <row r="1014" spans="1:20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  <c r="P1014"/>
      <c r="Q1014"/>
      <c r="R1014"/>
      <c r="S1014"/>
      <c r="T1014"/>
    </row>
    <row r="1015" spans="1:20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  <c r="P1015"/>
      <c r="Q1015"/>
      <c r="R1015"/>
      <c r="S1015"/>
      <c r="T1015"/>
    </row>
    <row r="1016" spans="1:20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  <c r="P1016"/>
      <c r="Q1016"/>
      <c r="R1016"/>
      <c r="S1016"/>
      <c r="T1016"/>
    </row>
    <row r="1017" spans="1:20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  <c r="P1017"/>
      <c r="Q1017"/>
      <c r="R1017"/>
      <c r="S1017"/>
      <c r="T1017"/>
    </row>
    <row r="1018" spans="1:20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  <c r="P1018"/>
      <c r="Q1018"/>
      <c r="R1018"/>
      <c r="S1018"/>
      <c r="T1018"/>
    </row>
    <row r="1019" spans="1:20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  <c r="P1019"/>
      <c r="Q1019"/>
      <c r="R1019"/>
      <c r="S1019"/>
      <c r="T1019"/>
    </row>
    <row r="1020" spans="1:20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  <c r="P1020"/>
      <c r="Q1020"/>
      <c r="R1020"/>
      <c r="S1020"/>
      <c r="T1020"/>
    </row>
    <row r="1021" spans="1:20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  <c r="P1021"/>
      <c r="Q1021"/>
      <c r="R1021"/>
      <c r="S1021"/>
      <c r="T1021"/>
    </row>
    <row r="1022" spans="1:20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  <c r="P1022"/>
      <c r="Q1022"/>
      <c r="R1022"/>
      <c r="S1022"/>
      <c r="T1022"/>
    </row>
    <row r="1023" spans="1:20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  <c r="P1023"/>
      <c r="Q1023"/>
      <c r="R1023"/>
      <c r="S1023"/>
      <c r="T1023"/>
    </row>
    <row r="1024" spans="1:20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  <c r="P1024"/>
      <c r="Q1024"/>
      <c r="R1024"/>
      <c r="S1024"/>
      <c r="T1024"/>
    </row>
    <row r="1025" spans="1:20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  <c r="P1025"/>
      <c r="Q1025"/>
      <c r="R1025"/>
      <c r="S1025"/>
      <c r="T1025"/>
    </row>
    <row r="1026" spans="1:20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  <c r="P1026"/>
      <c r="Q1026"/>
      <c r="R1026"/>
      <c r="S1026"/>
      <c r="T1026"/>
    </row>
    <row r="1027" spans="1:20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  <c r="P1027"/>
      <c r="Q1027"/>
      <c r="R1027"/>
      <c r="S1027"/>
      <c r="T1027"/>
    </row>
    <row r="1028" spans="1:20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  <c r="P1028"/>
      <c r="Q1028"/>
      <c r="R1028"/>
      <c r="S1028"/>
      <c r="T1028"/>
    </row>
    <row r="1029" spans="1:20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  <c r="P1029"/>
      <c r="Q1029"/>
      <c r="R1029"/>
      <c r="S1029"/>
      <c r="T1029"/>
    </row>
    <row r="1030" spans="1:20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  <c r="P1030"/>
      <c r="Q1030"/>
      <c r="R1030"/>
      <c r="S1030"/>
      <c r="T1030"/>
    </row>
    <row r="1031" spans="1:20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  <c r="P1031"/>
      <c r="Q1031"/>
      <c r="R1031"/>
      <c r="S1031"/>
      <c r="T1031"/>
    </row>
    <row r="1032" spans="1:20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  <c r="P1032"/>
      <c r="Q1032"/>
      <c r="R1032"/>
      <c r="S1032"/>
      <c r="T1032"/>
    </row>
    <row r="1033" spans="1:20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  <c r="P1033"/>
      <c r="Q1033"/>
      <c r="R1033"/>
      <c r="S1033"/>
      <c r="T1033"/>
    </row>
    <row r="1034" spans="1:20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  <c r="P1034"/>
      <c r="Q1034"/>
      <c r="R1034"/>
      <c r="S1034"/>
      <c r="T1034"/>
    </row>
    <row r="1035" spans="1:20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  <c r="P1035"/>
      <c r="Q1035"/>
      <c r="R1035"/>
      <c r="S1035"/>
      <c r="T1035"/>
    </row>
    <row r="1036" spans="1:20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  <c r="P1036"/>
      <c r="Q1036"/>
      <c r="R1036"/>
      <c r="S1036"/>
      <c r="T1036"/>
    </row>
    <row r="1037" spans="1:20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  <c r="P1037"/>
      <c r="Q1037"/>
      <c r="R1037"/>
      <c r="S1037"/>
      <c r="T1037"/>
    </row>
    <row r="1038" spans="1:20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  <c r="P1038"/>
      <c r="Q1038"/>
      <c r="R1038"/>
      <c r="S1038"/>
      <c r="T1038"/>
    </row>
    <row r="1039" spans="1:20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  <c r="P1039"/>
      <c r="Q1039"/>
      <c r="R1039"/>
      <c r="S1039"/>
      <c r="T1039"/>
    </row>
    <row r="1040" spans="1:20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  <c r="P1040"/>
      <c r="Q1040"/>
      <c r="R1040"/>
      <c r="S1040"/>
      <c r="T1040"/>
    </row>
    <row r="1041" spans="1:20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  <c r="P1041"/>
      <c r="Q1041"/>
      <c r="R1041"/>
      <c r="S1041"/>
      <c r="T1041"/>
    </row>
    <row r="1042" spans="1:20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  <c r="P1042"/>
      <c r="Q1042"/>
      <c r="R1042"/>
      <c r="S1042"/>
      <c r="T1042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28:M28"/>
    <mergeCell ref="F29:I29"/>
    <mergeCell ref="J29:M29"/>
    <mergeCell ref="A28:A30"/>
    <mergeCell ref="B28:B30"/>
    <mergeCell ref="C28:C30"/>
    <mergeCell ref="D28:D30"/>
    <mergeCell ref="E28:E30"/>
  </mergeCells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62" t="s">
        <v>8</v>
      </c>
      <c r="B2" s="467" t="s">
        <v>10</v>
      </c>
      <c r="C2" s="409" t="s">
        <v>18</v>
      </c>
      <c r="D2" s="431"/>
      <c r="E2" s="431"/>
      <c r="F2" s="431"/>
      <c r="G2" s="431"/>
      <c r="H2" s="431"/>
      <c r="I2" s="431"/>
      <c r="J2" s="431"/>
      <c r="K2" s="431"/>
      <c r="L2" s="431"/>
      <c r="M2" s="412"/>
      <c r="N2" s="409" t="s">
        <v>28</v>
      </c>
      <c r="O2" s="431"/>
      <c r="P2" s="431"/>
      <c r="Q2" s="431"/>
      <c r="R2" s="431"/>
      <c r="S2" s="431"/>
      <c r="T2" s="431"/>
      <c r="U2" s="431"/>
      <c r="V2" s="431"/>
      <c r="W2" s="431"/>
      <c r="X2" s="412"/>
    </row>
    <row r="3" spans="1:24" x14ac:dyDescent="0.2">
      <c r="A3" s="435"/>
      <c r="B3" s="437"/>
      <c r="C3" s="387" t="s">
        <v>82</v>
      </c>
      <c r="D3" s="392"/>
      <c r="E3" s="392"/>
      <c r="F3" s="392"/>
      <c r="G3" s="392"/>
      <c r="H3" s="392"/>
      <c r="I3" s="392"/>
      <c r="J3" s="392"/>
      <c r="K3" s="392"/>
      <c r="L3" s="392"/>
      <c r="M3" s="390"/>
      <c r="N3" s="387" t="s">
        <v>82</v>
      </c>
      <c r="O3" s="392"/>
      <c r="P3" s="392"/>
      <c r="Q3" s="392"/>
      <c r="R3" s="392"/>
      <c r="S3" s="392"/>
      <c r="T3" s="392"/>
      <c r="U3" s="392"/>
      <c r="V3" s="392"/>
      <c r="W3" s="392"/>
      <c r="X3" s="390"/>
    </row>
    <row r="4" spans="1:24" x14ac:dyDescent="0.2">
      <c r="A4" s="489"/>
      <c r="B4" s="491"/>
      <c r="C4" s="387" t="s">
        <v>83</v>
      </c>
      <c r="D4" s="392"/>
      <c r="E4" s="392"/>
      <c r="F4" s="392"/>
      <c r="G4" s="392"/>
      <c r="H4" s="392"/>
      <c r="I4" s="392"/>
      <c r="J4" s="392"/>
      <c r="K4" s="392"/>
      <c r="L4" s="392"/>
      <c r="M4" s="390"/>
      <c r="N4" s="387" t="s">
        <v>83</v>
      </c>
      <c r="O4" s="392"/>
      <c r="P4" s="392"/>
      <c r="Q4" s="392"/>
      <c r="R4" s="392"/>
      <c r="S4" s="392"/>
      <c r="T4" s="392"/>
      <c r="U4" s="392"/>
      <c r="V4" s="392"/>
      <c r="W4" s="392"/>
      <c r="X4" s="390"/>
    </row>
    <row r="5" spans="1:24" ht="13.5" thickBot="1" x14ac:dyDescent="0.25">
      <c r="A5" s="490"/>
      <c r="B5" s="492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4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4">
        <v>55</v>
      </c>
    </row>
    <row r="6" spans="1:24" x14ac:dyDescent="0.2">
      <c r="A6" s="23" t="s">
        <v>37</v>
      </c>
      <c r="B6" s="24" t="s">
        <v>12</v>
      </c>
      <c r="C6" s="100">
        <f>MEDIAN(D29:D60)</f>
        <v>0.77382859645157898</v>
      </c>
      <c r="D6" s="101">
        <f>MEDIAN(E29:E60)</f>
        <v>0.66656036638667948</v>
      </c>
      <c r="E6" s="101">
        <f t="shared" ref="E6:J6" si="0">MEDIAN(F29:F60)</f>
        <v>0.65939816210241498</v>
      </c>
      <c r="F6" s="101">
        <f t="shared" si="0"/>
        <v>0.62853293811752509</v>
      </c>
      <c r="G6" s="101">
        <f t="shared" si="0"/>
        <v>0.63077375066731745</v>
      </c>
      <c r="H6" s="101">
        <f t="shared" si="0"/>
        <v>0.68406622221493052</v>
      </c>
      <c r="I6" s="101">
        <f t="shared" si="0"/>
        <v>0.69988420049640898</v>
      </c>
      <c r="J6" s="101">
        <f t="shared" si="0"/>
        <v>0.73676048108038605</v>
      </c>
      <c r="K6" s="101">
        <f t="shared" ref="K6:M6" si="1">MEDIAN(L29:L60)</f>
        <v>0.7524741748511895</v>
      </c>
      <c r="L6" s="101">
        <f t="shared" si="1"/>
        <v>0.76062288819644752</v>
      </c>
      <c r="M6" s="102">
        <f t="shared" si="1"/>
        <v>0.76110506038967696</v>
      </c>
      <c r="N6" s="100">
        <f>AVERAGE(D29:D60)</f>
        <v>0.71218666881596149</v>
      </c>
      <c r="O6" s="101">
        <f>AVERAGE(E29:E60)</f>
        <v>0.61015564193788385</v>
      </c>
      <c r="P6" s="101">
        <f t="shared" ref="P6:U6" si="2">AVERAGE(F29:F60)</f>
        <v>0.60647209876726815</v>
      </c>
      <c r="Q6" s="101">
        <f t="shared" si="2"/>
        <v>0.57448251775261105</v>
      </c>
      <c r="R6" s="101">
        <f t="shared" si="2"/>
        <v>0.58713933832034648</v>
      </c>
      <c r="S6" s="101">
        <f t="shared" si="2"/>
        <v>0.64030694003265276</v>
      </c>
      <c r="T6" s="101">
        <f t="shared" si="2"/>
        <v>0.65008403001891912</v>
      </c>
      <c r="U6" s="101">
        <f t="shared" si="2"/>
        <v>0.69247836103196425</v>
      </c>
      <c r="V6" s="101">
        <f>AVERAGE(L29:L60)</f>
        <v>0.72969043077047935</v>
      </c>
      <c r="W6" s="101">
        <f>AVERAGE(M29:M60)</f>
        <v>0.74590374149082095</v>
      </c>
      <c r="X6" s="102">
        <f>AVERAGE(N29:N60)</f>
        <v>0.74698701289823555</v>
      </c>
    </row>
    <row r="7" spans="1:24" x14ac:dyDescent="0.2">
      <c r="A7" s="26" t="s">
        <v>37</v>
      </c>
      <c r="B7" s="27" t="s">
        <v>13</v>
      </c>
      <c r="C7" s="103">
        <f>MEDIAN(D61:D92)</f>
        <v>0.40077929733701645</v>
      </c>
      <c r="D7" s="104">
        <f>MEDIAN(E61:E92)</f>
        <v>0.51279631627988398</v>
      </c>
      <c r="E7" s="104">
        <f t="shared" ref="E7:J7" si="3">MEDIAN(F61:F92)</f>
        <v>0.64277308123615096</v>
      </c>
      <c r="F7" s="104">
        <f t="shared" si="3"/>
        <v>0.69125339691367893</v>
      </c>
      <c r="G7" s="104">
        <f t="shared" si="3"/>
        <v>0.75239999715298755</v>
      </c>
      <c r="H7" s="104">
        <f t="shared" si="3"/>
        <v>0.81390979570362254</v>
      </c>
      <c r="I7" s="104">
        <f t="shared" si="3"/>
        <v>0.85221016408453143</v>
      </c>
      <c r="J7" s="104">
        <f t="shared" si="3"/>
        <v>0.921967425939618</v>
      </c>
      <c r="K7" s="104">
        <f t="shared" ref="K7:M7" si="4">MEDIAN(L61:L92)</f>
        <v>0.93655861782894645</v>
      </c>
      <c r="L7" s="104">
        <f t="shared" si="4"/>
        <v>0.94226326418768647</v>
      </c>
      <c r="M7" s="105">
        <f t="shared" si="4"/>
        <v>0.94126506723868197</v>
      </c>
      <c r="N7" s="103">
        <f>AVERAGE(D61:D92)</f>
        <v>0.44732624962457346</v>
      </c>
      <c r="O7" s="104">
        <f>AVERAGE(E61:E92)</f>
        <v>0.55035103691326503</v>
      </c>
      <c r="P7" s="104">
        <f t="shared" ref="P7:U7" si="5">AVERAGE(F61:F92)</f>
        <v>0.66023673629082991</v>
      </c>
      <c r="Q7" s="104">
        <f t="shared" si="5"/>
        <v>0.69500166822026677</v>
      </c>
      <c r="R7" s="104">
        <f t="shared" si="5"/>
        <v>0.74198999417617995</v>
      </c>
      <c r="S7" s="104">
        <f t="shared" si="5"/>
        <v>0.80674673012568032</v>
      </c>
      <c r="T7" s="104">
        <f t="shared" si="5"/>
        <v>0.82361606500489892</v>
      </c>
      <c r="U7" s="104">
        <f t="shared" si="5"/>
        <v>0.88229833819636128</v>
      </c>
      <c r="V7" s="104">
        <f>AVERAGE(L61:L92)</f>
        <v>0.91280588856404454</v>
      </c>
      <c r="W7" s="104">
        <f>AVERAGE(M61:M92)</f>
        <v>0.92625229839325107</v>
      </c>
      <c r="X7" s="105">
        <f>AVERAGE(N61:N92)</f>
        <v>0.9250123045196591</v>
      </c>
    </row>
    <row r="8" spans="1:24" x14ac:dyDescent="0.2">
      <c r="A8" s="26" t="s">
        <v>36</v>
      </c>
      <c r="B8" s="27" t="s">
        <v>12</v>
      </c>
      <c r="C8" s="103">
        <f>MEDIAN(D93:D124)</f>
        <v>0.67681339146589503</v>
      </c>
      <c r="D8" s="104">
        <f>MEDIAN(E93:E124)</f>
        <v>0.56403060679577455</v>
      </c>
      <c r="E8" s="104">
        <f t="shared" ref="E8:J8" si="6">MEDIAN(F93:F124)</f>
        <v>0.49567113803116503</v>
      </c>
      <c r="F8" s="104">
        <f t="shared" si="6"/>
        <v>0.40925558705947152</v>
      </c>
      <c r="G8" s="104">
        <f t="shared" si="6"/>
        <v>0.32510415378034452</v>
      </c>
      <c r="H8" s="104">
        <f t="shared" si="6"/>
        <v>0.33999804566658998</v>
      </c>
      <c r="I8" s="104">
        <f t="shared" si="6"/>
        <v>0.28130466652736952</v>
      </c>
      <c r="J8" s="104">
        <f t="shared" si="6"/>
        <v>0.24029841522735051</v>
      </c>
      <c r="K8" s="104">
        <f t="shared" ref="K8:M8" si="7">MEDIAN(L93:L124)</f>
        <v>0.26192191444415402</v>
      </c>
      <c r="L8" s="104">
        <f t="shared" si="7"/>
        <v>0.36179943831536499</v>
      </c>
      <c r="M8" s="105">
        <f t="shared" si="7"/>
        <v>0.41006380423753053</v>
      </c>
      <c r="N8" s="103">
        <f>AVERAGE(D93:D124)</f>
        <v>0.65725398369907084</v>
      </c>
      <c r="O8" s="104">
        <f>AVERAGE(E93:E124)</f>
        <v>0.54491593684908368</v>
      </c>
      <c r="P8" s="104">
        <f t="shared" ref="P8:U8" si="8">AVERAGE(F93:F124)</f>
        <v>0.47638421615521442</v>
      </c>
      <c r="Q8" s="104">
        <f t="shared" si="8"/>
        <v>0.38564269283086283</v>
      </c>
      <c r="R8" s="104">
        <f t="shared" si="8"/>
        <v>0.28733433411331299</v>
      </c>
      <c r="S8" s="104">
        <f t="shared" si="8"/>
        <v>0.28380540238367358</v>
      </c>
      <c r="T8" s="104">
        <f t="shared" si="8"/>
        <v>0.23626032684070186</v>
      </c>
      <c r="U8" s="104">
        <f t="shared" si="8"/>
        <v>0.23558700504530961</v>
      </c>
      <c r="V8" s="104">
        <f>AVERAGE(L93:L124)</f>
        <v>0.2789258954053746</v>
      </c>
      <c r="W8" s="104">
        <f>AVERAGE(M93:M124)</f>
        <v>0.38371560691487161</v>
      </c>
      <c r="X8" s="105">
        <f>AVERAGE(N93:N124)</f>
        <v>0.43394759062731397</v>
      </c>
    </row>
    <row r="9" spans="1:24" x14ac:dyDescent="0.2">
      <c r="A9" s="26" t="s">
        <v>36</v>
      </c>
      <c r="B9" s="29" t="s">
        <v>13</v>
      </c>
      <c r="C9" s="103">
        <f>MEDIAN(D125:D156)</f>
        <v>1.13805768333947</v>
      </c>
      <c r="D9" s="104">
        <f>MEDIAN(E125:E156)</f>
        <v>0.86459533468050753</v>
      </c>
      <c r="E9" s="104">
        <f t="shared" ref="E9:J9" si="9">MEDIAN(F125:F156)</f>
        <v>0.70663474187203246</v>
      </c>
      <c r="F9" s="104">
        <f t="shared" si="9"/>
        <v>0.566722171108619</v>
      </c>
      <c r="G9" s="104">
        <f t="shared" si="9"/>
        <v>0.41025536918294203</v>
      </c>
      <c r="H9" s="104">
        <f t="shared" si="9"/>
        <v>0.385705105758885</v>
      </c>
      <c r="I9" s="104">
        <f t="shared" si="9"/>
        <v>0.317175190333081</v>
      </c>
      <c r="J9" s="104">
        <f t="shared" si="9"/>
        <v>0.28160474283889547</v>
      </c>
      <c r="K9" s="104">
        <f t="shared" ref="K9:M9" si="10">MEDIAN(L125:L156)</f>
        <v>0.3015907065196865</v>
      </c>
      <c r="L9" s="104">
        <f t="shared" si="10"/>
        <v>0.37059972591283852</v>
      </c>
      <c r="M9" s="105">
        <f t="shared" si="10"/>
        <v>0.40094527139488451</v>
      </c>
      <c r="N9" s="103">
        <f>AVERAGE(D125:D156)</f>
        <v>1.1039521117504709</v>
      </c>
      <c r="O9" s="104">
        <f>AVERAGE(E125:E156)</f>
        <v>0.8309831996728505</v>
      </c>
      <c r="P9" s="104">
        <f t="shared" ref="P9:U9" si="11">AVERAGE(F125:F156)</f>
        <v>0.66552575090129062</v>
      </c>
      <c r="Q9" s="104">
        <f t="shared" si="11"/>
        <v>0.51654246534746862</v>
      </c>
      <c r="R9" s="104">
        <f t="shared" si="11"/>
        <v>0.37039869881115517</v>
      </c>
      <c r="S9" s="104">
        <f t="shared" si="11"/>
        <v>0.34486166666276702</v>
      </c>
      <c r="T9" s="104">
        <f t="shared" si="11"/>
        <v>0.28653995119167358</v>
      </c>
      <c r="U9" s="104">
        <f t="shared" si="11"/>
        <v>0.28208105441879239</v>
      </c>
      <c r="V9" s="104">
        <f>AVERAGE(L125:L156)</f>
        <v>0.31738526233687742</v>
      </c>
      <c r="W9" s="104">
        <f>AVERAGE(M125:M156)</f>
        <v>0.38869901615164743</v>
      </c>
      <c r="X9" s="105">
        <f>AVERAGE(N125:N156)</f>
        <v>0.42431485621725834</v>
      </c>
    </row>
    <row r="10" spans="1:24" x14ac:dyDescent="0.2">
      <c r="A10" s="26" t="s">
        <v>38</v>
      </c>
      <c r="B10" s="27" t="s">
        <v>12</v>
      </c>
      <c r="C10" s="103">
        <f>MEDIAN(D157:D172)</f>
        <v>3.1650036252636848</v>
      </c>
      <c r="D10" s="104">
        <f>MEDIAN(E157:E172)</f>
        <v>3.5270724618077347</v>
      </c>
      <c r="E10" s="104">
        <f t="shared" ref="E10:J10" si="12">MEDIAN(F157:F172)</f>
        <v>3.743670838491465</v>
      </c>
      <c r="F10" s="104">
        <f t="shared" si="12"/>
        <v>4.0108496427887346</v>
      </c>
      <c r="G10" s="104">
        <f t="shared" si="12"/>
        <v>4.2404710512457298</v>
      </c>
      <c r="H10" s="104">
        <f t="shared" si="12"/>
        <v>4.3623956345224002</v>
      </c>
      <c r="I10" s="104">
        <f t="shared" si="12"/>
        <v>4.4783398573210054</v>
      </c>
      <c r="J10" s="104">
        <f t="shared" si="12"/>
        <v>4.6808617807688346</v>
      </c>
      <c r="K10" s="104">
        <f t="shared" ref="K10:M10" si="13">MEDIAN(L157:L172)</f>
        <v>4.9171227348671449</v>
      </c>
      <c r="L10" s="104">
        <f t="shared" si="13"/>
        <v>5.0316356501571704</v>
      </c>
      <c r="M10" s="105">
        <f t="shared" si="13"/>
        <v>5.0108276830327849</v>
      </c>
      <c r="N10" s="103">
        <f>AVERAGE(D157:D172)</f>
        <v>3.2574808347614592</v>
      </c>
      <c r="O10" s="104">
        <f>AVERAGE(E157:E172)</f>
        <v>3.6209286323537806</v>
      </c>
      <c r="P10" s="104">
        <f t="shared" ref="P10:U10" si="14">AVERAGE(F157:F172)</f>
        <v>3.8274289692495094</v>
      </c>
      <c r="Q10" s="104">
        <f t="shared" si="14"/>
        <v>4.0790150039165516</v>
      </c>
      <c r="R10" s="104">
        <f t="shared" si="14"/>
        <v>4.3153513384893953</v>
      </c>
      <c r="S10" s="104">
        <f t="shared" si="14"/>
        <v>4.4186757412733888</v>
      </c>
      <c r="T10" s="104">
        <f t="shared" si="14"/>
        <v>4.5425199393096198</v>
      </c>
      <c r="U10" s="104">
        <f t="shared" si="14"/>
        <v>4.7310336572981688</v>
      </c>
      <c r="V10" s="104">
        <f>AVERAGE(L157:L172)</f>
        <v>4.9592646828584845</v>
      </c>
      <c r="W10" s="104">
        <f>AVERAGE(M157:M172)</f>
        <v>5.068281236114319</v>
      </c>
      <c r="X10" s="105">
        <f>AVERAGE(N157:N172)</f>
        <v>5.0465998136823886</v>
      </c>
    </row>
    <row r="11" spans="1:24" x14ac:dyDescent="0.2">
      <c r="A11" s="26" t="s">
        <v>38</v>
      </c>
      <c r="B11" s="27" t="s">
        <v>13</v>
      </c>
      <c r="C11" s="103">
        <f>MEDIAN(D173:D188)</f>
        <v>3.4345879106855604</v>
      </c>
      <c r="D11" s="104">
        <f>MEDIAN(E173:E188)</f>
        <v>3.8170791446922951</v>
      </c>
      <c r="E11" s="104">
        <f t="shared" ref="E11:J11" si="15">MEDIAN(F173:F188)</f>
        <v>4.0915650982052201</v>
      </c>
      <c r="F11" s="104">
        <f t="shared" si="15"/>
        <v>4.40069417312443</v>
      </c>
      <c r="G11" s="104">
        <f t="shared" si="15"/>
        <v>4.7283554912432546</v>
      </c>
      <c r="H11" s="104">
        <f t="shared" si="15"/>
        <v>4.87162782687827</v>
      </c>
      <c r="I11" s="104">
        <f t="shared" si="15"/>
        <v>5.0768508619395103</v>
      </c>
      <c r="J11" s="104">
        <f t="shared" si="15"/>
        <v>5.3838908421005351</v>
      </c>
      <c r="K11" s="104">
        <f t="shared" ref="K11:M11" si="16">MEDIAN(L173:L188)</f>
        <v>5.7538277303170453</v>
      </c>
      <c r="L11" s="104">
        <f t="shared" si="16"/>
        <v>5.9561599376857206</v>
      </c>
      <c r="M11" s="105">
        <f t="shared" si="16"/>
        <v>5.9345156372993051</v>
      </c>
      <c r="N11" s="103">
        <f>AVERAGE(D173:D188)</f>
        <v>3.4872271296234536</v>
      </c>
      <c r="O11" s="104">
        <f>AVERAGE(E173:E188)</f>
        <v>3.8733747019580664</v>
      </c>
      <c r="P11" s="104">
        <f t="shared" ref="P11:U11" si="17">AVERAGE(F173:F188)</f>
        <v>4.1387711882918667</v>
      </c>
      <c r="Q11" s="104">
        <f t="shared" si="17"/>
        <v>4.457061108196033</v>
      </c>
      <c r="R11" s="104">
        <f t="shared" si="17"/>
        <v>4.7726841095249304</v>
      </c>
      <c r="S11" s="104">
        <f t="shared" si="17"/>
        <v>4.9132816070508802</v>
      </c>
      <c r="T11" s="104">
        <f t="shared" si="17"/>
        <v>5.1108703486157987</v>
      </c>
      <c r="U11" s="104">
        <f t="shared" si="17"/>
        <v>5.410124393387072</v>
      </c>
      <c r="V11" s="104">
        <f>AVERAGE(L173:L188)</f>
        <v>5.7594418473635551</v>
      </c>
      <c r="W11" s="104">
        <f>AVERAGE(M173:M188)</f>
        <v>5.9429089144422846</v>
      </c>
      <c r="X11" s="105">
        <f>AVERAGE(N173:N188)</f>
        <v>5.9145812193398326</v>
      </c>
    </row>
    <row r="12" spans="1:24" x14ac:dyDescent="0.2">
      <c r="A12" s="26" t="s">
        <v>39</v>
      </c>
      <c r="B12" s="29" t="s">
        <v>12</v>
      </c>
      <c r="C12" s="103">
        <f>MEDIAN(D189:D204)</f>
        <v>2.0203589741080252</v>
      </c>
      <c r="D12" s="104">
        <f>MEDIAN(E189:E204)</f>
        <v>2.305110286673965</v>
      </c>
      <c r="E12" s="104">
        <f t="shared" ref="E12:J12" si="18">MEDIAN(F189:F204)</f>
        <v>2.490552927423245</v>
      </c>
      <c r="F12" s="104">
        <f t="shared" si="18"/>
        <v>2.6859010344180199</v>
      </c>
      <c r="G12" s="104">
        <f t="shared" si="18"/>
        <v>2.9002681021683401</v>
      </c>
      <c r="H12" s="104">
        <f t="shared" si="18"/>
        <v>3.015242534076565</v>
      </c>
      <c r="I12" s="104">
        <f t="shared" si="18"/>
        <v>3.100903171320025</v>
      </c>
      <c r="J12" s="104">
        <f t="shared" si="18"/>
        <v>3.2549388099166898</v>
      </c>
      <c r="K12" s="104">
        <f t="shared" ref="K12:M12" si="19">MEDIAN(L189:L204)</f>
        <v>3.4911951882627599</v>
      </c>
      <c r="L12" s="104">
        <f t="shared" si="19"/>
        <v>3.62185442977494</v>
      </c>
      <c r="M12" s="105">
        <f t="shared" si="19"/>
        <v>3.6061682337752301</v>
      </c>
      <c r="N12" s="103">
        <f>AVERAGE(D189:D204)</f>
        <v>2.2951524791178191</v>
      </c>
      <c r="O12" s="104">
        <f>AVERAGE(E189:E204)</f>
        <v>2.553704532813962</v>
      </c>
      <c r="P12" s="104">
        <f t="shared" ref="P12:U12" si="20">AVERAGE(F189:F204)</f>
        <v>2.7158084601571542</v>
      </c>
      <c r="Q12" s="104">
        <f t="shared" si="20"/>
        <v>2.8795229142132786</v>
      </c>
      <c r="R12" s="104">
        <f t="shared" si="20"/>
        <v>3.0595649536310954</v>
      </c>
      <c r="S12" s="104">
        <f t="shared" si="20"/>
        <v>3.1464765431636996</v>
      </c>
      <c r="T12" s="104">
        <f t="shared" si="20"/>
        <v>3.2223376550858793</v>
      </c>
      <c r="U12" s="104">
        <f t="shared" si="20"/>
        <v>3.3554019114613576</v>
      </c>
      <c r="V12" s="104">
        <f>AVERAGE(L189:L204)</f>
        <v>3.538901974474999</v>
      </c>
      <c r="W12" s="104">
        <f>AVERAGE(M189:M204)</f>
        <v>3.6498070902249435</v>
      </c>
      <c r="X12" s="105">
        <f>AVERAGE(N189:N204)</f>
        <v>3.651970738281566</v>
      </c>
    </row>
    <row r="13" spans="1:24" x14ac:dyDescent="0.2">
      <c r="A13" s="26" t="s">
        <v>39</v>
      </c>
      <c r="B13" s="27" t="s">
        <v>13</v>
      </c>
      <c r="C13" s="103">
        <f>MEDIAN(D205:D220)</f>
        <v>2.091406334314835</v>
      </c>
      <c r="D13" s="104">
        <f>MEDIAN(E205:E220)</f>
        <v>2.4299325615040699</v>
      </c>
      <c r="E13" s="104">
        <f t="shared" ref="E13:J13" si="21">MEDIAN(F205:F220)</f>
        <v>2.6503962620654651</v>
      </c>
      <c r="F13" s="104">
        <f t="shared" si="21"/>
        <v>2.872687009136865</v>
      </c>
      <c r="G13" s="104">
        <f t="shared" si="21"/>
        <v>3.11001818015668</v>
      </c>
      <c r="H13" s="104">
        <f t="shared" si="21"/>
        <v>3.2325414991569748</v>
      </c>
      <c r="I13" s="104">
        <f t="shared" si="21"/>
        <v>3.3465687447984003</v>
      </c>
      <c r="J13" s="104">
        <f t="shared" si="21"/>
        <v>3.5531857554605999</v>
      </c>
      <c r="K13" s="104">
        <f t="shared" ref="K13:M13" si="22">MEDIAN(L205:L220)</f>
        <v>3.8499985443617097</v>
      </c>
      <c r="L13" s="104">
        <f t="shared" si="22"/>
        <v>4.0157066147476153</v>
      </c>
      <c r="M13" s="105">
        <f t="shared" si="22"/>
        <v>3.9997996456497846</v>
      </c>
      <c r="N13" s="103">
        <f>AVERAGE(D205:D220)</f>
        <v>2.3350084143352934</v>
      </c>
      <c r="O13" s="104">
        <f>AVERAGE(E205:E220)</f>
        <v>2.6340420473167776</v>
      </c>
      <c r="P13" s="104">
        <f t="shared" ref="P13:U13" si="23">AVERAGE(F205:F220)</f>
        <v>2.831222017237911</v>
      </c>
      <c r="Q13" s="104">
        <f t="shared" si="23"/>
        <v>3.031679248252769</v>
      </c>
      <c r="R13" s="104">
        <f t="shared" si="23"/>
        <v>3.2521663936115632</v>
      </c>
      <c r="S13" s="104">
        <f t="shared" si="23"/>
        <v>3.3561655264924597</v>
      </c>
      <c r="T13" s="104">
        <f t="shared" si="23"/>
        <v>3.4659667032304471</v>
      </c>
      <c r="U13" s="104">
        <f t="shared" si="23"/>
        <v>3.6485914662246062</v>
      </c>
      <c r="V13" s="104">
        <f>AVERAGE(L205:L220)</f>
        <v>3.8894345798873822</v>
      </c>
      <c r="W13" s="104">
        <f>AVERAGE(M205:M220)</f>
        <v>4.0421268582866503</v>
      </c>
      <c r="X13" s="105">
        <f>AVERAGE(N205:N220)</f>
        <v>4.0501456524348924</v>
      </c>
    </row>
    <row r="14" spans="1:24" x14ac:dyDescent="0.2">
      <c r="A14" s="26" t="s">
        <v>40</v>
      </c>
      <c r="B14" s="27" t="s">
        <v>12</v>
      </c>
      <c r="C14" s="103">
        <f>MEDIAN(D221:D236)</f>
        <v>1.5241803208394802</v>
      </c>
      <c r="D14" s="104">
        <f>MEDIAN(E221:E236)</f>
        <v>1.7112173100836401</v>
      </c>
      <c r="E14" s="104">
        <f t="shared" ref="E14:J14" si="24">MEDIAN(F221:F236)</f>
        <v>1.867938272812445</v>
      </c>
      <c r="F14" s="104">
        <f t="shared" si="24"/>
        <v>2.0173586405871551</v>
      </c>
      <c r="G14" s="104">
        <f t="shared" si="24"/>
        <v>2.1887071993721952</v>
      </c>
      <c r="H14" s="104">
        <f t="shared" si="24"/>
        <v>2.2764742546873249</v>
      </c>
      <c r="I14" s="104">
        <f t="shared" si="24"/>
        <v>2.33777173196937</v>
      </c>
      <c r="J14" s="104">
        <f t="shared" si="24"/>
        <v>2.46149310521742</v>
      </c>
      <c r="K14" s="104">
        <f t="shared" ref="K14:M14" si="25">MEDIAN(L221:L236)</f>
        <v>2.543767918600345</v>
      </c>
      <c r="L14" s="104">
        <f t="shared" si="25"/>
        <v>2.7065034379937103</v>
      </c>
      <c r="M14" s="105">
        <f t="shared" si="25"/>
        <v>2.7151709704365201</v>
      </c>
      <c r="N14" s="103">
        <f>AVERAGE(D221:D236)</f>
        <v>1.707538982836279</v>
      </c>
      <c r="O14" s="104">
        <f>AVERAGE(E221:E236)</f>
        <v>1.8568759632557732</v>
      </c>
      <c r="P14" s="104">
        <f t="shared" ref="P14:U14" si="26">AVERAGE(F221:F236)</f>
        <v>1.959816809223029</v>
      </c>
      <c r="Q14" s="104">
        <f t="shared" si="26"/>
        <v>2.0635431641153632</v>
      </c>
      <c r="R14" s="104">
        <f t="shared" si="26"/>
        <v>2.1942861138830785</v>
      </c>
      <c r="S14" s="104">
        <f t="shared" si="26"/>
        <v>2.2595319496189705</v>
      </c>
      <c r="T14" s="104">
        <f t="shared" si="26"/>
        <v>2.3084212840463043</v>
      </c>
      <c r="U14" s="104">
        <f t="shared" si="26"/>
        <v>2.4102317376238984</v>
      </c>
      <c r="V14" s="104">
        <f>AVERAGE(L221:L236)</f>
        <v>2.5440367564648039</v>
      </c>
      <c r="W14" s="104">
        <f>AVERAGE(M221:M236)</f>
        <v>2.6284824119085357</v>
      </c>
      <c r="X14" s="105">
        <f>AVERAGE(N221:N236)</f>
        <v>2.6152373914247713</v>
      </c>
    </row>
    <row r="15" spans="1:24" x14ac:dyDescent="0.2">
      <c r="A15" s="26" t="s">
        <v>40</v>
      </c>
      <c r="B15" s="29" t="s">
        <v>13</v>
      </c>
      <c r="C15" s="103">
        <f>MEDIAN(D237:D252)</f>
        <v>1.5736138819935048</v>
      </c>
      <c r="D15" s="104">
        <f>MEDIAN(E237:E252)</f>
        <v>1.83698527011251</v>
      </c>
      <c r="E15" s="104">
        <f t="shared" ref="E15:J15" si="27">MEDIAN(F237:F252)</f>
        <v>2.0116894177929798</v>
      </c>
      <c r="F15" s="104">
        <f t="shared" si="27"/>
        <v>2.1733988855843149</v>
      </c>
      <c r="G15" s="104">
        <f t="shared" si="27"/>
        <v>2.3535276603054598</v>
      </c>
      <c r="H15" s="104">
        <f t="shared" si="27"/>
        <v>2.4461089146591348</v>
      </c>
      <c r="I15" s="104">
        <f t="shared" si="27"/>
        <v>2.5199090225678953</v>
      </c>
      <c r="J15" s="104">
        <f t="shared" si="27"/>
        <v>2.6228631202117603</v>
      </c>
      <c r="K15" s="104">
        <f t="shared" ref="K15:M15" si="28">MEDIAN(L237:L252)</f>
        <v>2.77486581397048</v>
      </c>
      <c r="L15" s="104">
        <f t="shared" si="28"/>
        <v>2.9495562565853097</v>
      </c>
      <c r="M15" s="105">
        <f t="shared" si="28"/>
        <v>2.96031746768299</v>
      </c>
      <c r="N15" s="103">
        <f>AVERAGE(D237:D252)</f>
        <v>1.6791709999666538</v>
      </c>
      <c r="O15" s="104">
        <f>AVERAGE(E237:E252)</f>
        <v>1.8895005389462767</v>
      </c>
      <c r="P15" s="104">
        <f t="shared" ref="P15:U15" si="29">AVERAGE(F237:F252)</f>
        <v>2.0321334481088114</v>
      </c>
      <c r="Q15" s="104">
        <f t="shared" si="29"/>
        <v>2.1667617458083148</v>
      </c>
      <c r="R15" s="104">
        <f t="shared" si="29"/>
        <v>2.3236049735498376</v>
      </c>
      <c r="S15" s="104">
        <f t="shared" si="29"/>
        <v>2.4013363943937858</v>
      </c>
      <c r="T15" s="104">
        <f t="shared" si="29"/>
        <v>2.4695147712391328</v>
      </c>
      <c r="U15" s="104">
        <f t="shared" si="29"/>
        <v>2.598402965925878</v>
      </c>
      <c r="V15" s="104">
        <f>AVERAGE(L237:L252)</f>
        <v>2.7600622768475436</v>
      </c>
      <c r="W15" s="104">
        <f>AVERAGE(M237:M252)</f>
        <v>2.8690374014507092</v>
      </c>
      <c r="X15" s="105">
        <f>AVERAGE(N237:N252)</f>
        <v>2.8623646833931904</v>
      </c>
    </row>
    <row r="16" spans="1:24" x14ac:dyDescent="0.2">
      <c r="A16" s="26" t="s">
        <v>41</v>
      </c>
      <c r="B16" s="27" t="s">
        <v>12</v>
      </c>
      <c r="C16" s="103">
        <f>MEDIAN(D253:D268)</f>
        <v>1.5687723601708901</v>
      </c>
      <c r="D16" s="104">
        <f>MEDIAN(E253:E268)</f>
        <v>1.8008475183456651</v>
      </c>
      <c r="E16" s="104">
        <f t="shared" ref="E16:J16" si="30">MEDIAN(F253:F268)</f>
        <v>2.0229299824600302</v>
      </c>
      <c r="F16" s="104">
        <f t="shared" si="30"/>
        <v>2.124646639066575</v>
      </c>
      <c r="G16" s="104">
        <f t="shared" si="30"/>
        <v>2.28624645305604</v>
      </c>
      <c r="H16" s="104">
        <f t="shared" si="30"/>
        <v>2.4177372129603603</v>
      </c>
      <c r="I16" s="104">
        <f t="shared" si="30"/>
        <v>2.4688804392458001</v>
      </c>
      <c r="J16" s="104">
        <f t="shared" si="30"/>
        <v>2.5895303793593598</v>
      </c>
      <c r="K16" s="104">
        <f t="shared" ref="K16:M16" si="31">MEDIAN(L253:L268)</f>
        <v>2.680161812646825</v>
      </c>
      <c r="L16" s="104">
        <f t="shared" si="31"/>
        <v>2.7275096437828452</v>
      </c>
      <c r="M16" s="105">
        <f t="shared" si="31"/>
        <v>2.7228422842758002</v>
      </c>
      <c r="N16" s="103">
        <f>AVERAGE(D253:D268)</f>
        <v>1.7901682945510444</v>
      </c>
      <c r="O16" s="104">
        <f>AVERAGE(E253:E268)</f>
        <v>1.9764224346284314</v>
      </c>
      <c r="P16" s="104">
        <f t="shared" ref="P16:U16" si="32">AVERAGE(F253:F268)</f>
        <v>2.153256517687427</v>
      </c>
      <c r="Q16" s="104">
        <f t="shared" si="32"/>
        <v>2.2302244608324693</v>
      </c>
      <c r="R16" s="104">
        <f t="shared" si="32"/>
        <v>2.3272214097194253</v>
      </c>
      <c r="S16" s="104">
        <f t="shared" si="32"/>
        <v>2.4330139084056417</v>
      </c>
      <c r="T16" s="104">
        <f t="shared" si="32"/>
        <v>2.4698040927412537</v>
      </c>
      <c r="U16" s="104">
        <f t="shared" si="32"/>
        <v>2.5581694657036094</v>
      </c>
      <c r="V16" s="104">
        <f>AVERAGE(L253:L268)</f>
        <v>2.6222907804662565</v>
      </c>
      <c r="W16" s="104">
        <f>AVERAGE(M253:M268)</f>
        <v>2.6585218096392591</v>
      </c>
      <c r="X16" s="105">
        <f>AVERAGE(N253:N268)</f>
        <v>2.655450455675159</v>
      </c>
    </row>
    <row r="17" spans="1:24" x14ac:dyDescent="0.2">
      <c r="A17" s="26" t="s">
        <v>41</v>
      </c>
      <c r="B17" s="27" t="s">
        <v>13</v>
      </c>
      <c r="C17" s="103">
        <f>MEDIAN(D269:D284)</f>
        <v>1.7184018456376</v>
      </c>
      <c r="D17" s="104">
        <f>MEDIAN(E269:E284)</f>
        <v>2.0083232642079798</v>
      </c>
      <c r="E17" s="104">
        <f t="shared" ref="E17:J17" si="33">MEDIAN(F269:F284)</f>
        <v>2.2406647598180149</v>
      </c>
      <c r="F17" s="104">
        <f t="shared" si="33"/>
        <v>2.3390746436423697</v>
      </c>
      <c r="G17" s="104">
        <f t="shared" si="33"/>
        <v>2.488198846371195</v>
      </c>
      <c r="H17" s="104">
        <f t="shared" si="33"/>
        <v>2.6096708058200151</v>
      </c>
      <c r="I17" s="104">
        <f t="shared" si="33"/>
        <v>2.6547923309495003</v>
      </c>
      <c r="J17" s="104">
        <f t="shared" si="33"/>
        <v>2.7673838003117748</v>
      </c>
      <c r="K17" s="104">
        <f t="shared" ref="K17:M17" si="34">MEDIAN(L269:L284)</f>
        <v>2.84484596853475</v>
      </c>
      <c r="L17" s="104">
        <f t="shared" si="34"/>
        <v>2.8799558263969454</v>
      </c>
      <c r="M17" s="105">
        <f t="shared" si="34"/>
        <v>2.8697833695276254</v>
      </c>
      <c r="N17" s="103">
        <f>AVERAGE(D269:D284)</f>
        <v>1.8741602861308237</v>
      </c>
      <c r="O17" s="104">
        <f>AVERAGE(E269:E284)</f>
        <v>2.0907981628822605</v>
      </c>
      <c r="P17" s="104">
        <f t="shared" ref="P17:U17" si="35">AVERAGE(F269:F284)</f>
        <v>2.277732535551948</v>
      </c>
      <c r="Q17" s="104">
        <f t="shared" si="35"/>
        <v>2.358965798956536</v>
      </c>
      <c r="R17" s="104">
        <f t="shared" si="35"/>
        <v>2.4642264376773255</v>
      </c>
      <c r="S17" s="104">
        <f t="shared" si="35"/>
        <v>2.5695080448252661</v>
      </c>
      <c r="T17" s="104">
        <f t="shared" si="35"/>
        <v>2.6063779611697524</v>
      </c>
      <c r="U17" s="104">
        <f t="shared" si="35"/>
        <v>2.6988572036898439</v>
      </c>
      <c r="V17" s="104">
        <f>AVERAGE(L269:L284)</f>
        <v>2.7651714581342746</v>
      </c>
      <c r="W17" s="104">
        <f>AVERAGE(M269:M284)</f>
        <v>2.8037233195401714</v>
      </c>
      <c r="X17" s="105">
        <f>AVERAGE(N269:N284)</f>
        <v>2.7993466181511892</v>
      </c>
    </row>
    <row r="18" spans="1:24" x14ac:dyDescent="0.2">
      <c r="A18" s="26" t="s">
        <v>42</v>
      </c>
      <c r="B18" s="27" t="s">
        <v>12</v>
      </c>
      <c r="C18" s="103">
        <f>MEDIAN(D285:D300)</f>
        <v>1.7030555831954302</v>
      </c>
      <c r="D18" s="104">
        <f>MEDIAN(E285:E300)</f>
        <v>1.5504827544707651</v>
      </c>
      <c r="E18" s="104">
        <f t="shared" ref="E18:J18" si="36">MEDIAN(F285:F300)</f>
        <v>1.524742550746635</v>
      </c>
      <c r="F18" s="104">
        <f t="shared" si="36"/>
        <v>1.481029841805855</v>
      </c>
      <c r="G18" s="104">
        <f t="shared" si="36"/>
        <v>1.4654434177942299</v>
      </c>
      <c r="H18" s="104">
        <f t="shared" si="36"/>
        <v>1.5386731052841451</v>
      </c>
      <c r="I18" s="104">
        <f t="shared" si="36"/>
        <v>1.54475155826918</v>
      </c>
      <c r="J18" s="104">
        <f t="shared" si="36"/>
        <v>1.6112545682057899</v>
      </c>
      <c r="K18" s="104">
        <f t="shared" ref="K18:M18" si="37">MEDIAN(L285:L300)</f>
        <v>1.63539630450776</v>
      </c>
      <c r="L18" s="104">
        <f t="shared" si="37"/>
        <v>1.5774151929942051</v>
      </c>
      <c r="M18" s="105">
        <f t="shared" si="37"/>
        <v>1.56459604828647</v>
      </c>
      <c r="N18" s="103">
        <f>AVERAGE(D285:D300)</f>
        <v>1.4776760496286907</v>
      </c>
      <c r="O18" s="104">
        <f>AVERAGE(E285:E300)</f>
        <v>1.323125292475821</v>
      </c>
      <c r="P18" s="104">
        <f t="shared" ref="P18:U18" si="38">AVERAGE(F285:F300)</f>
        <v>1.2786366524936215</v>
      </c>
      <c r="Q18" s="104">
        <f t="shared" si="38"/>
        <v>1.2374116133965938</v>
      </c>
      <c r="R18" s="104">
        <f t="shared" si="38"/>
        <v>1.2459586701603445</v>
      </c>
      <c r="S18" s="104">
        <f t="shared" si="38"/>
        <v>1.3017303591415852</v>
      </c>
      <c r="T18" s="104">
        <f t="shared" si="38"/>
        <v>1.3145416976216784</v>
      </c>
      <c r="U18" s="104">
        <f t="shared" si="38"/>
        <v>1.3728350464765695</v>
      </c>
      <c r="V18" s="104">
        <f>AVERAGE(L285:L300)</f>
        <v>1.4102053949607052</v>
      </c>
      <c r="W18" s="104">
        <f>AVERAGE(M285:M300)</f>
        <v>1.4311525752871026</v>
      </c>
      <c r="X18" s="105">
        <f>AVERAGE(N285:N300)</f>
        <v>1.4396823125383542</v>
      </c>
    </row>
    <row r="19" spans="1:24" x14ac:dyDescent="0.2">
      <c r="A19" s="26" t="s">
        <v>42</v>
      </c>
      <c r="B19" s="27" t="s">
        <v>13</v>
      </c>
      <c r="C19" s="103">
        <f>MEDIAN(D301:D316)</f>
        <v>1.0323837288795179</v>
      </c>
      <c r="D19" s="104">
        <f>MEDIAN(E301:E316)</f>
        <v>1.149582285009275</v>
      </c>
      <c r="E19" s="104">
        <f t="shared" ref="E19:J19" si="39">MEDIAN(F301:F316)</f>
        <v>1.3147421196377151</v>
      </c>
      <c r="F19" s="104">
        <f t="shared" si="39"/>
        <v>1.3873536123568651</v>
      </c>
      <c r="G19" s="104">
        <f t="shared" si="39"/>
        <v>1.4967854390061799</v>
      </c>
      <c r="H19" s="104">
        <f t="shared" si="39"/>
        <v>1.61059262053289</v>
      </c>
      <c r="I19" s="104">
        <f t="shared" si="39"/>
        <v>1.6608344600618898</v>
      </c>
      <c r="J19" s="104">
        <f t="shared" si="39"/>
        <v>1.77372495370794</v>
      </c>
      <c r="K19" s="104">
        <f t="shared" ref="K19:M19" si="40">MEDIAN(L301:L316)</f>
        <v>1.8277086789196249</v>
      </c>
      <c r="L19" s="104">
        <f t="shared" si="40"/>
        <v>1.74072228076311</v>
      </c>
      <c r="M19" s="105">
        <f t="shared" si="40"/>
        <v>1.7054510619069749</v>
      </c>
      <c r="N19" s="103">
        <f>AVERAGE(D301:D316)</f>
        <v>1.0791402230768068</v>
      </c>
      <c r="O19" s="104">
        <f>AVERAGE(E301:E316)</f>
        <v>1.1244146795325718</v>
      </c>
      <c r="P19" s="104">
        <f t="shared" ref="P19:U19" si="41">AVERAGE(F301:F316)</f>
        <v>1.2385828306550692</v>
      </c>
      <c r="Q19" s="104">
        <f t="shared" si="41"/>
        <v>1.3002429398674151</v>
      </c>
      <c r="R19" s="104">
        <f t="shared" si="41"/>
        <v>1.3776584828733176</v>
      </c>
      <c r="S19" s="104">
        <f t="shared" si="41"/>
        <v>1.4566353841737298</v>
      </c>
      <c r="T19" s="104">
        <f t="shared" si="41"/>
        <v>1.4882794427983774</v>
      </c>
      <c r="U19" s="104">
        <f t="shared" si="41"/>
        <v>1.5671833081899673</v>
      </c>
      <c r="V19" s="104">
        <f>AVERAGE(L301:L316)</f>
        <v>1.6016373548643359</v>
      </c>
      <c r="W19" s="104">
        <f>AVERAGE(M301:M316)</f>
        <v>1.6041115561878576</v>
      </c>
      <c r="X19" s="105">
        <f>AVERAGE(N301:N316)</f>
        <v>1.5971916811806348</v>
      </c>
    </row>
    <row r="20" spans="1:24" x14ac:dyDescent="0.2">
      <c r="A20" s="26" t="s">
        <v>43</v>
      </c>
      <c r="B20" s="27" t="s">
        <v>12</v>
      </c>
      <c r="C20" s="103">
        <f>MEDIAN(D317:D332)</f>
        <v>1.452209028904045</v>
      </c>
      <c r="D20" s="104">
        <f>MEDIAN(E317:E332)</f>
        <v>1.14955203792627</v>
      </c>
      <c r="E20" s="104">
        <f t="shared" ref="E20:J20" si="42">MEDIAN(F317:F332)</f>
        <v>0.97619176710010547</v>
      </c>
      <c r="F20" s="104">
        <f t="shared" si="42"/>
        <v>0.8235044604119135</v>
      </c>
      <c r="G20" s="104">
        <f t="shared" si="42"/>
        <v>0.68735742982403947</v>
      </c>
      <c r="H20" s="104">
        <f t="shared" si="42"/>
        <v>0.67245048043956546</v>
      </c>
      <c r="I20" s="104">
        <f t="shared" si="42"/>
        <v>0.61781308242913202</v>
      </c>
      <c r="J20" s="104">
        <f t="shared" si="42"/>
        <v>0.58906503428831247</v>
      </c>
      <c r="K20" s="104">
        <f t="shared" ref="K20:M20" si="43">MEDIAN(L317:L332)</f>
        <v>0.57672367752461595</v>
      </c>
      <c r="L20" s="104">
        <f t="shared" si="43"/>
        <v>0.59655367307064444</v>
      </c>
      <c r="M20" s="105">
        <f t="shared" si="43"/>
        <v>0.61347094012494052</v>
      </c>
      <c r="N20" s="103">
        <f>AVERAGE(D317:D332)</f>
        <v>1.4117495679753158</v>
      </c>
      <c r="O20" s="104">
        <f>AVERAGE(E317:E332)</f>
        <v>1.1173459294928292</v>
      </c>
      <c r="P20" s="104">
        <f t="shared" ref="P20:U20" si="44">AVERAGE(F317:F332)</f>
        <v>0.94196479421343282</v>
      </c>
      <c r="Q20" s="104">
        <f t="shared" si="44"/>
        <v>0.79168443982663572</v>
      </c>
      <c r="R20" s="104">
        <f t="shared" si="44"/>
        <v>0.65865436721908921</v>
      </c>
      <c r="S20" s="104">
        <f t="shared" si="44"/>
        <v>0.64100546780380985</v>
      </c>
      <c r="T20" s="104">
        <f t="shared" si="44"/>
        <v>0.5833860325747674</v>
      </c>
      <c r="U20" s="104">
        <f t="shared" si="44"/>
        <v>0.53506810902852209</v>
      </c>
      <c r="V20" s="104">
        <f>AVERAGE(L317:L332)</f>
        <v>0.52190372914495697</v>
      </c>
      <c r="W20" s="104">
        <f>AVERAGE(M317:M332)</f>
        <v>0.54577818877058881</v>
      </c>
      <c r="X20" s="105">
        <f>AVERAGE(N317:N332)</f>
        <v>0.56520086889030619</v>
      </c>
    </row>
    <row r="21" spans="1:24" x14ac:dyDescent="0.2">
      <c r="A21" s="26" t="s">
        <v>43</v>
      </c>
      <c r="B21" s="27" t="s">
        <v>13</v>
      </c>
      <c r="C21" s="103">
        <f>MEDIAN(D333:D348)</f>
        <v>0.87602419131920106</v>
      </c>
      <c r="D21" s="104">
        <f>MEDIAN(E333:E348)</f>
        <v>0.76535626377370103</v>
      </c>
      <c r="E21" s="104">
        <f t="shared" ref="E21:J21" si="45">MEDIAN(F333:F348)</f>
        <v>0.7583948288237935</v>
      </c>
      <c r="F21" s="104">
        <f t="shared" si="45"/>
        <v>0.73349914864317145</v>
      </c>
      <c r="G21" s="104">
        <f t="shared" si="45"/>
        <v>0.7340211279919765</v>
      </c>
      <c r="H21" s="104">
        <f t="shared" si="45"/>
        <v>0.77018350810366099</v>
      </c>
      <c r="I21" s="104">
        <f t="shared" si="45"/>
        <v>0.76462478402067102</v>
      </c>
      <c r="J21" s="104">
        <f t="shared" si="45"/>
        <v>0.79587925048118757</v>
      </c>
      <c r="K21" s="104">
        <f t="shared" ref="K21:M21" si="46">MEDIAN(L333:L348)</f>
        <v>0.79950382966081857</v>
      </c>
      <c r="L21" s="104">
        <f t="shared" si="46"/>
        <v>0.77981073511895294</v>
      </c>
      <c r="M21" s="105">
        <f t="shared" si="46"/>
        <v>0.77270829604305102</v>
      </c>
      <c r="N21" s="103">
        <f>AVERAGE(D333:D348)</f>
        <v>0.83614613869523813</v>
      </c>
      <c r="O21" s="104">
        <f>AVERAGE(E333:E348)</f>
        <v>0.71183275442844463</v>
      </c>
      <c r="P21" s="104">
        <f t="shared" ref="P21:U21" si="47">AVERAGE(F333:F348)</f>
        <v>0.68233247981693435</v>
      </c>
      <c r="Q21" s="104">
        <f t="shared" si="47"/>
        <v>0.63879308983432359</v>
      </c>
      <c r="R21" s="104">
        <f t="shared" si="47"/>
        <v>0.63925954870241963</v>
      </c>
      <c r="S21" s="104">
        <f t="shared" si="47"/>
        <v>0.68586690824037444</v>
      </c>
      <c r="T21" s="104">
        <f t="shared" si="47"/>
        <v>0.6888555629203913</v>
      </c>
      <c r="U21" s="104">
        <f t="shared" si="47"/>
        <v>0.72867053726960485</v>
      </c>
      <c r="V21" s="104">
        <f>AVERAGE(L333:L348)</f>
        <v>0.73944262644595227</v>
      </c>
      <c r="W21" s="104">
        <f>AVERAGE(M333:M348)</f>
        <v>0.7334771935316674</v>
      </c>
      <c r="X21" s="105">
        <f>AVERAGE(N333:N348)</f>
        <v>0.72767946176610065</v>
      </c>
    </row>
    <row r="22" spans="1:24" x14ac:dyDescent="0.2">
      <c r="A22" s="26" t="s">
        <v>44</v>
      </c>
      <c r="B22" s="27" t="s">
        <v>12</v>
      </c>
      <c r="C22" s="103">
        <f>MEDIAN(D349:D364)</f>
        <v>0.67452932969707091</v>
      </c>
      <c r="D22" s="104">
        <f>MEDIAN(E349:E364)</f>
        <v>0.566892059989208</v>
      </c>
      <c r="E22" s="104">
        <f t="shared" ref="E22:J22" si="48">MEDIAN(F349:F364)</f>
        <v>0.49260791323846553</v>
      </c>
      <c r="F22" s="104">
        <f t="shared" si="48"/>
        <v>0.406329784020526</v>
      </c>
      <c r="G22" s="104">
        <f t="shared" si="48"/>
        <v>0.31962588703128603</v>
      </c>
      <c r="H22" s="104">
        <f t="shared" si="48"/>
        <v>0.32690371819560748</v>
      </c>
      <c r="I22" s="104">
        <f t="shared" si="48"/>
        <v>0.28301967123625699</v>
      </c>
      <c r="J22" s="104">
        <f t="shared" si="48"/>
        <v>0.2453282130622525</v>
      </c>
      <c r="K22" s="104">
        <f t="shared" ref="K22:M22" si="49">MEDIAN(L349:L364)</f>
        <v>0.25841623161820004</v>
      </c>
      <c r="L22" s="104">
        <f t="shared" si="49"/>
        <v>0.34999740892966846</v>
      </c>
      <c r="M22" s="105">
        <f t="shared" si="49"/>
        <v>0.39879953809490953</v>
      </c>
      <c r="N22" s="103">
        <f>AVERAGE(D349:D364)</f>
        <v>0.65712519455512908</v>
      </c>
      <c r="O22" s="104">
        <f>AVERAGE(E349:E364)</f>
        <v>0.54671608741807165</v>
      </c>
      <c r="P22" s="104">
        <f t="shared" ref="P22:U22" si="50">AVERAGE(F349:F364)</f>
        <v>0.47406813266362013</v>
      </c>
      <c r="Q22" s="104">
        <f t="shared" si="50"/>
        <v>0.38553362629439353</v>
      </c>
      <c r="R22" s="104">
        <f t="shared" si="50"/>
        <v>0.28748448527020165</v>
      </c>
      <c r="S22" s="104">
        <f t="shared" si="50"/>
        <v>0.28318662502454306</v>
      </c>
      <c r="T22" s="104">
        <f t="shared" si="50"/>
        <v>0.23224764205313592</v>
      </c>
      <c r="U22" s="104">
        <f t="shared" si="50"/>
        <v>0.22901520603137676</v>
      </c>
      <c r="V22" s="104">
        <f>AVERAGE(L349:L364)</f>
        <v>0.26600982797567796</v>
      </c>
      <c r="W22" s="104">
        <f>AVERAGE(M349:M364)</f>
        <v>0.36894447453100504</v>
      </c>
      <c r="X22" s="105">
        <f>AVERAGE(N349:N364)</f>
        <v>0.41821810221816269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1.1233268828611349</v>
      </c>
      <c r="D23" s="107">
        <f>MEDIAN(E365:E380)</f>
        <v>0.85966274999082148</v>
      </c>
      <c r="E23" s="107">
        <f t="shared" ref="E23:J23" si="51">MEDIAN(F365:F380)</f>
        <v>0.69720206537824558</v>
      </c>
      <c r="F23" s="107">
        <f t="shared" si="51"/>
        <v>0.55924240709823247</v>
      </c>
      <c r="G23" s="107">
        <f t="shared" si="51"/>
        <v>0.41522807610659002</v>
      </c>
      <c r="H23" s="107">
        <f t="shared" si="51"/>
        <v>0.39146438933475947</v>
      </c>
      <c r="I23" s="107">
        <f t="shared" si="51"/>
        <v>0.320442689061396</v>
      </c>
      <c r="J23" s="107">
        <f t="shared" si="51"/>
        <v>0.28747840745175302</v>
      </c>
      <c r="K23" s="107">
        <f t="shared" ref="K23:M23" si="52">MEDIAN(L365:L380)</f>
        <v>0.29006306257689296</v>
      </c>
      <c r="L23" s="107">
        <f t="shared" si="52"/>
        <v>0.35771038763009899</v>
      </c>
      <c r="M23" s="108">
        <f t="shared" si="52"/>
        <v>0.39272600659471052</v>
      </c>
      <c r="N23" s="106">
        <f>AVERAGE(D365:D380)</f>
        <v>1.0972078357171691</v>
      </c>
      <c r="O23" s="107">
        <f>AVERAGE(E365:E380)</f>
        <v>0.82860074917124704</v>
      </c>
      <c r="P23" s="107">
        <f t="shared" ref="P23:U23" si="53">AVERAGE(F365:F380)</f>
        <v>0.66092165338962039</v>
      </c>
      <c r="Q23" s="107">
        <f t="shared" si="53"/>
        <v>0.514517762918418</v>
      </c>
      <c r="R23" s="107">
        <f t="shared" si="53"/>
        <v>0.36815143814008833</v>
      </c>
      <c r="S23" s="107">
        <f t="shared" si="53"/>
        <v>0.34207121451165728</v>
      </c>
      <c r="T23" s="107">
        <f t="shared" si="53"/>
        <v>0.28057825197673109</v>
      </c>
      <c r="U23" s="107">
        <f t="shared" si="53"/>
        <v>0.27414729359874362</v>
      </c>
      <c r="V23" s="107">
        <f>AVERAGE(L365:L380)</f>
        <v>0.30581726295032963</v>
      </c>
      <c r="W23" s="107">
        <f>AVERAGE(M365:M380)</f>
        <v>0.3762585107720956</v>
      </c>
      <c r="X23" s="108">
        <f>AVERAGE(N365:N380)</f>
        <v>0.41144226184417415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62" t="s">
        <v>8</v>
      </c>
      <c r="B25" s="493" t="s">
        <v>10</v>
      </c>
      <c r="C25" s="467" t="s">
        <v>11</v>
      </c>
      <c r="D25" s="384" t="s">
        <v>19</v>
      </c>
      <c r="E25" s="496"/>
      <c r="F25" s="496"/>
      <c r="G25" s="395"/>
      <c r="H25" s="395"/>
      <c r="I25" s="395"/>
      <c r="J25" s="395"/>
      <c r="K25" s="395"/>
      <c r="L25" s="395"/>
      <c r="M25" s="395"/>
      <c r="N25" s="401"/>
      <c r="O25" s="13"/>
      <c r="P25" s="13" t="s">
        <v>29</v>
      </c>
      <c r="Q25" s="13"/>
      <c r="R25"/>
      <c r="S25"/>
      <c r="T25"/>
      <c r="U25"/>
    </row>
    <row r="26" spans="1:24" x14ac:dyDescent="0.2">
      <c r="A26" s="435"/>
      <c r="B26" s="433"/>
      <c r="C26" s="437"/>
      <c r="D26" s="387" t="s">
        <v>82</v>
      </c>
      <c r="E26" s="404"/>
      <c r="F26" s="404"/>
      <c r="G26" s="389"/>
      <c r="H26" s="389"/>
      <c r="I26" s="389"/>
      <c r="J26" s="389"/>
      <c r="K26" s="389"/>
      <c r="L26" s="389"/>
      <c r="M26" s="389"/>
      <c r="N26" s="442"/>
      <c r="O26" s="13"/>
      <c r="P26" s="13" t="s">
        <v>101</v>
      </c>
      <c r="Q26" s="13"/>
      <c r="R26"/>
      <c r="S26"/>
      <c r="T26"/>
      <c r="U26"/>
    </row>
    <row r="27" spans="1:24" x14ac:dyDescent="0.2">
      <c r="A27" s="489"/>
      <c r="B27" s="494"/>
      <c r="C27" s="491"/>
      <c r="D27" s="387" t="s">
        <v>83</v>
      </c>
      <c r="E27" s="404"/>
      <c r="F27" s="404"/>
      <c r="G27" s="389"/>
      <c r="H27" s="389"/>
      <c r="I27" s="389"/>
      <c r="J27" s="389"/>
      <c r="K27" s="389"/>
      <c r="L27" s="389"/>
      <c r="M27" s="389"/>
      <c r="N27" s="442"/>
      <c r="O27" s="13"/>
      <c r="P27" s="13" t="s">
        <v>183</v>
      </c>
      <c r="Q27" s="13"/>
      <c r="R27"/>
      <c r="S27"/>
      <c r="T27"/>
      <c r="U27"/>
    </row>
    <row r="28" spans="1:24" ht="13.5" thickBot="1" x14ac:dyDescent="0.25">
      <c r="A28" s="490"/>
      <c r="B28" s="495"/>
      <c r="C28" s="492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4">
        <v>55</v>
      </c>
      <c r="O28" s="13"/>
      <c r="P28" s="13" t="s">
        <v>100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0.793001548794394</v>
      </c>
      <c r="E29" s="101">
        <v>0.73928012413434896</v>
      </c>
      <c r="F29" s="361">
        <v>0.76512411040714001</v>
      </c>
      <c r="G29" s="101">
        <v>0.72933464681620597</v>
      </c>
      <c r="H29" s="109">
        <v>0.73104445851423305</v>
      </c>
      <c r="I29" s="109">
        <v>0.78660089776492803</v>
      </c>
      <c r="J29" s="101">
        <v>0.75823394429333701</v>
      </c>
      <c r="K29" s="101">
        <v>0.77901305598673598</v>
      </c>
      <c r="L29" s="101">
        <v>0.74583537327020799</v>
      </c>
      <c r="M29" s="109">
        <v>0.69396558417196696</v>
      </c>
      <c r="N29" s="102">
        <v>0.66294750158444604</v>
      </c>
      <c r="O29" s="13"/>
      <c r="P29" s="13" t="s">
        <v>96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0.78219846003348303</v>
      </c>
      <c r="E30" s="104">
        <v>0.732621703248162</v>
      </c>
      <c r="F30" s="362">
        <v>0.75139634350066398</v>
      </c>
      <c r="G30" s="104">
        <v>0.73153456789916205</v>
      </c>
      <c r="H30" s="110">
        <v>0.72189892705709002</v>
      </c>
      <c r="I30" s="110">
        <v>0.76828765675026001</v>
      </c>
      <c r="J30" s="104">
        <v>0.74853045360413695</v>
      </c>
      <c r="K30" s="104">
        <v>0.76342896822668804</v>
      </c>
      <c r="L30" s="104">
        <v>0.74431930798268497</v>
      </c>
      <c r="M30" s="110">
        <v>0.699514631863415</v>
      </c>
      <c r="N30" s="105">
        <v>0.67618409538498703</v>
      </c>
      <c r="O30" s="13"/>
      <c r="P30" s="13" t="s">
        <v>99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0.77826200062524797</v>
      </c>
      <c r="E31" s="104">
        <v>0.72140418140181095</v>
      </c>
      <c r="F31" s="362">
        <v>0.73979287461517096</v>
      </c>
      <c r="G31" s="104">
        <v>0.70735047061999001</v>
      </c>
      <c r="H31" s="111">
        <v>0.71162461688226297</v>
      </c>
      <c r="I31" s="111">
        <v>0.74914524395512605</v>
      </c>
      <c r="J31" s="104">
        <v>0.744008996702057</v>
      </c>
      <c r="K31" s="104">
        <v>0.75607026663158505</v>
      </c>
      <c r="L31" s="104">
        <v>0.74864800513601404</v>
      </c>
      <c r="M31" s="111">
        <v>0.71164102145424402</v>
      </c>
      <c r="N31" s="105">
        <v>0.69465016666412804</v>
      </c>
      <c r="O31" s="13"/>
      <c r="P31" s="13" t="s">
        <v>184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0.77655647097997005</v>
      </c>
      <c r="E32" s="104">
        <v>0.71726849049386299</v>
      </c>
      <c r="F32" s="362">
        <v>0.74979065523460497</v>
      </c>
      <c r="G32" s="104">
        <v>0.71626803668751804</v>
      </c>
      <c r="H32" s="111">
        <v>0.70396359579054002</v>
      </c>
      <c r="I32" s="111">
        <v>0.75388018185158301</v>
      </c>
      <c r="J32" s="104">
        <v>0.74977276220330802</v>
      </c>
      <c r="K32" s="104">
        <v>0.78335444829495404</v>
      </c>
      <c r="L32" s="104">
        <v>0.75630034456636497</v>
      </c>
      <c r="M32" s="111">
        <v>0.72564908392959904</v>
      </c>
      <c r="N32" s="105">
        <v>0.71954795726848297</v>
      </c>
      <c r="O32"/>
      <c r="P32" s="13" t="s">
        <v>103</v>
      </c>
      <c r="Q32" s="13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0.77874956608829504</v>
      </c>
      <c r="E33" s="104">
        <v>0.71222266886449803</v>
      </c>
      <c r="F33" s="362">
        <v>0.74821584322005796</v>
      </c>
      <c r="G33" s="104">
        <v>0.71477652871348396</v>
      </c>
      <c r="H33" s="111">
        <v>0.69978267466447697</v>
      </c>
      <c r="I33" s="111">
        <v>0.747556890425636</v>
      </c>
      <c r="J33" s="104">
        <v>0.74928333058968999</v>
      </c>
      <c r="K33" s="104">
        <v>0.78534745371242998</v>
      </c>
      <c r="L33" s="104">
        <v>0.76498115659714805</v>
      </c>
      <c r="M33" s="111">
        <v>0.74022254534517995</v>
      </c>
      <c r="N33" s="105">
        <v>0.73763851984291695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0.77816386513235003</v>
      </c>
      <c r="E34" s="104">
        <v>0.70531332558969195</v>
      </c>
      <c r="F34" s="362">
        <v>0.72302192178801405</v>
      </c>
      <c r="G34" s="104">
        <v>0.69355528546528</v>
      </c>
      <c r="H34" s="111">
        <v>0.69120395893532705</v>
      </c>
      <c r="I34" s="111">
        <v>0.74018306044541304</v>
      </c>
      <c r="J34" s="104">
        <v>0.74277701119500805</v>
      </c>
      <c r="K34" s="104">
        <v>0.76979137258357599</v>
      </c>
      <c r="L34" s="104">
        <v>0.77174392141252102</v>
      </c>
      <c r="M34" s="111">
        <v>0.75264001757700405</v>
      </c>
      <c r="N34" s="105">
        <v>0.73630720949428696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0.79612894168100101</v>
      </c>
      <c r="E35" s="104">
        <v>0.713216727320093</v>
      </c>
      <c r="F35" s="362">
        <v>0.74379581795337602</v>
      </c>
      <c r="G35" s="104">
        <v>0.71309908435471303</v>
      </c>
      <c r="H35" s="111">
        <v>0.69712798865629</v>
      </c>
      <c r="I35" s="111">
        <v>0.74578445999920895</v>
      </c>
      <c r="J35" s="104">
        <v>0.74829339050843202</v>
      </c>
      <c r="K35" s="104">
        <v>0.77480972505488299</v>
      </c>
      <c r="L35" s="104">
        <v>0.78259006080821902</v>
      </c>
      <c r="M35" s="111">
        <v>0.76846306955066801</v>
      </c>
      <c r="N35" s="105">
        <v>0.76322528836261305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0.78379769041493796</v>
      </c>
      <c r="E36" s="104">
        <v>0.71200137910840899</v>
      </c>
      <c r="F36" s="362">
        <v>0.72405807083521601</v>
      </c>
      <c r="G36" s="104">
        <v>0.68924902993537596</v>
      </c>
      <c r="H36" s="111">
        <v>0.69314879419608499</v>
      </c>
      <c r="I36" s="111">
        <v>0.73919585379595798</v>
      </c>
      <c r="J36" s="104">
        <v>0.74347134497439504</v>
      </c>
      <c r="K36" s="104">
        <v>0.76751317976058198</v>
      </c>
      <c r="L36" s="104">
        <v>0.78634193465664304</v>
      </c>
      <c r="M36" s="111">
        <v>0.77909087740999405</v>
      </c>
      <c r="N36" s="105">
        <v>0.77563188586706799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0.79076301887076295</v>
      </c>
      <c r="E37" s="104">
        <v>0.70994995325158405</v>
      </c>
      <c r="F37" s="362">
        <v>0.71992489622201805</v>
      </c>
      <c r="G37" s="104">
        <v>0.68535565887196104</v>
      </c>
      <c r="H37" s="111">
        <v>0.68950759146145801</v>
      </c>
      <c r="I37" s="111">
        <v>0.754463127892674</v>
      </c>
      <c r="J37" s="104">
        <v>0.74035203648001402</v>
      </c>
      <c r="K37" s="104">
        <v>0.77120048920650797</v>
      </c>
      <c r="L37" s="104">
        <v>0.79624943545787397</v>
      </c>
      <c r="M37" s="111">
        <v>0.793295874328656</v>
      </c>
      <c r="N37" s="105">
        <v>0.79018487905352897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0.79587381454426398</v>
      </c>
      <c r="E38" s="104">
        <v>0.70964135378102899</v>
      </c>
      <c r="F38" s="362">
        <v>0.73092830178870205</v>
      </c>
      <c r="G38" s="104">
        <v>0.68838319913235002</v>
      </c>
      <c r="H38" s="111">
        <v>0.69062557265787705</v>
      </c>
      <c r="I38" s="111">
        <v>0.75039678971870705</v>
      </c>
      <c r="J38" s="104">
        <v>0.75357901963343499</v>
      </c>
      <c r="K38" s="104">
        <v>0.80121539426390398</v>
      </c>
      <c r="L38" s="104">
        <v>0.808754363928604</v>
      </c>
      <c r="M38" s="111">
        <v>0.81197304462428699</v>
      </c>
      <c r="N38" s="105">
        <v>0.80894589558198005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0.78973675623504302</v>
      </c>
      <c r="E39" s="104">
        <v>0.70635546981004604</v>
      </c>
      <c r="F39" s="362">
        <v>0.71090743867793704</v>
      </c>
      <c r="G39" s="104">
        <v>0.67337460972761498</v>
      </c>
      <c r="H39" s="111">
        <v>0.67904159635300099</v>
      </c>
      <c r="I39" s="111">
        <v>0.73018425500647199</v>
      </c>
      <c r="J39" s="104">
        <v>0.74105429712659399</v>
      </c>
      <c r="K39" s="104">
        <v>0.77587445834114299</v>
      </c>
      <c r="L39" s="104">
        <v>0.80093734166487895</v>
      </c>
      <c r="M39" s="111">
        <v>0.811841599295822</v>
      </c>
      <c r="N39" s="105">
        <v>0.81965510392727803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0.80815153639483095</v>
      </c>
      <c r="E40" s="104">
        <v>0.709380962017511</v>
      </c>
      <c r="F40" s="362">
        <v>0.70960539789348698</v>
      </c>
      <c r="G40" s="104">
        <v>0.68186190673440805</v>
      </c>
      <c r="H40" s="111">
        <v>0.68811331585581803</v>
      </c>
      <c r="I40" s="111">
        <v>0.725186870968624</v>
      </c>
      <c r="J40" s="104">
        <v>0.74326970061348796</v>
      </c>
      <c r="K40" s="104">
        <v>0.76944866115463095</v>
      </c>
      <c r="L40" s="104">
        <v>0.82400504458386004</v>
      </c>
      <c r="M40" s="111">
        <v>0.83459099693924399</v>
      </c>
      <c r="N40" s="105">
        <v>0.83396546433811702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0.78889101523385197</v>
      </c>
      <c r="E41" s="104">
        <v>0.682122783567638</v>
      </c>
      <c r="F41" s="362">
        <v>0.69908123153322999</v>
      </c>
      <c r="G41" s="104">
        <v>0.64834045253742401</v>
      </c>
      <c r="H41" s="111">
        <v>0.65378927462073499</v>
      </c>
      <c r="I41" s="111">
        <v>0.74251085474668199</v>
      </c>
      <c r="J41" s="104">
        <v>0.72757317206966199</v>
      </c>
      <c r="K41" s="104">
        <v>0.78204060012813104</v>
      </c>
      <c r="L41" s="104">
        <v>0.79970116732549401</v>
      </c>
      <c r="M41" s="111">
        <v>0.81883422200661005</v>
      </c>
      <c r="N41" s="105">
        <v>0.82306875894509801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0.78889866563853905</v>
      </c>
      <c r="E42" s="104">
        <v>0.69095703339094205</v>
      </c>
      <c r="F42" s="362">
        <v>0.68460733313104005</v>
      </c>
      <c r="G42" s="104">
        <v>0.66467928971535895</v>
      </c>
      <c r="H42" s="111">
        <v>0.66327488475388496</v>
      </c>
      <c r="I42" s="111">
        <v>0.71493767617467996</v>
      </c>
      <c r="J42" s="104">
        <v>0.72413064582091602</v>
      </c>
      <c r="K42" s="104">
        <v>0.76234318791919098</v>
      </c>
      <c r="L42" s="104">
        <v>0.80516060981174797</v>
      </c>
      <c r="M42" s="111">
        <v>0.82616486294703395</v>
      </c>
      <c r="N42" s="105">
        <v>0.82752283045049202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0.79663977305856004</v>
      </c>
      <c r="E43" s="104">
        <v>0.67771252203481702</v>
      </c>
      <c r="F43" s="362">
        <v>0.67273523740112295</v>
      </c>
      <c r="G43" s="104">
        <v>0.632858435525258</v>
      </c>
      <c r="H43" s="111">
        <v>0.64844097307680204</v>
      </c>
      <c r="I43" s="111">
        <v>0.70721005135364101</v>
      </c>
      <c r="J43" s="104">
        <v>0.71564519579998398</v>
      </c>
      <c r="K43" s="104">
        <v>0.75222996919620599</v>
      </c>
      <c r="L43" s="104">
        <v>0.81003839223871599</v>
      </c>
      <c r="M43" s="111">
        <v>0.83712038266955302</v>
      </c>
      <c r="N43" s="105">
        <v>0.84112751784523598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0.79190894539130097</v>
      </c>
      <c r="E44" s="104">
        <v>0.66912428628862697</v>
      </c>
      <c r="F44" s="362">
        <v>0.66277559141319997</v>
      </c>
      <c r="G44" s="104">
        <v>0.63027650858408002</v>
      </c>
      <c r="H44" s="111">
        <v>0.63455433982237197</v>
      </c>
      <c r="I44" s="111">
        <v>0.69915651071127405</v>
      </c>
      <c r="J44" s="104">
        <v>0.70951598032101404</v>
      </c>
      <c r="K44" s="104">
        <v>0.74855958364731701</v>
      </c>
      <c r="L44" s="104">
        <v>0.80623251575453203</v>
      </c>
      <c r="M44" s="111">
        <v>0.84337707281493801</v>
      </c>
      <c r="N44" s="105">
        <v>0.85205846318034595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0.77110072192318801</v>
      </c>
      <c r="E45" s="104">
        <v>0.66399644648473199</v>
      </c>
      <c r="F45" s="362">
        <v>0.65602073279162998</v>
      </c>
      <c r="G45" s="104">
        <v>0.62678936765097004</v>
      </c>
      <c r="H45" s="111">
        <v>0.62699316151226303</v>
      </c>
      <c r="I45" s="111">
        <v>0.66897593371858699</v>
      </c>
      <c r="J45" s="104">
        <v>0.69025242067180403</v>
      </c>
      <c r="K45" s="104">
        <v>0.72496137851345499</v>
      </c>
      <c r="L45" s="104">
        <v>0.79210501060001204</v>
      </c>
      <c r="M45" s="111">
        <v>0.82381482791752902</v>
      </c>
      <c r="N45" s="105">
        <v>0.82316959756333896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0.75685461987573499</v>
      </c>
      <c r="E46" s="104">
        <v>0.64253141944339498</v>
      </c>
      <c r="F46" s="362">
        <v>0.62471337293864204</v>
      </c>
      <c r="G46" s="104">
        <v>0.59778980240077495</v>
      </c>
      <c r="H46" s="111">
        <v>0.60596798812008001</v>
      </c>
      <c r="I46" s="111">
        <v>0.66029718336314303</v>
      </c>
      <c r="J46" s="104">
        <v>0.67380505439342697</v>
      </c>
      <c r="K46" s="104">
        <v>0.71607836863855501</v>
      </c>
      <c r="L46" s="104">
        <v>0.77590420580286701</v>
      </c>
      <c r="M46" s="111">
        <v>0.80922634756423895</v>
      </c>
      <c r="N46" s="105">
        <v>0.81542816864773704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0.74587502161762997</v>
      </c>
      <c r="E47" s="104">
        <v>0.63455511957170196</v>
      </c>
      <c r="F47" s="362">
        <v>0.62944224101762403</v>
      </c>
      <c r="G47" s="104">
        <v>0.58742626424461397</v>
      </c>
      <c r="H47" s="111">
        <v>0.58303882476214397</v>
      </c>
      <c r="I47" s="111">
        <v>0.63970773132244596</v>
      </c>
      <c r="J47" s="104">
        <v>0.65573882885717305</v>
      </c>
      <c r="K47" s="104">
        <v>0.705983493954773</v>
      </c>
      <c r="L47" s="104">
        <v>0.75680263215705801</v>
      </c>
      <c r="M47" s="111">
        <v>0.79734468425727301</v>
      </c>
      <c r="N47" s="105">
        <v>0.80627380446373798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0.72159292897247695</v>
      </c>
      <c r="E48" s="104">
        <v>0.61434621843711501</v>
      </c>
      <c r="F48" s="362">
        <v>0.594962841875883</v>
      </c>
      <c r="G48" s="104">
        <v>0.55299656424061505</v>
      </c>
      <c r="H48" s="111">
        <v>0.56795572530974303</v>
      </c>
      <c r="I48" s="111">
        <v>0.64261317950313002</v>
      </c>
      <c r="J48" s="104">
        <v>0.64361506863155504</v>
      </c>
      <c r="K48" s="104">
        <v>0.70702053023567701</v>
      </c>
      <c r="L48" s="104">
        <v>0.74659224689373205</v>
      </c>
      <c r="M48" s="111">
        <v>0.789384442892897</v>
      </c>
      <c r="N48" s="105">
        <v>0.80485015951285299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0.711335631918386</v>
      </c>
      <c r="E49" s="104">
        <v>0.59644715377157997</v>
      </c>
      <c r="F49" s="362">
        <v>0.57273239835376899</v>
      </c>
      <c r="G49" s="104">
        <v>0.55526521685788999</v>
      </c>
      <c r="H49" s="111">
        <v>0.55877064980541202</v>
      </c>
      <c r="I49" s="111">
        <v>0.61012834876185895</v>
      </c>
      <c r="J49" s="104">
        <v>0.62987049185060995</v>
      </c>
      <c r="K49" s="104">
        <v>0.67470001671878899</v>
      </c>
      <c r="L49" s="104">
        <v>0.73908104224769799</v>
      </c>
      <c r="M49" s="111">
        <v>0.78096179785268005</v>
      </c>
      <c r="N49" s="105">
        <v>0.79229465021031198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0.70948071943414304</v>
      </c>
      <c r="E50" s="104">
        <v>0.570100084451862</v>
      </c>
      <c r="F50" s="362">
        <v>0.57103995762329895</v>
      </c>
      <c r="G50" s="104">
        <v>0.52669688924781</v>
      </c>
      <c r="H50" s="111">
        <v>0.535373247982597</v>
      </c>
      <c r="I50" s="111">
        <v>0.58973068125259598</v>
      </c>
      <c r="J50" s="104">
        <v>0.61216107689966903</v>
      </c>
      <c r="K50" s="104">
        <v>0.66634090649977495</v>
      </c>
      <c r="L50" s="104">
        <v>0.72148954087906703</v>
      </c>
      <c r="M50" s="111">
        <v>0.77913364023910503</v>
      </c>
      <c r="N50" s="105">
        <v>0.77982573979538194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0.67650335663505501</v>
      </c>
      <c r="E51" s="104">
        <v>0.55853229181465203</v>
      </c>
      <c r="F51" s="362">
        <v>0.55082577171524205</v>
      </c>
      <c r="G51" s="104">
        <v>0.49260946454626398</v>
      </c>
      <c r="H51" s="111">
        <v>0.52072861158432404</v>
      </c>
      <c r="I51" s="111">
        <v>0.56563964036513503</v>
      </c>
      <c r="J51" s="104">
        <v>0.59513940178614</v>
      </c>
      <c r="K51" s="104">
        <v>0.65777677125179002</v>
      </c>
      <c r="L51" s="104">
        <v>0.70961780150246201</v>
      </c>
      <c r="M51" s="111">
        <v>0.75278270684222703</v>
      </c>
      <c r="N51" s="105">
        <v>0.75898483241674097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0.66060116715364403</v>
      </c>
      <c r="E52" s="104">
        <v>0.530633449282646</v>
      </c>
      <c r="F52" s="362">
        <v>0.50681879367307003</v>
      </c>
      <c r="G52" s="104">
        <v>0.47567664243047397</v>
      </c>
      <c r="H52" s="111">
        <v>0.49714985854794502</v>
      </c>
      <c r="I52" s="111">
        <v>0.54941407891440996</v>
      </c>
      <c r="J52" s="104">
        <v>0.57082024614877303</v>
      </c>
      <c r="K52" s="104">
        <v>0.62185873460260199</v>
      </c>
      <c r="L52" s="104">
        <v>0.69354543947931002</v>
      </c>
      <c r="M52" s="111">
        <v>0.73866850946632701</v>
      </c>
      <c r="N52" s="105">
        <v>0.74422278615240001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0.63337706200788502</v>
      </c>
      <c r="E53" s="104">
        <v>0.51152334044081704</v>
      </c>
      <c r="F53" s="362">
        <v>0.47787517793234902</v>
      </c>
      <c r="G53" s="104">
        <v>0.44830142534094097</v>
      </c>
      <c r="H53" s="111">
        <v>0.47967017930096301</v>
      </c>
      <c r="I53" s="111">
        <v>0.53614690679925203</v>
      </c>
      <c r="J53" s="104">
        <v>0.55106481645695204</v>
      </c>
      <c r="K53" s="104">
        <v>0.60326368693915799</v>
      </c>
      <c r="L53" s="104">
        <v>0.67217170508844104</v>
      </c>
      <c r="M53" s="111">
        <v>0.71359215028333001</v>
      </c>
      <c r="N53" s="105">
        <v>0.72698225912266201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0.60789729274479698</v>
      </c>
      <c r="E54" s="104">
        <v>0.48164214487784401</v>
      </c>
      <c r="F54" s="362">
        <v>0.457445385246737</v>
      </c>
      <c r="G54" s="104">
        <v>0.42774326144597602</v>
      </c>
      <c r="H54" s="111">
        <v>0.45418496231562899</v>
      </c>
      <c r="I54" s="111">
        <v>0.50727655339139599</v>
      </c>
      <c r="J54" s="104">
        <v>0.53158891697779997</v>
      </c>
      <c r="K54" s="104">
        <v>0.58624746654356497</v>
      </c>
      <c r="L54" s="104">
        <v>0.65017784513594101</v>
      </c>
      <c r="M54" s="111">
        <v>0.68977646963315398</v>
      </c>
      <c r="N54" s="105">
        <v>0.70420366454099903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0.61004679546360996</v>
      </c>
      <c r="E55" s="104">
        <v>0.47987287002607498</v>
      </c>
      <c r="F55" s="362">
        <v>0.43369461236622597</v>
      </c>
      <c r="G55" s="104">
        <v>0.40806152486033798</v>
      </c>
      <c r="H55" s="111">
        <v>0.45631287302258899</v>
      </c>
      <c r="I55" s="111">
        <v>0.51445079542915095</v>
      </c>
      <c r="J55" s="104">
        <v>0.52402895546664396</v>
      </c>
      <c r="K55" s="104">
        <v>0.57812903301803997</v>
      </c>
      <c r="L55" s="104">
        <v>0.64975288015835297</v>
      </c>
      <c r="M55" s="111">
        <v>0.69052553667947003</v>
      </c>
      <c r="N55" s="105">
        <v>0.70259199432577402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0.557868247723179</v>
      </c>
      <c r="E56" s="104">
        <v>0.43130990784455597</v>
      </c>
      <c r="F56" s="362">
        <v>0.407584362584125</v>
      </c>
      <c r="G56" s="104">
        <v>0.37245510795549602</v>
      </c>
      <c r="H56" s="111">
        <v>0.40947224862149101</v>
      </c>
      <c r="I56" s="111">
        <v>0.46986833963095598</v>
      </c>
      <c r="J56" s="104">
        <v>0.49202672064119601</v>
      </c>
      <c r="K56" s="104">
        <v>0.56343222405578197</v>
      </c>
      <c r="L56" s="104">
        <v>0.612325334781748</v>
      </c>
      <c r="M56" s="111">
        <v>0.65261566660519099</v>
      </c>
      <c r="N56" s="105">
        <v>0.65886227724556501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0.54950045708498096</v>
      </c>
      <c r="E57" s="104">
        <v>0.423335881763091</v>
      </c>
      <c r="F57" s="362">
        <v>0.38950521476884797</v>
      </c>
      <c r="G57" s="104">
        <v>0.38122073491566799</v>
      </c>
      <c r="H57" s="111">
        <v>0.41308728032847403</v>
      </c>
      <c r="I57" s="111">
        <v>0.447759511495883</v>
      </c>
      <c r="J57" s="104">
        <v>0.48155353394100903</v>
      </c>
      <c r="K57" s="104">
        <v>0.52819214513814094</v>
      </c>
      <c r="L57" s="104">
        <v>0.604446339193216</v>
      </c>
      <c r="M57" s="111">
        <v>0.64041240917603104</v>
      </c>
      <c r="N57" s="105">
        <v>0.64554685509819898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0.50820275884553001</v>
      </c>
      <c r="E58" s="104">
        <v>0.37526990921359799</v>
      </c>
      <c r="F58" s="362">
        <v>0.35723462996132399</v>
      </c>
      <c r="G58" s="104">
        <v>0.328451023273235</v>
      </c>
      <c r="H58" s="111">
        <v>0.36449115881683503</v>
      </c>
      <c r="I58" s="111">
        <v>0.43070990924680203</v>
      </c>
      <c r="J58" s="104">
        <v>0.45180118244581802</v>
      </c>
      <c r="K58" s="104">
        <v>0.51522812739017998</v>
      </c>
      <c r="L58" s="104">
        <v>0.57143738442691705</v>
      </c>
      <c r="M58" s="111">
        <v>0.604303177234359</v>
      </c>
      <c r="N58" s="105">
        <v>0.61350279077080405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0.48774712275114401</v>
      </c>
      <c r="E59" s="104">
        <v>0.354414845610384</v>
      </c>
      <c r="F59" s="362">
        <v>0.32702969622042</v>
      </c>
      <c r="G59" s="104">
        <v>0.31093697140507198</v>
      </c>
      <c r="H59" s="111">
        <v>0.35789619761852498</v>
      </c>
      <c r="I59" s="111">
        <v>0.41623459809339702</v>
      </c>
      <c r="J59" s="104">
        <v>0.43303890547471002</v>
      </c>
      <c r="K59" s="104">
        <v>0.49014960046149503</v>
      </c>
      <c r="L59" s="104">
        <v>0.55455764419250497</v>
      </c>
      <c r="M59" s="111">
        <v>0.58750036717295595</v>
      </c>
      <c r="N59" s="105">
        <v>0.59539419930338999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0.46426742884254701</v>
      </c>
      <c r="E60" s="104">
        <v>0.34789649467515898</v>
      </c>
      <c r="F60" s="362">
        <v>0.31442090586841198</v>
      </c>
      <c r="G60" s="104">
        <v>0.29072259594722999</v>
      </c>
      <c r="H60" s="111">
        <v>0.36022329530381397</v>
      </c>
      <c r="I60" s="111">
        <v>0.38618830819587902</v>
      </c>
      <c r="J60" s="104">
        <v>0.42669205802666499</v>
      </c>
      <c r="K60" s="104">
        <v>0.47770425495260999</v>
      </c>
      <c r="L60" s="104">
        <v>0.54824775692050098</v>
      </c>
      <c r="M60" s="111">
        <v>0.57049210696128905</v>
      </c>
      <c r="N60" s="105">
        <v>0.56878909578264503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0.85477327079138099</v>
      </c>
      <c r="E61" s="104">
        <v>0.89466048029967105</v>
      </c>
      <c r="F61" s="362">
        <v>0.94953914465147704</v>
      </c>
      <c r="G61" s="104">
        <v>0.94688114111565402</v>
      </c>
      <c r="H61" s="111">
        <v>0.93550109247717705</v>
      </c>
      <c r="I61" s="111">
        <v>0.98009921869348704</v>
      </c>
      <c r="J61" s="104">
        <v>0.94988684123146305</v>
      </c>
      <c r="K61" s="104">
        <v>0.96417885102496503</v>
      </c>
      <c r="L61" s="104">
        <v>0.91657426078285897</v>
      </c>
      <c r="M61" s="111">
        <v>0.85174921293512396</v>
      </c>
      <c r="N61" s="105">
        <v>0.81604297605209697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0.80632161132581903</v>
      </c>
      <c r="E62" s="104">
        <v>0.85453191668293804</v>
      </c>
      <c r="F62" s="362">
        <v>0.92473722669722702</v>
      </c>
      <c r="G62" s="104">
        <v>0.92291852314724898</v>
      </c>
      <c r="H62" s="111">
        <v>0.91387979051789203</v>
      </c>
      <c r="I62" s="111">
        <v>0.95637143250119105</v>
      </c>
      <c r="J62" s="104">
        <v>0.93755329705463497</v>
      </c>
      <c r="K62" s="104">
        <v>0.94517818699948597</v>
      </c>
      <c r="L62" s="104">
        <v>0.91524735770808496</v>
      </c>
      <c r="M62" s="111">
        <v>0.86120519448070898</v>
      </c>
      <c r="N62" s="105">
        <v>0.82979580186011703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0.77859861357049898</v>
      </c>
      <c r="E63" s="104">
        <v>0.82451742688527097</v>
      </c>
      <c r="F63" s="362">
        <v>0.89431516142983603</v>
      </c>
      <c r="G63" s="104">
        <v>0.89462958323606401</v>
      </c>
      <c r="H63" s="111">
        <v>0.90010103099849903</v>
      </c>
      <c r="I63" s="111">
        <v>0.93208751465981698</v>
      </c>
      <c r="J63" s="104">
        <v>0.93397924684094003</v>
      </c>
      <c r="K63" s="104">
        <v>0.94401663428314897</v>
      </c>
      <c r="L63" s="104">
        <v>0.928983896203469</v>
      </c>
      <c r="M63" s="111">
        <v>0.88148227189527395</v>
      </c>
      <c r="N63" s="105">
        <v>0.85703774214415995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0.74560364014743197</v>
      </c>
      <c r="E64" s="104">
        <v>0.79376284766097305</v>
      </c>
      <c r="F64" s="362">
        <v>0.883516179710373</v>
      </c>
      <c r="G64" s="104">
        <v>0.88045446082680301</v>
      </c>
      <c r="H64" s="111">
        <v>0.89135655066348896</v>
      </c>
      <c r="I64" s="111">
        <v>0.94598521485995901</v>
      </c>
      <c r="J64" s="104">
        <v>0.93275212955230302</v>
      </c>
      <c r="K64" s="104">
        <v>0.96432141758206202</v>
      </c>
      <c r="L64" s="104">
        <v>0.936649065722857</v>
      </c>
      <c r="M64" s="111">
        <v>0.902241045709268</v>
      </c>
      <c r="N64" s="105">
        <v>0.87861307675423705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0.71344249222987899</v>
      </c>
      <c r="E65" s="104">
        <v>0.77585977181980104</v>
      </c>
      <c r="F65" s="362">
        <v>0.86468843707611298</v>
      </c>
      <c r="G65" s="104">
        <v>0.85950967055912597</v>
      </c>
      <c r="H65" s="111">
        <v>0.88002745754623402</v>
      </c>
      <c r="I65" s="111">
        <v>0.94064317577677403</v>
      </c>
      <c r="J65" s="104">
        <v>0.92738435296510702</v>
      </c>
      <c r="K65" s="104">
        <v>0.96622544265474497</v>
      </c>
      <c r="L65" s="104">
        <v>0.94562786015238698</v>
      </c>
      <c r="M65" s="111">
        <v>0.91692305626321202</v>
      </c>
      <c r="N65" s="105">
        <v>0.89373117034670801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0.66449547072372706</v>
      </c>
      <c r="E66" s="104">
        <v>0.73783040413410295</v>
      </c>
      <c r="F66" s="362">
        <v>0.83021355384696005</v>
      </c>
      <c r="G66" s="104">
        <v>0.84324871324388795</v>
      </c>
      <c r="H66" s="111">
        <v>0.85946584574281204</v>
      </c>
      <c r="I66" s="111">
        <v>0.91453000556042696</v>
      </c>
      <c r="J66" s="104">
        <v>0.91564157503810395</v>
      </c>
      <c r="K66" s="104">
        <v>0.94676617463332302</v>
      </c>
      <c r="L66" s="104">
        <v>0.94835760863094298</v>
      </c>
      <c r="M66" s="111">
        <v>0.92701429684459502</v>
      </c>
      <c r="N66" s="105">
        <v>0.90926221097549398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0.64085476511174999</v>
      </c>
      <c r="E67" s="104">
        <v>0.71999762810183798</v>
      </c>
      <c r="F67" s="362">
        <v>0.82755301390885805</v>
      </c>
      <c r="G67" s="104">
        <v>0.84393039029712402</v>
      </c>
      <c r="H67" s="111">
        <v>0.85437178123434099</v>
      </c>
      <c r="I67" s="111">
        <v>0.914733008153501</v>
      </c>
      <c r="J67" s="104">
        <v>0.91973299276154297</v>
      </c>
      <c r="K67" s="104">
        <v>0.96950827993044597</v>
      </c>
      <c r="L67" s="104">
        <v>0.96112128100333105</v>
      </c>
      <c r="M67" s="111">
        <v>0.94544149942567401</v>
      </c>
      <c r="N67" s="105">
        <v>0.93529123781066603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0.60799325037724505</v>
      </c>
      <c r="E68" s="104">
        <v>0.68965911414717895</v>
      </c>
      <c r="F68" s="362">
        <v>0.79666682394142996</v>
      </c>
      <c r="G68" s="104">
        <v>0.81486777992538795</v>
      </c>
      <c r="H68" s="111">
        <v>0.84025367798235595</v>
      </c>
      <c r="I68" s="111">
        <v>0.89602371954054605</v>
      </c>
      <c r="J68" s="104">
        <v>0.91144255729296098</v>
      </c>
      <c r="K68" s="104">
        <v>0.95264706712167602</v>
      </c>
      <c r="L68" s="104">
        <v>0.96105035733023703</v>
      </c>
      <c r="M68" s="111">
        <v>0.95468176353260503</v>
      </c>
      <c r="N68" s="105">
        <v>0.94723889666669803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0.57724583460776702</v>
      </c>
      <c r="E69" s="104">
        <v>0.66801674819520096</v>
      </c>
      <c r="F69" s="362">
        <v>0.772670405439287</v>
      </c>
      <c r="G69" s="104">
        <v>0.79516179934964804</v>
      </c>
      <c r="H69" s="111">
        <v>0.82966241120797601</v>
      </c>
      <c r="I69" s="111">
        <v>0.89311760152759201</v>
      </c>
      <c r="J69" s="104">
        <v>0.90468294271708105</v>
      </c>
      <c r="K69" s="104">
        <v>0.95015226208455605</v>
      </c>
      <c r="L69" s="104">
        <v>0.97216351263065504</v>
      </c>
      <c r="M69" s="111">
        <v>0.96954103196832397</v>
      </c>
      <c r="N69" s="105">
        <v>0.96400016990677295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0.55922860826904597</v>
      </c>
      <c r="E70" s="104">
        <v>0.64968014903706295</v>
      </c>
      <c r="F70" s="362">
        <v>0.76695657054535005</v>
      </c>
      <c r="G70" s="104">
        <v>0.80186534951757205</v>
      </c>
      <c r="H70" s="111">
        <v>0.82753041973515995</v>
      </c>
      <c r="I70" s="111">
        <v>0.90990301606433899</v>
      </c>
      <c r="J70" s="104">
        <v>0.91240524789652999</v>
      </c>
      <c r="K70" s="104">
        <v>0.97469366373841204</v>
      </c>
      <c r="L70" s="104">
        <v>0.99312673171011101</v>
      </c>
      <c r="M70" s="111">
        <v>0.99389298189854003</v>
      </c>
      <c r="N70" s="105">
        <v>0.987004600892194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0.53206826807976104</v>
      </c>
      <c r="E71" s="104">
        <v>0.624334753442084</v>
      </c>
      <c r="F71" s="362">
        <v>0.73850489134361996</v>
      </c>
      <c r="G71" s="104">
        <v>0.76708391628867301</v>
      </c>
      <c r="H71" s="111">
        <v>0.81121656488192695</v>
      </c>
      <c r="I71" s="111">
        <v>0.88119743536952</v>
      </c>
      <c r="J71" s="104">
        <v>0.89968284826550005</v>
      </c>
      <c r="K71" s="104">
        <v>0.95315746423819803</v>
      </c>
      <c r="L71" s="104">
        <v>0.98401528181956199</v>
      </c>
      <c r="M71" s="111">
        <v>0.99333845466151705</v>
      </c>
      <c r="N71" s="105">
        <v>0.99325417682543404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0.50295209462662405</v>
      </c>
      <c r="E72" s="104">
        <v>0.62110664979282204</v>
      </c>
      <c r="F72" s="362">
        <v>0.73029699265897896</v>
      </c>
      <c r="G72" s="104">
        <v>0.76027273078278002</v>
      </c>
      <c r="H72" s="111">
        <v>0.81333462824813796</v>
      </c>
      <c r="I72" s="111">
        <v>0.87076677667018498</v>
      </c>
      <c r="J72" s="104">
        <v>0.89779299213133801</v>
      </c>
      <c r="K72" s="104">
        <v>0.95787235436365503</v>
      </c>
      <c r="L72" s="104">
        <v>0.99800632809838596</v>
      </c>
      <c r="M72" s="111">
        <v>1.01504594548306</v>
      </c>
      <c r="N72" s="105">
        <v>1.0056857633815599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0.47802206970928801</v>
      </c>
      <c r="E73" s="104">
        <v>0.58690780893755401</v>
      </c>
      <c r="F73" s="362">
        <v>0.69321489398367497</v>
      </c>
      <c r="G73" s="104">
        <v>0.74055672534044603</v>
      </c>
      <c r="H73" s="111">
        <v>0.79077553601457695</v>
      </c>
      <c r="I73" s="111">
        <v>0.87339036901044997</v>
      </c>
      <c r="J73" s="104">
        <v>0.87838184963433796</v>
      </c>
      <c r="K73" s="104">
        <v>0.95302283105057695</v>
      </c>
      <c r="L73" s="104">
        <v>0.981439642974263</v>
      </c>
      <c r="M73" s="111">
        <v>1.0002711348492901</v>
      </c>
      <c r="N73" s="105">
        <v>0.99822876814383099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0.44896419497359802</v>
      </c>
      <c r="E74" s="104">
        <v>0.55829198514493295</v>
      </c>
      <c r="F74" s="362">
        <v>0.69886992763935196</v>
      </c>
      <c r="G74" s="104">
        <v>0.73329944555965598</v>
      </c>
      <c r="H74" s="111">
        <v>0.76921324555571202</v>
      </c>
      <c r="I74" s="111">
        <v>0.84807144640504095</v>
      </c>
      <c r="J74" s="104">
        <v>0.87532527560357498</v>
      </c>
      <c r="K74" s="104">
        <v>0.94136743675621004</v>
      </c>
      <c r="L74" s="104">
        <v>0.98094004265129697</v>
      </c>
      <c r="M74" s="111">
        <v>1.00562206502125</v>
      </c>
      <c r="N74" s="105">
        <v>1.0089196637630999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0.43607036885654898</v>
      </c>
      <c r="E75" s="104">
        <v>0.55418046606574001</v>
      </c>
      <c r="F75" s="362">
        <v>0.66366618430035695</v>
      </c>
      <c r="G75" s="104">
        <v>0.720978700104279</v>
      </c>
      <c r="H75" s="111">
        <v>0.77439266160467901</v>
      </c>
      <c r="I75" s="111">
        <v>0.83472394420867102</v>
      </c>
      <c r="J75" s="104">
        <v>0.86977993244242402</v>
      </c>
      <c r="K75" s="104">
        <v>0.92441474599414697</v>
      </c>
      <c r="L75" s="104">
        <v>0.98841749130343304</v>
      </c>
      <c r="M75" s="111">
        <v>1.01526095199332</v>
      </c>
      <c r="N75" s="105">
        <v>1.0222456915383999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0.42573445610092098</v>
      </c>
      <c r="E76" s="104">
        <v>0.53409790636818399</v>
      </c>
      <c r="F76" s="362">
        <v>0.64834997314059195</v>
      </c>
      <c r="G76" s="104">
        <v>0.70959170532107196</v>
      </c>
      <c r="H76" s="111">
        <v>0.77325403135485504</v>
      </c>
      <c r="I76" s="111">
        <v>0.82282473707605097</v>
      </c>
      <c r="J76" s="104">
        <v>0.86461464928848797</v>
      </c>
      <c r="K76" s="104">
        <v>0.92320599673269099</v>
      </c>
      <c r="L76" s="104">
        <v>0.99203341219957797</v>
      </c>
      <c r="M76" s="111">
        <v>1.0261843655559999</v>
      </c>
      <c r="N76" s="105">
        <v>1.0342523024207899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0.37582413857311198</v>
      </c>
      <c r="E77" s="104">
        <v>0.49149472619158402</v>
      </c>
      <c r="F77" s="362">
        <v>0.63719618933170996</v>
      </c>
      <c r="G77" s="104">
        <v>0.67291508850628601</v>
      </c>
      <c r="H77" s="111">
        <v>0.73558674875026298</v>
      </c>
      <c r="I77" s="111">
        <v>0.804994854331194</v>
      </c>
      <c r="J77" s="104">
        <v>0.839805678880575</v>
      </c>
      <c r="K77" s="104">
        <v>0.92072885514654501</v>
      </c>
      <c r="L77" s="104">
        <v>0.96652852876878104</v>
      </c>
      <c r="M77" s="111">
        <v>1.0029532620623201</v>
      </c>
      <c r="N77" s="105">
        <v>1.00451904145816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0.34755586620054002</v>
      </c>
      <c r="E78" s="104">
        <v>0.475368584847705</v>
      </c>
      <c r="F78" s="362">
        <v>0.614998791440313</v>
      </c>
      <c r="G78" s="104">
        <v>0.66706665508528495</v>
      </c>
      <c r="H78" s="111">
        <v>0.71467497096612098</v>
      </c>
      <c r="I78" s="111">
        <v>0.78864520304694596</v>
      </c>
      <c r="J78" s="104">
        <v>0.82234130407059702</v>
      </c>
      <c r="K78" s="104">
        <v>0.89418649029428199</v>
      </c>
      <c r="L78" s="104">
        <v>0.95502292408735601</v>
      </c>
      <c r="M78" s="111">
        <v>0.99310103001289296</v>
      </c>
      <c r="N78" s="105">
        <v>0.99945734663681396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0.333239123914647</v>
      </c>
      <c r="E79" s="104">
        <v>0.45609288277948401</v>
      </c>
      <c r="F79" s="362">
        <v>0.59136512650526496</v>
      </c>
      <c r="G79" s="104">
        <v>0.63143398681520801</v>
      </c>
      <c r="H79" s="111">
        <v>0.69727725874291702</v>
      </c>
      <c r="I79" s="111">
        <v>0.78332472045410195</v>
      </c>
      <c r="J79" s="104">
        <v>0.81068946777053197</v>
      </c>
      <c r="K79" s="104">
        <v>0.90061373695792502</v>
      </c>
      <c r="L79" s="104">
        <v>0.94359303388902305</v>
      </c>
      <c r="M79" s="111">
        <v>0.98504446291231196</v>
      </c>
      <c r="N79" s="105">
        <v>0.99098204617909003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0.30868023542874401</v>
      </c>
      <c r="E80" s="104">
        <v>0.43878109932829001</v>
      </c>
      <c r="F80" s="362">
        <v>0.56611521589540403</v>
      </c>
      <c r="G80" s="104">
        <v>0.61980505050814305</v>
      </c>
      <c r="H80" s="111">
        <v>0.69627435693596695</v>
      </c>
      <c r="I80" s="111">
        <v>0.77962986349273899</v>
      </c>
      <c r="J80" s="104">
        <v>0.800623809164135</v>
      </c>
      <c r="K80" s="104">
        <v>0.88314676732225195</v>
      </c>
      <c r="L80" s="104">
        <v>0.93646816993503601</v>
      </c>
      <c r="M80" s="111">
        <v>0.97508280482978604</v>
      </c>
      <c r="N80" s="105">
        <v>0.98731770328179502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0.28744437556498997</v>
      </c>
      <c r="E81" s="104">
        <v>0.42109589958073801</v>
      </c>
      <c r="F81" s="362">
        <v>0.57272916341616398</v>
      </c>
      <c r="G81" s="104">
        <v>0.61715411215354998</v>
      </c>
      <c r="H81" s="111">
        <v>0.67841906498436799</v>
      </c>
      <c r="I81" s="111">
        <v>0.74756644605250699</v>
      </c>
      <c r="J81" s="104">
        <v>0.78530891104879597</v>
      </c>
      <c r="K81" s="104">
        <v>0.86323893927297601</v>
      </c>
      <c r="L81" s="104">
        <v>0.92386076616503199</v>
      </c>
      <c r="M81" s="111">
        <v>0.96878174948846096</v>
      </c>
      <c r="N81" s="105">
        <v>0.98352558867325401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0.27100744993529302</v>
      </c>
      <c r="E82" s="104">
        <v>0.41064443654066402</v>
      </c>
      <c r="F82" s="362">
        <v>0.53945497115674201</v>
      </c>
      <c r="G82" s="104">
        <v>0.58329012963192095</v>
      </c>
      <c r="H82" s="111">
        <v>0.66314648077580696</v>
      </c>
      <c r="I82" s="111">
        <v>0.74473721284113303</v>
      </c>
      <c r="J82" s="104">
        <v>0.77374053559008704</v>
      </c>
      <c r="K82" s="104">
        <v>0.860800632934273</v>
      </c>
      <c r="L82" s="104">
        <v>0.90896080786109301</v>
      </c>
      <c r="M82" s="111">
        <v>0.95914493307319804</v>
      </c>
      <c r="N82" s="105">
        <v>0.96331641250272204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0.26699216511483598</v>
      </c>
      <c r="E83" s="104">
        <v>0.38706492004203302</v>
      </c>
      <c r="F83" s="362">
        <v>0.52375062015199403</v>
      </c>
      <c r="G83" s="104">
        <v>0.56682750478020305</v>
      </c>
      <c r="H83" s="111">
        <v>0.65093123072014003</v>
      </c>
      <c r="I83" s="111">
        <v>0.74149262006368599</v>
      </c>
      <c r="J83" s="104">
        <v>0.75827670514000001</v>
      </c>
      <c r="K83" s="104">
        <v>0.84920752386401699</v>
      </c>
      <c r="L83" s="104">
        <v>0.89558432866398996</v>
      </c>
      <c r="M83" s="111">
        <v>0.93908502894969903</v>
      </c>
      <c r="N83" s="105">
        <v>0.94814434708520201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0.25511182882304301</v>
      </c>
      <c r="E84" s="104">
        <v>0.39019164930488098</v>
      </c>
      <c r="F84" s="362">
        <v>0.51351344836012802</v>
      </c>
      <c r="G84" s="104">
        <v>0.562752435246479</v>
      </c>
      <c r="H84" s="111">
        <v>0.64111849242127195</v>
      </c>
      <c r="I84" s="111">
        <v>0.70790656812955999</v>
      </c>
      <c r="J84" s="104">
        <v>0.74462206323937297</v>
      </c>
      <c r="K84" s="104">
        <v>0.81554269854991501</v>
      </c>
      <c r="L84" s="104">
        <v>0.87875467667693596</v>
      </c>
      <c r="M84" s="111">
        <v>0.91953012183597505</v>
      </c>
      <c r="N84" s="105">
        <v>0.93107076975482705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0.24192808053932099</v>
      </c>
      <c r="E85" s="104">
        <v>0.37876207754708602</v>
      </c>
      <c r="F85" s="362">
        <v>0.49905670841473199</v>
      </c>
      <c r="G85" s="104">
        <v>0.55031595210518303</v>
      </c>
      <c r="H85" s="111">
        <v>0.62732950094338902</v>
      </c>
      <c r="I85" s="111">
        <v>0.69442684509481301</v>
      </c>
      <c r="J85" s="104">
        <v>0.72630365033091904</v>
      </c>
      <c r="K85" s="104">
        <v>0.79516529750005704</v>
      </c>
      <c r="L85" s="104">
        <v>0.85976342718953902</v>
      </c>
      <c r="M85" s="111">
        <v>0.90041952449831597</v>
      </c>
      <c r="N85" s="105">
        <v>0.91885375164081795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0.243604509999574</v>
      </c>
      <c r="E86" s="104">
        <v>0.36790231672992002</v>
      </c>
      <c r="F86" s="362">
        <v>0.49150479973684502</v>
      </c>
      <c r="G86" s="104">
        <v>0.54266966263763605</v>
      </c>
      <c r="H86" s="111">
        <v>0.61319429011356597</v>
      </c>
      <c r="I86" s="111">
        <v>0.68222597703348498</v>
      </c>
      <c r="J86" s="104">
        <v>0.71740001532527797</v>
      </c>
      <c r="K86" s="104">
        <v>0.787181047341871</v>
      </c>
      <c r="L86" s="104">
        <v>0.84376659962214495</v>
      </c>
      <c r="M86" s="111">
        <v>0.88511579166042398</v>
      </c>
      <c r="N86" s="105">
        <v>0.91113334575627403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0.23740438492177299</v>
      </c>
      <c r="E87" s="104">
        <v>0.374627155386067</v>
      </c>
      <c r="F87" s="362">
        <v>0.48560805658539002</v>
      </c>
      <c r="G87" s="104">
        <v>0.54155917101000495</v>
      </c>
      <c r="H87" s="111">
        <v>0.61889542226567096</v>
      </c>
      <c r="I87" s="111">
        <v>0.681840514036685</v>
      </c>
      <c r="J87" s="104">
        <v>0.70967412548808495</v>
      </c>
      <c r="K87" s="104">
        <v>0.77314296814063399</v>
      </c>
      <c r="L87" s="104">
        <v>0.84378205303664</v>
      </c>
      <c r="M87" s="111">
        <v>0.87951317504229298</v>
      </c>
      <c r="N87" s="105">
        <v>0.88291653246692803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0.25263968519334101</v>
      </c>
      <c r="E88" s="104">
        <v>0.37129504401332503</v>
      </c>
      <c r="F88" s="362">
        <v>0.475526128756808</v>
      </c>
      <c r="G88" s="104">
        <v>0.53294524307679003</v>
      </c>
      <c r="H88" s="111">
        <v>0.59171407557120403</v>
      </c>
      <c r="I88" s="111">
        <v>0.68067083575256404</v>
      </c>
      <c r="J88" s="104">
        <v>0.68562019676877395</v>
      </c>
      <c r="K88" s="104">
        <v>0.76115567262722394</v>
      </c>
      <c r="L88" s="104">
        <v>0.79978599882579304</v>
      </c>
      <c r="M88" s="111">
        <v>0.83481190648256198</v>
      </c>
      <c r="N88" s="105">
        <v>0.85039105253636804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0.25434020633240001</v>
      </c>
      <c r="E89" s="104">
        <v>0.379337294300163</v>
      </c>
      <c r="F89" s="362">
        <v>0.49504665776783302</v>
      </c>
      <c r="G89" s="104">
        <v>0.53322313936186205</v>
      </c>
      <c r="H89" s="111">
        <v>0.60110491971870506</v>
      </c>
      <c r="I89" s="111">
        <v>0.64947664403234895</v>
      </c>
      <c r="J89" s="104">
        <v>0.68315373957888903</v>
      </c>
      <c r="K89" s="104">
        <v>0.75539665998338401</v>
      </c>
      <c r="L89" s="104">
        <v>0.79890224361851803</v>
      </c>
      <c r="M89" s="111">
        <v>0.82641043600378405</v>
      </c>
      <c r="N89" s="105">
        <v>0.82199235128509596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0.27140088357907499</v>
      </c>
      <c r="E90" s="104">
        <v>0.38316627372745798</v>
      </c>
      <c r="F90" s="362">
        <v>0.47255269613051698</v>
      </c>
      <c r="G90" s="104">
        <v>0.52265795847479402</v>
      </c>
      <c r="H90" s="111">
        <v>0.57768605464289402</v>
      </c>
      <c r="I90" s="111">
        <v>0.64591605461398505</v>
      </c>
      <c r="J90" s="104">
        <v>0.66303077827327095</v>
      </c>
      <c r="K90" s="104">
        <v>0.72518144705222098</v>
      </c>
      <c r="L90" s="104">
        <v>0.76274089678323298</v>
      </c>
      <c r="M90" s="111">
        <v>0.78881613424611396</v>
      </c>
      <c r="N90" s="105">
        <v>0.80397850913304103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0.29136496683143598</v>
      </c>
      <c r="E91" s="104">
        <v>0.39914259842284899</v>
      </c>
      <c r="F91" s="362">
        <v>0.47952017379960399</v>
      </c>
      <c r="G91" s="104">
        <v>0.53010712636460999</v>
      </c>
      <c r="H91" s="111">
        <v>0.58831527814172602</v>
      </c>
      <c r="I91" s="111">
        <v>0.63494569762088704</v>
      </c>
      <c r="J91" s="104">
        <v>0.65384825486953402</v>
      </c>
      <c r="K91" s="104">
        <v>0.70474635810224895</v>
      </c>
      <c r="L91" s="104">
        <v>0.75056259886143595</v>
      </c>
      <c r="M91" s="111">
        <v>0.77098550607349503</v>
      </c>
      <c r="N91" s="105">
        <v>0.77498908739132299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0.30353307753294201</v>
      </c>
      <c r="E92" s="104">
        <v>0.39883016576688302</v>
      </c>
      <c r="F92" s="362">
        <v>0.48587743354362201</v>
      </c>
      <c r="G92" s="104">
        <v>0.53007953267516095</v>
      </c>
      <c r="H92" s="111">
        <v>0.58367494217793403</v>
      </c>
      <c r="I92" s="111">
        <v>0.63362669134758698</v>
      </c>
      <c r="J92" s="104">
        <v>0.65023611390159497</v>
      </c>
      <c r="K92" s="104">
        <v>0.71338291800544196</v>
      </c>
      <c r="L92" s="104">
        <v>0.73795724914342498</v>
      </c>
      <c r="M92" s="111">
        <v>0.75138240889464103</v>
      </c>
      <c r="N92" s="105">
        <v>0.74720160936512103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0.51089585669330695</v>
      </c>
      <c r="E93" s="104">
        <v>0.42247734497773998</v>
      </c>
      <c r="F93" s="362">
        <v>0.38204086091067202</v>
      </c>
      <c r="G93" s="104">
        <v>0.33940897864073999</v>
      </c>
      <c r="H93" s="111">
        <v>0.32471572295201401</v>
      </c>
      <c r="I93" s="111">
        <v>0.35620390381413403</v>
      </c>
      <c r="J93" s="104">
        <v>0.36510450280477802</v>
      </c>
      <c r="K93" s="104">
        <v>0.431552389861591</v>
      </c>
      <c r="L93" s="104">
        <v>0.50343933454182799</v>
      </c>
      <c r="M93" s="111">
        <v>0.61171920919540501</v>
      </c>
      <c r="N93" s="105">
        <v>0.65807093692768104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0.54596567285369302</v>
      </c>
      <c r="E94" s="104">
        <v>0.44857458481326001</v>
      </c>
      <c r="F94" s="362">
        <v>0.40408523167776</v>
      </c>
      <c r="G94" s="104">
        <v>0.34400187194847298</v>
      </c>
      <c r="H94" s="111">
        <v>0.32077046028792799</v>
      </c>
      <c r="I94" s="111">
        <v>0.35048071104144601</v>
      </c>
      <c r="J94" s="104">
        <v>0.34884122992024102</v>
      </c>
      <c r="K94" s="104">
        <v>0.410807516431066</v>
      </c>
      <c r="L94" s="104">
        <v>0.46963231566687103</v>
      </c>
      <c r="M94" s="111">
        <v>0.57603059229909603</v>
      </c>
      <c r="N94" s="105">
        <v>0.62448360543176795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0.57708499218081</v>
      </c>
      <c r="E95" s="104">
        <v>0.471858286760373</v>
      </c>
      <c r="F95" s="362">
        <v>0.42485939860212502</v>
      </c>
      <c r="G95" s="104">
        <v>0.36921438390104899</v>
      </c>
      <c r="H95" s="111">
        <v>0.32549258460867497</v>
      </c>
      <c r="I95" s="111">
        <v>0.35098331679362799</v>
      </c>
      <c r="J95" s="104">
        <v>0.34451790674550697</v>
      </c>
      <c r="K95" s="104">
        <v>0.39483416396279303</v>
      </c>
      <c r="L95" s="104">
        <v>0.44866611367970899</v>
      </c>
      <c r="M95" s="111">
        <v>0.55534560985631398</v>
      </c>
      <c r="N95" s="105">
        <v>0.60366057396313899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0.60330360221508605</v>
      </c>
      <c r="E96" s="104">
        <v>0.50066030491643199</v>
      </c>
      <c r="F96" s="362">
        <v>0.44751689896042801</v>
      </c>
      <c r="G96" s="104">
        <v>0.38519346680069799</v>
      </c>
      <c r="H96" s="111">
        <v>0.33181445420052402</v>
      </c>
      <c r="I96" s="111">
        <v>0.35148924074279297</v>
      </c>
      <c r="J96" s="104">
        <v>0.339138665003683</v>
      </c>
      <c r="K96" s="104">
        <v>0.37924296780254202</v>
      </c>
      <c r="L96" s="104">
        <v>0.42712604105361202</v>
      </c>
      <c r="M96" s="111">
        <v>0.53047408840174404</v>
      </c>
      <c r="N96" s="105">
        <v>0.57812903587712805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0.62058174014863199</v>
      </c>
      <c r="E97" s="104">
        <v>0.523409534382691</v>
      </c>
      <c r="F97" s="362">
        <v>0.46604701449441299</v>
      </c>
      <c r="G97" s="104">
        <v>0.39443812081004598</v>
      </c>
      <c r="H97" s="111">
        <v>0.33779726154287698</v>
      </c>
      <c r="I97" s="111">
        <v>0.35718498747549099</v>
      </c>
      <c r="J97" s="104">
        <v>0.33283098852968002</v>
      </c>
      <c r="K97" s="104">
        <v>0.36446349450898302</v>
      </c>
      <c r="L97" s="104">
        <v>0.41301307256012998</v>
      </c>
      <c r="M97" s="111">
        <v>0.51361574735747295</v>
      </c>
      <c r="N97" s="105">
        <v>0.56044361179828195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0.644974783774518</v>
      </c>
      <c r="E98" s="104">
        <v>0.54242185704134105</v>
      </c>
      <c r="F98" s="362">
        <v>0.48297249365151401</v>
      </c>
      <c r="G98" s="104">
        <v>0.41420805102224201</v>
      </c>
      <c r="H98" s="111">
        <v>0.344199324462447</v>
      </c>
      <c r="I98" s="111">
        <v>0.36266135685843298</v>
      </c>
      <c r="J98" s="104">
        <v>0.33286964771612498</v>
      </c>
      <c r="K98" s="104">
        <v>0.35466227681325402</v>
      </c>
      <c r="L98" s="104">
        <v>0.39469987167971998</v>
      </c>
      <c r="M98" s="111">
        <v>0.49220643063916197</v>
      </c>
      <c r="N98" s="105">
        <v>0.542080414228158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0.65766535163380302</v>
      </c>
      <c r="E99" s="104">
        <v>0.55839841466179496</v>
      </c>
      <c r="F99" s="362">
        <v>0.49871369272596799</v>
      </c>
      <c r="G99" s="104">
        <v>0.41757600847272303</v>
      </c>
      <c r="H99" s="111">
        <v>0.35011293115130598</v>
      </c>
      <c r="I99" s="111">
        <v>0.36257573066080301</v>
      </c>
      <c r="J99" s="104">
        <v>0.32938386265419201</v>
      </c>
      <c r="K99" s="104">
        <v>0.345364451843163</v>
      </c>
      <c r="L99" s="104">
        <v>0.38088629488533898</v>
      </c>
      <c r="M99" s="111">
        <v>0.476792303532871</v>
      </c>
      <c r="N99" s="105">
        <v>0.52233569942463298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0.67361432067100502</v>
      </c>
      <c r="E100" s="104">
        <v>0.56966279892975402</v>
      </c>
      <c r="F100" s="362">
        <v>0.50768298902786202</v>
      </c>
      <c r="G100" s="104">
        <v>0.42266304332211002</v>
      </c>
      <c r="H100" s="111">
        <v>0.34825048282315502</v>
      </c>
      <c r="I100" s="111">
        <v>0.36009118030085302</v>
      </c>
      <c r="J100" s="104">
        <v>0.32334380854068201</v>
      </c>
      <c r="K100" s="104">
        <v>0.33584394011909402</v>
      </c>
      <c r="L100" s="104">
        <v>0.35959337385443901</v>
      </c>
      <c r="M100" s="111">
        <v>0.449882619248546</v>
      </c>
      <c r="N100" s="105">
        <v>0.50550897467276501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0.69708512654419696</v>
      </c>
      <c r="E101" s="104">
        <v>0.58734220493855305</v>
      </c>
      <c r="F101" s="362">
        <v>0.53191703854710204</v>
      </c>
      <c r="G101" s="104">
        <v>0.44311928267268902</v>
      </c>
      <c r="H101" s="111">
        <v>0.35985205478126397</v>
      </c>
      <c r="I101" s="111">
        <v>0.37134693860653301</v>
      </c>
      <c r="J101" s="104">
        <v>0.33073635619608599</v>
      </c>
      <c r="K101" s="104">
        <v>0.33417723697971802</v>
      </c>
      <c r="L101" s="104">
        <v>0.34576133850981999</v>
      </c>
      <c r="M101" s="111">
        <v>0.43659790775417801</v>
      </c>
      <c r="N101" s="105">
        <v>0.48528845778119301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0.70305917517307903</v>
      </c>
      <c r="E102" s="104">
        <v>0.595577486723605</v>
      </c>
      <c r="F102" s="362">
        <v>0.53377766000563398</v>
      </c>
      <c r="G102" s="104">
        <v>0.44324926917017199</v>
      </c>
      <c r="H102" s="111">
        <v>0.36373877513929298</v>
      </c>
      <c r="I102" s="111">
        <v>0.36276998665127602</v>
      </c>
      <c r="J102" s="104">
        <v>0.324373556854057</v>
      </c>
      <c r="K102" s="104">
        <v>0.31682857294369998</v>
      </c>
      <c r="L102" s="104">
        <v>0.33528682519581898</v>
      </c>
      <c r="M102" s="111">
        <v>0.42551446177472502</v>
      </c>
      <c r="N102" s="105">
        <v>0.47142465538178502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0.71314883086736003</v>
      </c>
      <c r="E103" s="104">
        <v>0.60103826861680398</v>
      </c>
      <c r="F103" s="362">
        <v>0.53598445987496501</v>
      </c>
      <c r="G103" s="104">
        <v>0.454703410344586</v>
      </c>
      <c r="H103" s="111">
        <v>0.35901677786158198</v>
      </c>
      <c r="I103" s="111">
        <v>0.36309892562110702</v>
      </c>
      <c r="J103" s="104">
        <v>0.31780984797112499</v>
      </c>
      <c r="K103" s="104">
        <v>0.30340721000250798</v>
      </c>
      <c r="L103" s="104">
        <v>0.31372878046585601</v>
      </c>
      <c r="M103" s="111">
        <v>0.40046690521262002</v>
      </c>
      <c r="N103" s="105">
        <v>0.45121978534641599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0.718288329240093</v>
      </c>
      <c r="E104" s="104">
        <v>0.61350353113397904</v>
      </c>
      <c r="F104" s="362">
        <v>0.54813786608216197</v>
      </c>
      <c r="G104" s="104">
        <v>0.45475148806378501</v>
      </c>
      <c r="H104" s="111">
        <v>0.36406696075420902</v>
      </c>
      <c r="I104" s="111">
        <v>0.36960644818375799</v>
      </c>
      <c r="J104" s="104">
        <v>0.31452939278854197</v>
      </c>
      <c r="K104" s="104">
        <v>0.29545762615376903</v>
      </c>
      <c r="L104" s="104">
        <v>0.30666658924685802</v>
      </c>
      <c r="M104" s="111">
        <v>0.39351087555388498</v>
      </c>
      <c r="N104" s="105">
        <v>0.44451092666827902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0.72704980986261802</v>
      </c>
      <c r="E105" s="104">
        <v>0.61913078884791595</v>
      </c>
      <c r="F105" s="362">
        <v>0.55249692283642404</v>
      </c>
      <c r="G105" s="104">
        <v>0.45634622876056002</v>
      </c>
      <c r="H105" s="111">
        <v>0.36400175629396597</v>
      </c>
      <c r="I105" s="111">
        <v>0.361243541007087</v>
      </c>
      <c r="J105" s="104">
        <v>0.31109047884808899</v>
      </c>
      <c r="K105" s="104">
        <v>0.289964567415185</v>
      </c>
      <c r="L105" s="104">
        <v>0.28875752048456899</v>
      </c>
      <c r="M105" s="111">
        <v>0.38000173965735701</v>
      </c>
      <c r="N105" s="105">
        <v>0.43483511928292001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0.72898114031310202</v>
      </c>
      <c r="E106" s="104">
        <v>0.62149904517948995</v>
      </c>
      <c r="F106" s="362">
        <v>0.55758830400882797</v>
      </c>
      <c r="G106" s="104">
        <v>0.46730921593194003</v>
      </c>
      <c r="H106" s="111">
        <v>0.36285730088912299</v>
      </c>
      <c r="I106" s="111">
        <v>0.362954760545875</v>
      </c>
      <c r="J106" s="104">
        <v>0.30646936037797201</v>
      </c>
      <c r="K106" s="104">
        <v>0.27671924956035099</v>
      </c>
      <c r="L106" s="104">
        <v>0.28063482155848901</v>
      </c>
      <c r="M106" s="111">
        <v>0.36576566202640498</v>
      </c>
      <c r="N106" s="105">
        <v>0.41931419972398498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0.72916012051317003</v>
      </c>
      <c r="E107" s="104">
        <v>0.62190670646350898</v>
      </c>
      <c r="F107" s="362">
        <v>0.55632449622078795</v>
      </c>
      <c r="G107" s="104">
        <v>0.46114222571813501</v>
      </c>
      <c r="H107" s="111">
        <v>0.35644226958123199</v>
      </c>
      <c r="I107" s="111">
        <v>0.35411276561344002</v>
      </c>
      <c r="J107" s="104">
        <v>0.29465845704702498</v>
      </c>
      <c r="K107" s="104">
        <v>0.26162830074168197</v>
      </c>
      <c r="L107" s="104">
        <v>0.26073604597642902</v>
      </c>
      <c r="M107" s="111">
        <v>0.348167767563134</v>
      </c>
      <c r="N107" s="105">
        <v>0.39825148261028098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0.73257498465422399</v>
      </c>
      <c r="E108" s="104">
        <v>0.62263596448292002</v>
      </c>
      <c r="F108" s="362">
        <v>0.55471691338002704</v>
      </c>
      <c r="G108" s="104">
        <v>0.45753490339042902</v>
      </c>
      <c r="H108" s="111">
        <v>0.35272845700844002</v>
      </c>
      <c r="I108" s="111">
        <v>0.34504607133600301</v>
      </c>
      <c r="J108" s="104">
        <v>0.28837572034306802</v>
      </c>
      <c r="K108" s="104">
        <v>0.251599811359492</v>
      </c>
      <c r="L108" s="104">
        <v>0.24740266889749801</v>
      </c>
      <c r="M108" s="111">
        <v>0.33510571206574502</v>
      </c>
      <c r="N108" s="105">
        <v>0.38714401582404701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0.72954632479700998</v>
      </c>
      <c r="E109" s="104">
        <v>0.62103074253861301</v>
      </c>
      <c r="F109" s="362">
        <v>0.55114067755166096</v>
      </c>
      <c r="G109" s="104">
        <v>0.451930100432681</v>
      </c>
      <c r="H109" s="111">
        <v>0.34652131997412799</v>
      </c>
      <c r="I109" s="111">
        <v>0.334950019997177</v>
      </c>
      <c r="J109" s="104">
        <v>0.27423361271167102</v>
      </c>
      <c r="K109" s="104">
        <v>0.228997019095209</v>
      </c>
      <c r="L109" s="104">
        <v>0.23432430566277099</v>
      </c>
      <c r="M109" s="111">
        <v>0.32623602127780099</v>
      </c>
      <c r="N109" s="105">
        <v>0.37611368800260297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0.73221077640693499</v>
      </c>
      <c r="E110" s="104">
        <v>0.61659280160485297</v>
      </c>
      <c r="F110" s="362">
        <v>0.54653982066472295</v>
      </c>
      <c r="G110" s="104">
        <v>0.45430483992310799</v>
      </c>
      <c r="H110" s="111">
        <v>0.33760594764295099</v>
      </c>
      <c r="I110" s="111">
        <v>0.32689577164919598</v>
      </c>
      <c r="J110" s="104">
        <v>0.26441803461373398</v>
      </c>
      <c r="K110" s="104">
        <v>0.21900001907314201</v>
      </c>
      <c r="L110" s="104">
        <v>0.216709951383528</v>
      </c>
      <c r="M110" s="111">
        <v>0.30817581974839098</v>
      </c>
      <c r="N110" s="105">
        <v>0.364177681131649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0.72085893404885903</v>
      </c>
      <c r="E111" s="104">
        <v>0.60741040280076197</v>
      </c>
      <c r="F111" s="362">
        <v>0.53718968622871099</v>
      </c>
      <c r="G111" s="104">
        <v>0.43477072413645301</v>
      </c>
      <c r="H111" s="111">
        <v>0.31933230070447299</v>
      </c>
      <c r="I111" s="111">
        <v>0.31407336698009702</v>
      </c>
      <c r="J111" s="104">
        <v>0.24565144772000999</v>
      </c>
      <c r="K111" s="104">
        <v>0.19924885563672201</v>
      </c>
      <c r="L111" s="104">
        <v>0.19685590696056601</v>
      </c>
      <c r="M111" s="111">
        <v>0.29447005819272998</v>
      </c>
      <c r="N111" s="105">
        <v>0.34891106316228798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0.72298070414835902</v>
      </c>
      <c r="E112" s="104">
        <v>0.60672400725389397</v>
      </c>
      <c r="F112" s="362">
        <v>0.53608057050886804</v>
      </c>
      <c r="G112" s="104">
        <v>0.44049941701508599</v>
      </c>
      <c r="H112" s="111">
        <v>0.31833478105033702</v>
      </c>
      <c r="I112" s="111">
        <v>0.30582235254030499</v>
      </c>
      <c r="J112" s="104">
        <v>0.241038109586453</v>
      </c>
      <c r="K112" s="104">
        <v>0.19262636849880699</v>
      </c>
      <c r="L112" s="104">
        <v>0.19078326266623999</v>
      </c>
      <c r="M112" s="111">
        <v>0.291078164683781</v>
      </c>
      <c r="N112" s="105">
        <v>0.34403559997592398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0.71981224600760796</v>
      </c>
      <c r="E113" s="104">
        <v>0.60347776470731795</v>
      </c>
      <c r="F113" s="362">
        <v>0.52928636543823104</v>
      </c>
      <c r="G113" s="104">
        <v>0.42666025723805201</v>
      </c>
      <c r="H113" s="111">
        <v>0.30340233627282998</v>
      </c>
      <c r="I113" s="111">
        <v>0.29061994920489498</v>
      </c>
      <c r="J113" s="104">
        <v>0.22384112417871299</v>
      </c>
      <c r="K113" s="104">
        <v>0.170974333959938</v>
      </c>
      <c r="L113" s="104">
        <v>0.17531003703171399</v>
      </c>
      <c r="M113" s="111">
        <v>0.281586774306748</v>
      </c>
      <c r="N113" s="105">
        <v>0.34009325368537202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0.694705028334622</v>
      </c>
      <c r="E114" s="104">
        <v>0.57773835231498105</v>
      </c>
      <c r="F114" s="362">
        <v>0.50041490986506398</v>
      </c>
      <c r="G114" s="104">
        <v>0.40430312309670102</v>
      </c>
      <c r="H114" s="111">
        <v>0.28008962156807699</v>
      </c>
      <c r="I114" s="111">
        <v>0.26581615804153003</v>
      </c>
      <c r="J114" s="104">
        <v>0.19479700270339001</v>
      </c>
      <c r="K114" s="104">
        <v>0.137369109946053</v>
      </c>
      <c r="L114" s="104">
        <v>0.16090128751330901</v>
      </c>
      <c r="M114" s="111">
        <v>0.27463299439072802</v>
      </c>
      <c r="N114" s="105">
        <v>0.329908239636377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0.68865979405462596</v>
      </c>
      <c r="E115" s="104">
        <v>0.57247396791358096</v>
      </c>
      <c r="F115" s="362">
        <v>0.492628583336362</v>
      </c>
      <c r="G115" s="104">
        <v>0.390469258535803</v>
      </c>
      <c r="H115" s="111">
        <v>0.27275305132549899</v>
      </c>
      <c r="I115" s="111">
        <v>0.25013821031296402</v>
      </c>
      <c r="J115" s="104">
        <v>0.183044963854128</v>
      </c>
      <c r="K115" s="104">
        <v>0.12530123653696201</v>
      </c>
      <c r="L115" s="104">
        <v>0.15737745930206401</v>
      </c>
      <c r="M115" s="111">
        <v>0.27583460656249498</v>
      </c>
      <c r="N115" s="105">
        <v>0.32888416945382198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0.68001246226078504</v>
      </c>
      <c r="E116" s="104">
        <v>0.55673543589116004</v>
      </c>
      <c r="F116" s="362">
        <v>0.48014095566549703</v>
      </c>
      <c r="G116" s="104">
        <v>0.38126183270308101</v>
      </c>
      <c r="H116" s="111">
        <v>0.25028487504448099</v>
      </c>
      <c r="I116" s="111">
        <v>0.23344345966532701</v>
      </c>
      <c r="J116" s="104">
        <v>0.15946011719143999</v>
      </c>
      <c r="K116" s="104">
        <v>0.10471242256984301</v>
      </c>
      <c r="L116" s="104">
        <v>0.148755321017005</v>
      </c>
      <c r="M116" s="111">
        <v>0.27149675477926399</v>
      </c>
      <c r="N116" s="105">
        <v>0.32682711239484902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0.66145307355780703</v>
      </c>
      <c r="E117" s="104">
        <v>0.54534715572390902</v>
      </c>
      <c r="F117" s="362">
        <v>0.46901158608621102</v>
      </c>
      <c r="G117" s="104">
        <v>0.35876975388530402</v>
      </c>
      <c r="H117" s="111">
        <v>0.23241789408284499</v>
      </c>
      <c r="I117" s="111">
        <v>0.21403595586534799</v>
      </c>
      <c r="J117" s="104">
        <v>0.138314614692401</v>
      </c>
      <c r="K117" s="104">
        <v>8.5657456754530598E-2</v>
      </c>
      <c r="L117" s="104">
        <v>0.14636406364771801</v>
      </c>
      <c r="M117" s="111">
        <v>0.27709945057843099</v>
      </c>
      <c r="N117" s="105">
        <v>0.326981432415824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0.64760246089860296</v>
      </c>
      <c r="E118" s="104">
        <v>0.52412330646368799</v>
      </c>
      <c r="F118" s="362">
        <v>0.44613603144955299</v>
      </c>
      <c r="G118" s="104">
        <v>0.34208587457165901</v>
      </c>
      <c r="H118" s="111">
        <v>0.21096329107084699</v>
      </c>
      <c r="I118" s="111">
        <v>0.191784610955505</v>
      </c>
      <c r="J118" s="104">
        <v>0.111859680236241</v>
      </c>
      <c r="K118" s="104">
        <v>6.6150783639417995E-2</v>
      </c>
      <c r="L118" s="104">
        <v>0.15757413864307199</v>
      </c>
      <c r="M118" s="111">
        <v>0.28528777543934097</v>
      </c>
      <c r="N118" s="105">
        <v>0.33757050472942202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0.62654353183147904</v>
      </c>
      <c r="E119" s="104">
        <v>0.50052592915759997</v>
      </c>
      <c r="F119" s="362">
        <v>0.41685263147336699</v>
      </c>
      <c r="G119" s="104">
        <v>0.31107636443791398</v>
      </c>
      <c r="H119" s="111">
        <v>0.179992212411415</v>
      </c>
      <c r="I119" s="111">
        <v>0.158033977103513</v>
      </c>
      <c r="J119" s="104">
        <v>7.8852622122956198E-2</v>
      </c>
      <c r="K119" s="104">
        <v>6.1141704100981797E-2</v>
      </c>
      <c r="L119" s="104">
        <v>0.16959259474265001</v>
      </c>
      <c r="M119" s="111">
        <v>0.29702262231169901</v>
      </c>
      <c r="N119" s="105">
        <v>0.348634950185433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0.60206875347795497</v>
      </c>
      <c r="E120" s="104">
        <v>0.47757991819830398</v>
      </c>
      <c r="F120" s="362">
        <v>0.39733244562152797</v>
      </c>
      <c r="G120" s="104">
        <v>0.29298176993205199</v>
      </c>
      <c r="H120" s="111">
        <v>0.158229731478257</v>
      </c>
      <c r="I120" s="111">
        <v>0.13388178354816299</v>
      </c>
      <c r="J120" s="104">
        <v>5.4164214739207801E-2</v>
      </c>
      <c r="K120" s="104">
        <v>7.0722270569138698E-2</v>
      </c>
      <c r="L120" s="104">
        <v>0.18882697038409799</v>
      </c>
      <c r="M120" s="111">
        <v>0.313634552737515</v>
      </c>
      <c r="N120" s="105">
        <v>0.36205325359736601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0.58879822167401996</v>
      </c>
      <c r="E121" s="104">
        <v>0.46184360052298201</v>
      </c>
      <c r="F121" s="362">
        <v>0.37453931802541701</v>
      </c>
      <c r="G121" s="104">
        <v>0.263983738211023</v>
      </c>
      <c r="H121" s="111">
        <v>0.135102842666802</v>
      </c>
      <c r="I121" s="111">
        <v>0.110380828642199</v>
      </c>
      <c r="J121" s="104">
        <v>3.4135658239059501E-2</v>
      </c>
      <c r="K121" s="104">
        <v>9.3822572106939506E-2</v>
      </c>
      <c r="L121" s="104">
        <v>0.21232132108724799</v>
      </c>
      <c r="M121" s="111">
        <v>0.33940960827426497</v>
      </c>
      <c r="N121" s="105">
        <v>0.38778301224609901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0.56005706584229298</v>
      </c>
      <c r="E122" s="104">
        <v>0.431439178485931</v>
      </c>
      <c r="F122" s="362">
        <v>0.34465219148731102</v>
      </c>
      <c r="G122" s="104">
        <v>0.24021509298518801</v>
      </c>
      <c r="H122" s="111">
        <v>0.111481471223965</v>
      </c>
      <c r="I122" s="111">
        <v>8.4365036245473701E-2</v>
      </c>
      <c r="J122" s="104">
        <v>3.2552252120023203E-2</v>
      </c>
      <c r="K122" s="104">
        <v>0.11780850556940101</v>
      </c>
      <c r="L122" s="104">
        <v>0.23742356602387599</v>
      </c>
      <c r="M122" s="111">
        <v>0.35783321460432499</v>
      </c>
      <c r="N122" s="105">
        <v>0.40081340875107602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0.55148621283556998</v>
      </c>
      <c r="E123" s="104">
        <v>0.42236418173344098</v>
      </c>
      <c r="F123" s="362">
        <v>0.32829910393660899</v>
      </c>
      <c r="G123" s="104">
        <v>0.221538022907283</v>
      </c>
      <c r="H123" s="111">
        <v>9.4775189353629705E-2</v>
      </c>
      <c r="I123" s="111">
        <v>7.0966785166206803E-2</v>
      </c>
      <c r="J123" s="104">
        <v>4.6722346655295698E-2</v>
      </c>
      <c r="K123" s="104">
        <v>0.14529352727228101</v>
      </c>
      <c r="L123" s="104">
        <v>0.26310778291187897</v>
      </c>
      <c r="M123" s="111">
        <v>0.38337056774488998</v>
      </c>
      <c r="N123" s="105">
        <v>0.42912017027231297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0.52189805085503105</v>
      </c>
      <c r="E124" s="104">
        <v>0.39180611098950002</v>
      </c>
      <c r="F124" s="362">
        <v>0.30918779862107398</v>
      </c>
      <c r="G124" s="104">
        <v>0.20085605160584599</v>
      </c>
      <c r="H124" s="111">
        <v>7.7554251417442099E-2</v>
      </c>
      <c r="I124" s="111">
        <v>5.47147451069935E-2</v>
      </c>
      <c r="J124" s="104">
        <v>7.3170875196883298E-2</v>
      </c>
      <c r="K124" s="104">
        <v>0.17340419962164999</v>
      </c>
      <c r="L124" s="104">
        <v>0.29336967573726103</v>
      </c>
      <c r="M124" s="111">
        <v>0.41053280350482901</v>
      </c>
      <c r="N124" s="105">
        <v>0.44771386549116898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1.0727809644395101</v>
      </c>
      <c r="E125" s="104">
        <v>0.83045253335574498</v>
      </c>
      <c r="F125" s="362">
        <v>0.69847065060039504</v>
      </c>
      <c r="G125" s="104">
        <v>0.583068182994116</v>
      </c>
      <c r="H125" s="111">
        <v>0.50089748173398896</v>
      </c>
      <c r="I125" s="111">
        <v>0.50501363506085295</v>
      </c>
      <c r="J125" s="104">
        <v>0.48026784322750099</v>
      </c>
      <c r="K125" s="104">
        <v>0.50204470903266896</v>
      </c>
      <c r="L125" s="104">
        <v>0.52565517441861598</v>
      </c>
      <c r="M125" s="111">
        <v>0.57964904138054596</v>
      </c>
      <c r="N125" s="105">
        <v>0.60875201947181301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1.0910027022162501</v>
      </c>
      <c r="E126" s="104">
        <v>0.84044923457453602</v>
      </c>
      <c r="F126" s="362">
        <v>0.70586688331355296</v>
      </c>
      <c r="G126" s="104">
        <v>0.57844287280693696</v>
      </c>
      <c r="H126" s="111">
        <v>0.49001178280034302</v>
      </c>
      <c r="I126" s="111">
        <v>0.49334816983504198</v>
      </c>
      <c r="J126" s="104">
        <v>0.46350319176510402</v>
      </c>
      <c r="K126" s="104">
        <v>0.48175874787141598</v>
      </c>
      <c r="L126" s="104">
        <v>0.49740519227638802</v>
      </c>
      <c r="M126" s="111">
        <v>0.55022035962052596</v>
      </c>
      <c r="N126" s="105">
        <v>0.58136312954658698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1.1160568823485799</v>
      </c>
      <c r="E127" s="104">
        <v>0.862824323991776</v>
      </c>
      <c r="F127" s="362">
        <v>0.72553792170021603</v>
      </c>
      <c r="G127" s="104">
        <v>0.60204032149889097</v>
      </c>
      <c r="H127" s="111">
        <v>0.49565697277941301</v>
      </c>
      <c r="I127" s="111">
        <v>0.49412291340179099</v>
      </c>
      <c r="J127" s="104">
        <v>0.46072195179377601</v>
      </c>
      <c r="K127" s="104">
        <v>0.471763190901901</v>
      </c>
      <c r="L127" s="104">
        <v>0.48528581851205299</v>
      </c>
      <c r="M127" s="111">
        <v>0.53617426536711499</v>
      </c>
      <c r="N127" s="105">
        <v>0.56594062801984601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1.1361574779058199</v>
      </c>
      <c r="E128" s="104">
        <v>0.88085774150194895</v>
      </c>
      <c r="F128" s="362">
        <v>0.73686965208842103</v>
      </c>
      <c r="G128" s="104">
        <v>0.605803118130955</v>
      </c>
      <c r="H128" s="111">
        <v>0.49479111103451501</v>
      </c>
      <c r="I128" s="111">
        <v>0.49580882531253301</v>
      </c>
      <c r="J128" s="104">
        <v>0.45311383137410799</v>
      </c>
      <c r="K128" s="104">
        <v>0.45640931719548</v>
      </c>
      <c r="L128" s="104">
        <v>0.46833307005050701</v>
      </c>
      <c r="M128" s="111">
        <v>0.52064755730885504</v>
      </c>
      <c r="N128" s="105">
        <v>0.54889606931578405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1.1460616070392</v>
      </c>
      <c r="E129" s="104">
        <v>0.88992427334212398</v>
      </c>
      <c r="F129" s="362">
        <v>0.74134810294680098</v>
      </c>
      <c r="G129" s="104">
        <v>0.60519850712202805</v>
      </c>
      <c r="H129" s="111">
        <v>0.49613248873259702</v>
      </c>
      <c r="I129" s="111">
        <v>0.490507224684888</v>
      </c>
      <c r="J129" s="104">
        <v>0.44688492893055298</v>
      </c>
      <c r="K129" s="104">
        <v>0.44598917485968897</v>
      </c>
      <c r="L129" s="104">
        <v>0.45690732170663201</v>
      </c>
      <c r="M129" s="111">
        <v>0.50818262629002597</v>
      </c>
      <c r="N129" s="105">
        <v>0.53596782969749301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1.16419449156447</v>
      </c>
      <c r="E130" s="104">
        <v>0.90333735789738601</v>
      </c>
      <c r="F130" s="362">
        <v>0.75318116737378304</v>
      </c>
      <c r="G130" s="104">
        <v>0.616893926053106</v>
      </c>
      <c r="H130" s="111">
        <v>0.49469471829733802</v>
      </c>
      <c r="I130" s="111">
        <v>0.49220020186083002</v>
      </c>
      <c r="J130" s="104">
        <v>0.44188267088585398</v>
      </c>
      <c r="K130" s="104">
        <v>0.43677289842390998</v>
      </c>
      <c r="L130" s="104">
        <v>0.44348270068865703</v>
      </c>
      <c r="M130" s="111">
        <v>0.49304941114524897</v>
      </c>
      <c r="N130" s="105">
        <v>0.52411188024115396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1.1677840798026999</v>
      </c>
      <c r="E131" s="104">
        <v>0.90714043959465296</v>
      </c>
      <c r="F131" s="362">
        <v>0.75482761915781005</v>
      </c>
      <c r="G131" s="104">
        <v>0.61066260085026702</v>
      </c>
      <c r="H131" s="111">
        <v>0.491529441417278</v>
      </c>
      <c r="I131" s="111">
        <v>0.48341733960755001</v>
      </c>
      <c r="J131" s="104">
        <v>0.43340547338197499</v>
      </c>
      <c r="K131" s="104">
        <v>0.42570867288000502</v>
      </c>
      <c r="L131" s="104">
        <v>0.43138014903822203</v>
      </c>
      <c r="M131" s="111">
        <v>0.48196168926792299</v>
      </c>
      <c r="N131" s="105">
        <v>0.51064520063437402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1.1739531604131499</v>
      </c>
      <c r="E132" s="104">
        <v>0.90672647445251298</v>
      </c>
      <c r="F132" s="362">
        <v>0.75244436856297603</v>
      </c>
      <c r="G132" s="104">
        <v>0.61114496414165997</v>
      </c>
      <c r="H132" s="111">
        <v>0.48144413278056802</v>
      </c>
      <c r="I132" s="111">
        <v>0.47138388399682002</v>
      </c>
      <c r="J132" s="104">
        <v>0.41974724098065702</v>
      </c>
      <c r="K132" s="104">
        <v>0.410747100398412</v>
      </c>
      <c r="L132" s="104">
        <v>0.41120446205739097</v>
      </c>
      <c r="M132" s="111">
        <v>0.46464451144739799</v>
      </c>
      <c r="N132" s="105">
        <v>0.49576207440356301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1.1879343539906599</v>
      </c>
      <c r="E133" s="104">
        <v>0.91850811135497101</v>
      </c>
      <c r="F133" s="362">
        <v>0.76483626687594097</v>
      </c>
      <c r="G133" s="104">
        <v>0.62081221657126895</v>
      </c>
      <c r="H133" s="111">
        <v>0.485572521944378</v>
      </c>
      <c r="I133" s="111">
        <v>0.47269144706541999</v>
      </c>
      <c r="J133" s="104">
        <v>0.419038610465294</v>
      </c>
      <c r="K133" s="104">
        <v>0.40621865000933599</v>
      </c>
      <c r="L133" s="104">
        <v>0.39962254151783</v>
      </c>
      <c r="M133" s="111">
        <v>0.45200723133034898</v>
      </c>
      <c r="N133" s="105">
        <v>0.48263702093460997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1.18683453041954</v>
      </c>
      <c r="E134" s="104">
        <v>0.91786084964846104</v>
      </c>
      <c r="F134" s="362">
        <v>0.75879088925955196</v>
      </c>
      <c r="G134" s="104">
        <v>0.61535143269570602</v>
      </c>
      <c r="H134" s="111">
        <v>0.47600737471340299</v>
      </c>
      <c r="I134" s="111">
        <v>0.458809808956886</v>
      </c>
      <c r="J134" s="104">
        <v>0.40562593555167897</v>
      </c>
      <c r="K134" s="104">
        <v>0.38551407351122302</v>
      </c>
      <c r="L134" s="104">
        <v>0.38931149828899902</v>
      </c>
      <c r="M134" s="111">
        <v>0.44248622964384599</v>
      </c>
      <c r="N134" s="105">
        <v>0.47422071769907598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1.1899282393847399</v>
      </c>
      <c r="E135" s="104">
        <v>0.91956065294488698</v>
      </c>
      <c r="F135" s="362">
        <v>0.75730276699930399</v>
      </c>
      <c r="G135" s="104">
        <v>0.60969709704693997</v>
      </c>
      <c r="H135" s="111">
        <v>0.468764311284877</v>
      </c>
      <c r="I135" s="111">
        <v>0.45395896613074999</v>
      </c>
      <c r="J135" s="104">
        <v>0.39194923135860799</v>
      </c>
      <c r="K135" s="104">
        <v>0.36933334964870101</v>
      </c>
      <c r="L135" s="104">
        <v>0.36750759699012098</v>
      </c>
      <c r="M135" s="111">
        <v>0.42291718134418899</v>
      </c>
      <c r="N135" s="105">
        <v>0.45555653188364698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1.1894153379182799</v>
      </c>
      <c r="E136" s="104">
        <v>0.92017585079941799</v>
      </c>
      <c r="F136" s="362">
        <v>0.75711691202795595</v>
      </c>
      <c r="G136" s="104">
        <v>0.60719467776524305</v>
      </c>
      <c r="H136" s="111">
        <v>0.46296234375388501</v>
      </c>
      <c r="I136" s="111">
        <v>0.44955776218013299</v>
      </c>
      <c r="J136" s="104">
        <v>0.38468372284432301</v>
      </c>
      <c r="K136" s="104">
        <v>0.36220906580794598</v>
      </c>
      <c r="L136" s="104">
        <v>0.362153358507525</v>
      </c>
      <c r="M136" s="111">
        <v>0.41915827623254798</v>
      </c>
      <c r="N136" s="105">
        <v>0.45136980316262698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1.1896027836307801</v>
      </c>
      <c r="E137" s="104">
        <v>0.91673158873852301</v>
      </c>
      <c r="F137" s="362">
        <v>0.75035926605810899</v>
      </c>
      <c r="G137" s="104">
        <v>0.60247289125749603</v>
      </c>
      <c r="H137" s="111">
        <v>0.44708593647095302</v>
      </c>
      <c r="I137" s="111">
        <v>0.43197384154464102</v>
      </c>
      <c r="J137" s="104">
        <v>0.36948536064279303</v>
      </c>
      <c r="K137" s="104">
        <v>0.34537903197150999</v>
      </c>
      <c r="L137" s="104">
        <v>0.34329142900193998</v>
      </c>
      <c r="M137" s="111">
        <v>0.40578680238572701</v>
      </c>
      <c r="N137" s="105">
        <v>0.444294432397632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1.1857898609876401</v>
      </c>
      <c r="E138" s="104">
        <v>0.911050298438974</v>
      </c>
      <c r="F138" s="362">
        <v>0.74708008621837896</v>
      </c>
      <c r="G138" s="104">
        <v>0.59406379154899902</v>
      </c>
      <c r="H138" s="111">
        <v>0.44341694321255698</v>
      </c>
      <c r="I138" s="111">
        <v>0.42717695031997199</v>
      </c>
      <c r="J138" s="104">
        <v>0.36094912757297098</v>
      </c>
      <c r="K138" s="104">
        <v>0.33218576441973702</v>
      </c>
      <c r="L138" s="104">
        <v>0.33519658181989898</v>
      </c>
      <c r="M138" s="111">
        <v>0.39548292681515901</v>
      </c>
      <c r="N138" s="105">
        <v>0.432724876187489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1.1821065114740299</v>
      </c>
      <c r="E139" s="104">
        <v>0.90672031578506695</v>
      </c>
      <c r="F139" s="362">
        <v>0.738073378756397</v>
      </c>
      <c r="G139" s="104">
        <v>0.58041439977665099</v>
      </c>
      <c r="H139" s="111">
        <v>0.433543933450656</v>
      </c>
      <c r="I139" s="111">
        <v>0.40956010934638798</v>
      </c>
      <c r="J139" s="104">
        <v>0.343143400841874</v>
      </c>
      <c r="K139" s="104">
        <v>0.31241580051548601</v>
      </c>
      <c r="L139" s="104">
        <v>0.31634880068361199</v>
      </c>
      <c r="M139" s="111">
        <v>0.37984390384274802</v>
      </c>
      <c r="N139" s="105">
        <v>0.41318114738193001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1.1772629672652899</v>
      </c>
      <c r="E140" s="104">
        <v>0.90025543979075995</v>
      </c>
      <c r="F140" s="362">
        <v>0.73008986125430198</v>
      </c>
      <c r="G140" s="104">
        <v>0.57562278430323</v>
      </c>
      <c r="H140" s="111">
        <v>0.41575699327302801</v>
      </c>
      <c r="I140" s="111">
        <v>0.39220666431408502</v>
      </c>
      <c r="J140" s="104">
        <v>0.32629328871672802</v>
      </c>
      <c r="K140" s="104">
        <v>0.294259292676599</v>
      </c>
      <c r="L140" s="104">
        <v>0.29974279930456099</v>
      </c>
      <c r="M140" s="111">
        <v>0.36665605665339501</v>
      </c>
      <c r="N140" s="105">
        <v>0.40479524417374801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1.16489196905129</v>
      </c>
      <c r="E141" s="104">
        <v>0.887602246398567</v>
      </c>
      <c r="F141" s="362">
        <v>0.71854159705004195</v>
      </c>
      <c r="G141" s="104">
        <v>0.557821557914008</v>
      </c>
      <c r="H141" s="111">
        <v>0.404753745092856</v>
      </c>
      <c r="I141" s="111">
        <v>0.37920354720368499</v>
      </c>
      <c r="J141" s="104">
        <v>0.30805709194943398</v>
      </c>
      <c r="K141" s="104">
        <v>0.268950193001192</v>
      </c>
      <c r="L141" s="104">
        <v>0.28746364002986802</v>
      </c>
      <c r="M141" s="111">
        <v>0.35630613645312598</v>
      </c>
      <c r="N141" s="105">
        <v>0.39272681090853501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1.1585591178318599</v>
      </c>
      <c r="E142" s="104">
        <v>0.87709497107134904</v>
      </c>
      <c r="F142" s="362">
        <v>0.70740260043051195</v>
      </c>
      <c r="G142" s="104">
        <v>0.55213434201692402</v>
      </c>
      <c r="H142" s="111">
        <v>0.38622653146288399</v>
      </c>
      <c r="I142" s="111">
        <v>0.36181970760152199</v>
      </c>
      <c r="J142" s="104">
        <v>0.28842508169431402</v>
      </c>
      <c r="K142" s="104">
        <v>0.25281718486573801</v>
      </c>
      <c r="L142" s="104">
        <v>0.26547648249156802</v>
      </c>
      <c r="M142" s="111">
        <v>0.33976491091203098</v>
      </c>
      <c r="N142" s="105">
        <v>0.38045727653110101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1.14354575732065</v>
      </c>
      <c r="E143" s="104">
        <v>0.86636634536923895</v>
      </c>
      <c r="F143" s="362">
        <v>0.68879797594915504</v>
      </c>
      <c r="G143" s="104">
        <v>0.52795667476888497</v>
      </c>
      <c r="H143" s="111">
        <v>0.37044506919556902</v>
      </c>
      <c r="I143" s="111">
        <v>0.33626636502978002</v>
      </c>
      <c r="J143" s="104">
        <v>0.264896402072889</v>
      </c>
      <c r="K143" s="104">
        <v>0.231355210184223</v>
      </c>
      <c r="L143" s="104">
        <v>0.24487698572028199</v>
      </c>
      <c r="M143" s="111">
        <v>0.32301194948767598</v>
      </c>
      <c r="N143" s="105">
        <v>0.36546780690429698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1.1399578887731201</v>
      </c>
      <c r="E144" s="104">
        <v>0.85624099723296498</v>
      </c>
      <c r="F144" s="362">
        <v>0.68093482687651696</v>
      </c>
      <c r="G144" s="104">
        <v>0.52667619813294597</v>
      </c>
      <c r="H144" s="111">
        <v>0.35432061190533298</v>
      </c>
      <c r="I144" s="111">
        <v>0.32407357493544398</v>
      </c>
      <c r="J144" s="104">
        <v>0.25150180971284503</v>
      </c>
      <c r="K144" s="104">
        <v>0.21467713797770499</v>
      </c>
      <c r="L144" s="104">
        <v>0.23644639710284199</v>
      </c>
      <c r="M144" s="111">
        <v>0.31974619255841602</v>
      </c>
      <c r="N144" s="105">
        <v>0.36279882194345098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1.1304693025314301</v>
      </c>
      <c r="E145" s="104">
        <v>0.84240479701667703</v>
      </c>
      <c r="F145" s="362">
        <v>0.66825005384129499</v>
      </c>
      <c r="G145" s="104">
        <v>0.507136564759331</v>
      </c>
      <c r="H145" s="111">
        <v>0.33340173657731598</v>
      </c>
      <c r="I145" s="111">
        <v>0.30485442175997302</v>
      </c>
      <c r="J145" s="104">
        <v>0.22745630841901299</v>
      </c>
      <c r="K145" s="104">
        <v>0.19184838324980999</v>
      </c>
      <c r="L145" s="104">
        <v>0.220818359162334</v>
      </c>
      <c r="M145" s="111">
        <v>0.30815977079249801</v>
      </c>
      <c r="N145" s="105">
        <v>0.35172811162060202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1.10312273739063</v>
      </c>
      <c r="E146" s="104">
        <v>0.81697199106513496</v>
      </c>
      <c r="F146" s="362">
        <v>0.64193307685366097</v>
      </c>
      <c r="G146" s="104">
        <v>0.47818537738278</v>
      </c>
      <c r="H146" s="111">
        <v>0.30702668418142398</v>
      </c>
      <c r="I146" s="111">
        <v>0.27141041696811102</v>
      </c>
      <c r="J146" s="104">
        <v>0.19241407882641701</v>
      </c>
      <c r="K146" s="104">
        <v>0.16006628702226</v>
      </c>
      <c r="L146" s="104">
        <v>0.19956449670540599</v>
      </c>
      <c r="M146" s="111">
        <v>0.29410298317231498</v>
      </c>
      <c r="N146" s="105">
        <v>0.337511029906708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1.08600952048664</v>
      </c>
      <c r="E147" s="104">
        <v>0.80501956854279799</v>
      </c>
      <c r="F147" s="362">
        <v>0.62618470387226999</v>
      </c>
      <c r="G147" s="104">
        <v>0.46832948335943603</v>
      </c>
      <c r="H147" s="111">
        <v>0.29175637667757998</v>
      </c>
      <c r="I147" s="111">
        <v>0.25325578276466099</v>
      </c>
      <c r="J147" s="104">
        <v>0.17299540031058599</v>
      </c>
      <c r="K147" s="104">
        <v>0.13754204519593</v>
      </c>
      <c r="L147" s="104">
        <v>0.19554085909977301</v>
      </c>
      <c r="M147" s="111">
        <v>0.29189791039844598</v>
      </c>
      <c r="N147" s="105">
        <v>0.33352080965252501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1.0700883470479099</v>
      </c>
      <c r="E148" s="104">
        <v>0.78717087223700699</v>
      </c>
      <c r="F148" s="362">
        <v>0.60689410647202902</v>
      </c>
      <c r="G148" s="104">
        <v>0.452085128809115</v>
      </c>
      <c r="H148" s="111">
        <v>0.27031286477807598</v>
      </c>
      <c r="I148" s="111">
        <v>0.227921850642271</v>
      </c>
      <c r="J148" s="104">
        <v>0.14637595921709801</v>
      </c>
      <c r="K148" s="104">
        <v>0.116499113691568</v>
      </c>
      <c r="L148" s="104">
        <v>0.18147959793135399</v>
      </c>
      <c r="M148" s="111">
        <v>0.27947667300759599</v>
      </c>
      <c r="N148" s="105">
        <v>0.32502701280799401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1.05449679383753</v>
      </c>
      <c r="E149" s="104">
        <v>0.77219324863419103</v>
      </c>
      <c r="F149" s="362">
        <v>0.59301799474445904</v>
      </c>
      <c r="G149" s="104">
        <v>0.42613378533177998</v>
      </c>
      <c r="H149" s="111">
        <v>0.25371071987553201</v>
      </c>
      <c r="I149" s="111">
        <v>0.20466384499448401</v>
      </c>
      <c r="J149" s="104">
        <v>0.12149472413081901</v>
      </c>
      <c r="K149" s="104">
        <v>9.6494504399692094E-2</v>
      </c>
      <c r="L149" s="104">
        <v>0.179579972297533</v>
      </c>
      <c r="M149" s="111">
        <v>0.28265928434182003</v>
      </c>
      <c r="N149" s="105">
        <v>0.32346383834117398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1.0304813171437399</v>
      </c>
      <c r="E150" s="104">
        <v>0.74798464099538498</v>
      </c>
      <c r="F150" s="362">
        <v>0.56470260777744496</v>
      </c>
      <c r="G150" s="104">
        <v>0.40504850821368998</v>
      </c>
      <c r="H150" s="111">
        <v>0.226600726470469</v>
      </c>
      <c r="I150" s="111">
        <v>0.18471977508269199</v>
      </c>
      <c r="J150" s="104">
        <v>9.1109832563196894E-2</v>
      </c>
      <c r="K150" s="104">
        <v>8.1126945029461606E-2</v>
      </c>
      <c r="L150" s="104">
        <v>0.180931203668104</v>
      </c>
      <c r="M150" s="111">
        <v>0.28247782824553502</v>
      </c>
      <c r="N150" s="105">
        <v>0.32519136363567802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1.0080866061046301</v>
      </c>
      <c r="E151" s="104">
        <v>0.71986404794988001</v>
      </c>
      <c r="F151" s="362">
        <v>0.54233124406646105</v>
      </c>
      <c r="G151" s="104">
        <v>0.38182328415253303</v>
      </c>
      <c r="H151" s="111">
        <v>0.20447892559542799</v>
      </c>
      <c r="I151" s="111">
        <v>0.15130450480343599</v>
      </c>
      <c r="J151" s="104">
        <v>6.2706602410059306E-2</v>
      </c>
      <c r="K151" s="104">
        <v>7.8377701901729893E-2</v>
      </c>
      <c r="L151" s="104">
        <v>0.18803580534210201</v>
      </c>
      <c r="M151" s="111">
        <v>0.28348668434305302</v>
      </c>
      <c r="N151" s="105">
        <v>0.32419964502217002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0.98364255785703503</v>
      </c>
      <c r="E152" s="104">
        <v>0.70287543971616195</v>
      </c>
      <c r="F152" s="362">
        <v>0.52034528640220601</v>
      </c>
      <c r="G152" s="104">
        <v>0.35921465555445897</v>
      </c>
      <c r="H152" s="111">
        <v>0.188105180915345</v>
      </c>
      <c r="I152" s="111">
        <v>0.13246235295558001</v>
      </c>
      <c r="J152" s="104">
        <v>4.89552219408095E-2</v>
      </c>
      <c r="K152" s="104">
        <v>9.4462016074126701E-2</v>
      </c>
      <c r="L152" s="104">
        <v>0.20284919082925101</v>
      </c>
      <c r="M152" s="111">
        <v>0.29662619667399698</v>
      </c>
      <c r="N152" s="105">
        <v>0.33395444079855102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0.95904342764707895</v>
      </c>
      <c r="E153" s="104">
        <v>0.67726594090412495</v>
      </c>
      <c r="F153" s="362">
        <v>0.494157345000522</v>
      </c>
      <c r="G153" s="104">
        <v>0.337731632420251</v>
      </c>
      <c r="H153" s="111">
        <v>0.174002156862989</v>
      </c>
      <c r="I153" s="111">
        <v>0.119264816768508</v>
      </c>
      <c r="J153" s="104">
        <v>5.8722433668678901E-2</v>
      </c>
      <c r="K153" s="104">
        <v>0.121639246893869</v>
      </c>
      <c r="L153" s="104">
        <v>0.22065852077655601</v>
      </c>
      <c r="M153" s="111">
        <v>0.31232237000294499</v>
      </c>
      <c r="N153" s="105">
        <v>0.35201099377380801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0.93362787491482802</v>
      </c>
      <c r="E154" s="104">
        <v>0.65375316182314502</v>
      </c>
      <c r="F154" s="362">
        <v>0.47503560281903801</v>
      </c>
      <c r="G154" s="104">
        <v>0.32389472996048202</v>
      </c>
      <c r="H154" s="111">
        <v>0.167949013902466</v>
      </c>
      <c r="I154" s="111">
        <v>0.114955611627479</v>
      </c>
      <c r="J154" s="104">
        <v>8.3176405317196694E-2</v>
      </c>
      <c r="K154" s="104">
        <v>0.14832084397311099</v>
      </c>
      <c r="L154" s="104">
        <v>0.24727404511687701</v>
      </c>
      <c r="M154" s="111">
        <v>0.32830799061781801</v>
      </c>
      <c r="N154" s="105">
        <v>0.35987249939155602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0.91341554002751402</v>
      </c>
      <c r="E155" s="104">
        <v>0.63132140929998004</v>
      </c>
      <c r="F155" s="362">
        <v>0.45771418945650899</v>
      </c>
      <c r="G155" s="104">
        <v>0.30893380865217601</v>
      </c>
      <c r="H155" s="111">
        <v>0.16562013623597699</v>
      </c>
      <c r="I155" s="111">
        <v>0.11816537900516701</v>
      </c>
      <c r="J155" s="104">
        <v>0.10783992049492901</v>
      </c>
      <c r="K155" s="104">
        <v>0.18129321223565401</v>
      </c>
      <c r="L155" s="104">
        <v>0.26906572990846001</v>
      </c>
      <c r="M155" s="111">
        <v>0.34661017059756699</v>
      </c>
      <c r="N155" s="105">
        <v>0.38283103394672202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0.89016286724854499</v>
      </c>
      <c r="E156" s="104">
        <v>0.614757225062875</v>
      </c>
      <c r="F156" s="362">
        <v>0.43838502403527901</v>
      </c>
      <c r="G156" s="104">
        <v>0.29736937512670297</v>
      </c>
      <c r="H156" s="111">
        <v>0.175779394547943</v>
      </c>
      <c r="I156" s="111">
        <v>0.12949363744716699</v>
      </c>
      <c r="J156" s="104">
        <v>0.142455355071469</v>
      </c>
      <c r="K156" s="104">
        <v>0.21241487558126501</v>
      </c>
      <c r="L156" s="104">
        <v>0.30343861373481201</v>
      </c>
      <c r="M156" s="111">
        <v>0.37454339517228202</v>
      </c>
      <c r="N156" s="105">
        <v>0.397095298616021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5.1238531957417299</v>
      </c>
      <c r="E157" s="104">
        <v>5.2645137944210498</v>
      </c>
      <c r="F157" s="362">
        <v>5.3483344786060201</v>
      </c>
      <c r="G157" s="104">
        <v>5.5167561000784104</v>
      </c>
      <c r="H157" s="111">
        <v>5.5414405905010904</v>
      </c>
      <c r="I157" s="111">
        <v>5.5608348196319302</v>
      </c>
      <c r="J157" s="104">
        <v>5.6331929785037298</v>
      </c>
      <c r="K157" s="104">
        <v>5.6969602126947398</v>
      </c>
      <c r="L157" s="104">
        <v>5.6539184290515898</v>
      </c>
      <c r="M157" s="111">
        <v>5.5037215265834298</v>
      </c>
      <c r="N157" s="105">
        <v>5.3670884966420003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4.8319344173663001</v>
      </c>
      <c r="E158" s="104">
        <v>5.0031016342835199</v>
      </c>
      <c r="F158" s="362">
        <v>5.1013704110389302</v>
      </c>
      <c r="G158" s="104">
        <v>5.2979559223483301</v>
      </c>
      <c r="H158" s="111">
        <v>5.3518683332973502</v>
      </c>
      <c r="I158" s="111">
        <v>5.3763451021841604</v>
      </c>
      <c r="J158" s="104">
        <v>5.4577054411655901</v>
      </c>
      <c r="K158" s="104">
        <v>5.5228678173016101</v>
      </c>
      <c r="L158" s="104">
        <v>5.5343133178194597</v>
      </c>
      <c r="M158" s="111">
        <v>5.4181254240893697</v>
      </c>
      <c r="N158" s="105">
        <v>5.3002058750047398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4.5454628270512396</v>
      </c>
      <c r="E159" s="104">
        <v>4.7432069335737399</v>
      </c>
      <c r="F159" s="362">
        <v>4.85541830994935</v>
      </c>
      <c r="G159" s="104">
        <v>5.0544253744048602</v>
      </c>
      <c r="H159" s="111">
        <v>5.1542832737443103</v>
      </c>
      <c r="I159" s="111">
        <v>5.1828611188788303</v>
      </c>
      <c r="J159" s="104">
        <v>5.2749583502136304</v>
      </c>
      <c r="K159" s="104">
        <v>5.3727729823139603</v>
      </c>
      <c r="L159" s="104">
        <v>5.4111921653551196</v>
      </c>
      <c r="M159" s="111">
        <v>5.3308133435422702</v>
      </c>
      <c r="N159" s="105">
        <v>5.2271442264494397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4.2836950924015396</v>
      </c>
      <c r="E160" s="104">
        <v>4.5056068696763996</v>
      </c>
      <c r="F160" s="362">
        <v>4.6230000870770498</v>
      </c>
      <c r="G160" s="104">
        <v>4.8382355475431797</v>
      </c>
      <c r="H160" s="111">
        <v>4.9685392399320198</v>
      </c>
      <c r="I160" s="111">
        <v>5.0124604106901698</v>
      </c>
      <c r="J160" s="104">
        <v>5.1140603573631997</v>
      </c>
      <c r="K160" s="104">
        <v>5.2275939711126096</v>
      </c>
      <c r="L160" s="104">
        <v>5.32240473015655</v>
      </c>
      <c r="M160" s="111">
        <v>5.2699194110195702</v>
      </c>
      <c r="N160" s="105">
        <v>5.1824881015237398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4.0119162955143199</v>
      </c>
      <c r="E161" s="104">
        <v>4.2811909626176696</v>
      </c>
      <c r="F161" s="362">
        <v>4.4226823189385902</v>
      </c>
      <c r="G161" s="104">
        <v>4.65114621599347</v>
      </c>
      <c r="H161" s="111">
        <v>4.8005748883208001</v>
      </c>
      <c r="I161" s="111">
        <v>4.8470800413900799</v>
      </c>
      <c r="J161" s="104">
        <v>4.9631109037683103</v>
      </c>
      <c r="K161" s="104">
        <v>5.08907285564971</v>
      </c>
      <c r="L161" s="104">
        <v>5.2189300133411498</v>
      </c>
      <c r="M161" s="111">
        <v>5.2090020837514901</v>
      </c>
      <c r="N161" s="105">
        <v>5.1428906935037002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3.74779441353459</v>
      </c>
      <c r="E162" s="104">
        <v>4.0411575610027404</v>
      </c>
      <c r="F162" s="362">
        <v>4.21804213152679</v>
      </c>
      <c r="G162" s="104">
        <v>4.4597614169092603</v>
      </c>
      <c r="H162" s="111">
        <v>4.6202091449781202</v>
      </c>
      <c r="I162" s="111">
        <v>4.7007342567755401</v>
      </c>
      <c r="J162" s="104">
        <v>4.8123338239838596</v>
      </c>
      <c r="K162" s="104">
        <v>4.9646206629569702</v>
      </c>
      <c r="L162" s="104">
        <v>5.1273818000426301</v>
      </c>
      <c r="M162" s="111">
        <v>5.1530120151177101</v>
      </c>
      <c r="N162" s="105">
        <v>5.1087277975177399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3.5247986199615799</v>
      </c>
      <c r="E163" s="104">
        <v>3.84786319042585</v>
      </c>
      <c r="F163" s="362">
        <v>4.0241381644219496</v>
      </c>
      <c r="G163" s="104">
        <v>4.2762002324256301</v>
      </c>
      <c r="H163" s="111">
        <v>4.4828634248470403</v>
      </c>
      <c r="I163" s="111">
        <v>4.5631264451182298</v>
      </c>
      <c r="J163" s="104">
        <v>4.68868343725965</v>
      </c>
      <c r="K163" s="104">
        <v>4.85553746787732</v>
      </c>
      <c r="L163" s="104">
        <v>5.04578186571195</v>
      </c>
      <c r="M163" s="111">
        <v>5.1060302361469798</v>
      </c>
      <c r="N163" s="105">
        <v>5.0689515260158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3.2792659433139599</v>
      </c>
      <c r="E164" s="104">
        <v>3.6208096823776299</v>
      </c>
      <c r="F164" s="362">
        <v>3.83190386453624</v>
      </c>
      <c r="G164" s="104">
        <v>4.0991308791134298</v>
      </c>
      <c r="H164" s="111">
        <v>4.3124918823235499</v>
      </c>
      <c r="I164" s="111">
        <v>4.4282844014950102</v>
      </c>
      <c r="J164" s="104">
        <v>4.5432171387408902</v>
      </c>
      <c r="K164" s="104">
        <v>4.7346235253842002</v>
      </c>
      <c r="L164" s="104">
        <v>4.9608981937704097</v>
      </c>
      <c r="M164" s="111">
        <v>5.0563005270658996</v>
      </c>
      <c r="N164" s="105">
        <v>5.0243605619520899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3.0507413072134102</v>
      </c>
      <c r="E165" s="104">
        <v>3.43333524123784</v>
      </c>
      <c r="F165" s="362">
        <v>3.65543781244669</v>
      </c>
      <c r="G165" s="104">
        <v>3.9225684064640398</v>
      </c>
      <c r="H165" s="111">
        <v>4.1684502201679097</v>
      </c>
      <c r="I165" s="111">
        <v>4.2965068675497902</v>
      </c>
      <c r="J165" s="104">
        <v>4.4134625759011197</v>
      </c>
      <c r="K165" s="104">
        <v>4.62710003615347</v>
      </c>
      <c r="L165" s="104">
        <v>4.8733472759638801</v>
      </c>
      <c r="M165" s="111">
        <v>5.0069707732484403</v>
      </c>
      <c r="N165" s="105">
        <v>4.9972948041134799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2.8285022540032099</v>
      </c>
      <c r="E166" s="104">
        <v>3.2551569964324401</v>
      </c>
      <c r="F166" s="362">
        <v>3.4825583465356198</v>
      </c>
      <c r="G166" s="104">
        <v>3.7470053972971402</v>
      </c>
      <c r="H166" s="111">
        <v>4.0409409754078496</v>
      </c>
      <c r="I166" s="111">
        <v>4.1557158443941802</v>
      </c>
      <c r="J166" s="104">
        <v>4.2984879279203998</v>
      </c>
      <c r="K166" s="104">
        <v>4.5190895177307899</v>
      </c>
      <c r="L166" s="104">
        <v>4.8041787711470203</v>
      </c>
      <c r="M166" s="111">
        <v>4.9661308625764997</v>
      </c>
      <c r="N166" s="105">
        <v>4.9681258164509297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2.6062680423415099</v>
      </c>
      <c r="E167" s="104">
        <v>3.0575783733151698</v>
      </c>
      <c r="F167" s="362">
        <v>3.32064917594233</v>
      </c>
      <c r="G167" s="104">
        <v>3.5889401077199499</v>
      </c>
      <c r="H167" s="111">
        <v>3.8970731667974698</v>
      </c>
      <c r="I167" s="111">
        <v>4.0410534409729602</v>
      </c>
      <c r="J167" s="104">
        <v>4.1801448065882303</v>
      </c>
      <c r="K167" s="104">
        <v>4.4118752457444002</v>
      </c>
      <c r="L167" s="104">
        <v>4.7294410262420996</v>
      </c>
      <c r="M167" s="111">
        <v>4.9273450923361404</v>
      </c>
      <c r="N167" s="105">
        <v>4.9441501161942201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2.4070517349860201</v>
      </c>
      <c r="E168" s="104">
        <v>2.8766923872247498</v>
      </c>
      <c r="F168" s="362">
        <v>3.1622336854111999</v>
      </c>
      <c r="G168" s="104">
        <v>3.45013292867104</v>
      </c>
      <c r="H168" s="111">
        <v>3.7649158575863</v>
      </c>
      <c r="I168" s="111">
        <v>3.92177319207812</v>
      </c>
      <c r="J168" s="104">
        <v>4.0630339112903098</v>
      </c>
      <c r="K168" s="104">
        <v>4.3114018403041898</v>
      </c>
      <c r="L168" s="104">
        <v>4.6586242236549698</v>
      </c>
      <c r="M168" s="111">
        <v>4.8856734145476599</v>
      </c>
      <c r="N168" s="105">
        <v>4.9141431905587503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2.2162894981629502</v>
      </c>
      <c r="E169" s="104">
        <v>2.7177707710123</v>
      </c>
      <c r="F169" s="362">
        <v>2.9865159189198498</v>
      </c>
      <c r="G169" s="104">
        <v>3.3042672606989099</v>
      </c>
      <c r="H169" s="111">
        <v>3.6457066463769801</v>
      </c>
      <c r="I169" s="111">
        <v>3.8078660557237698</v>
      </c>
      <c r="J169" s="104">
        <v>3.9527740843955601</v>
      </c>
      <c r="K169" s="104">
        <v>4.22136068571902</v>
      </c>
      <c r="L169" s="104">
        <v>4.5750058544551901</v>
      </c>
      <c r="M169" s="111">
        <v>4.8455617129871298</v>
      </c>
      <c r="N169" s="105">
        <v>4.8840822078539698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2.0415638567438301</v>
      </c>
      <c r="E170" s="104">
        <v>2.5677692919041899</v>
      </c>
      <c r="F170" s="362">
        <v>2.8430372949700198</v>
      </c>
      <c r="G170" s="104">
        <v>3.1688018051350602</v>
      </c>
      <c r="H170" s="111">
        <v>3.5227182127114798</v>
      </c>
      <c r="I170" s="111">
        <v>3.69186641610156</v>
      </c>
      <c r="J170" s="104">
        <v>3.84237327506357</v>
      </c>
      <c r="K170" s="104">
        <v>4.1298614434455203</v>
      </c>
      <c r="L170" s="104">
        <v>4.5161516980760199</v>
      </c>
      <c r="M170" s="111">
        <v>4.8133020153475403</v>
      </c>
      <c r="N170" s="105">
        <v>4.8710406943860596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1.8875648292129401</v>
      </c>
      <c r="E171" s="104">
        <v>2.42970026639783</v>
      </c>
      <c r="F171" s="362">
        <v>2.7333480165012398</v>
      </c>
      <c r="G171" s="104">
        <v>3.0001351562466501</v>
      </c>
      <c r="H171" s="111">
        <v>3.4337167831643201</v>
      </c>
      <c r="I171" s="111">
        <v>3.5980634451861202</v>
      </c>
      <c r="J171" s="104">
        <v>3.76107095982147</v>
      </c>
      <c r="K171" s="104">
        <v>4.0389082976883</v>
      </c>
      <c r="L171" s="104">
        <v>4.4808446450936401</v>
      </c>
      <c r="M171" s="111">
        <v>4.8059514588166001</v>
      </c>
      <c r="N171" s="105">
        <v>4.8710247440436296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1.7329910286342201</v>
      </c>
      <c r="E172" s="104">
        <v>2.2894041617573699</v>
      </c>
      <c r="F172" s="362">
        <v>2.6301934911702798</v>
      </c>
      <c r="G172" s="104">
        <v>2.88877731161547</v>
      </c>
      <c r="H172" s="111">
        <v>3.3398287756737401</v>
      </c>
      <c r="I172" s="111">
        <v>3.5142400022037701</v>
      </c>
      <c r="J172" s="104">
        <v>3.6817090569744</v>
      </c>
      <c r="K172" s="104">
        <v>3.9728919546938801</v>
      </c>
      <c r="L172" s="104">
        <v>4.4358209158540802</v>
      </c>
      <c r="M172" s="111">
        <v>4.7946398806523698</v>
      </c>
      <c r="N172" s="105">
        <v>4.8738781667079403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5.56766850778157</v>
      </c>
      <c r="E173" s="104">
        <v>5.7306993607346</v>
      </c>
      <c r="F173" s="362">
        <v>5.8619166848269399</v>
      </c>
      <c r="G173" s="104">
        <v>6.0591674265669004</v>
      </c>
      <c r="H173" s="111">
        <v>6.1680132423261398</v>
      </c>
      <c r="I173" s="111">
        <v>6.1906326077999996</v>
      </c>
      <c r="J173" s="104">
        <v>6.3128486420376797</v>
      </c>
      <c r="K173" s="104">
        <v>6.4041242089295096</v>
      </c>
      <c r="L173" s="104">
        <v>6.41365512673576</v>
      </c>
      <c r="M173" s="111">
        <v>6.1632441179417699</v>
      </c>
      <c r="N173" s="105">
        <v>5.95473781377608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5.2438569820115601</v>
      </c>
      <c r="E174" s="104">
        <v>5.4443396567794098</v>
      </c>
      <c r="F174" s="362">
        <v>5.6034868082044804</v>
      </c>
      <c r="G174" s="104">
        <v>5.8250626121740199</v>
      </c>
      <c r="H174" s="111">
        <v>5.9599793887804502</v>
      </c>
      <c r="I174" s="111">
        <v>6.0009706698581802</v>
      </c>
      <c r="J174" s="104">
        <v>6.1344050326759003</v>
      </c>
      <c r="K174" s="104">
        <v>6.2641638946667202</v>
      </c>
      <c r="L174" s="104">
        <v>6.3127433874368597</v>
      </c>
      <c r="M174" s="111">
        <v>6.1306895443513296</v>
      </c>
      <c r="N174" s="105">
        <v>5.9427308357448698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4.9463192492587398</v>
      </c>
      <c r="E175" s="104">
        <v>5.1638916808819797</v>
      </c>
      <c r="F175" s="362">
        <v>5.3172580898399904</v>
      </c>
      <c r="G175" s="104">
        <v>5.58979391847366</v>
      </c>
      <c r="H175" s="111">
        <v>5.7376465598557296</v>
      </c>
      <c r="I175" s="111">
        <v>5.7814389375167599</v>
      </c>
      <c r="J175" s="104">
        <v>5.9332641063886804</v>
      </c>
      <c r="K175" s="104">
        <v>6.0885091219893299</v>
      </c>
      <c r="L175" s="104">
        <v>6.2085128826301501</v>
      </c>
      <c r="M175" s="111">
        <v>6.0961551024780096</v>
      </c>
      <c r="N175" s="105">
        <v>5.93912434264033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4.6315687528933402</v>
      </c>
      <c r="E176" s="104">
        <v>4.8864682904602299</v>
      </c>
      <c r="F176" s="362">
        <v>5.0953787168297398</v>
      </c>
      <c r="G176" s="104">
        <v>5.3486209952814496</v>
      </c>
      <c r="H176" s="111">
        <v>5.5440274728820098</v>
      </c>
      <c r="I176" s="111">
        <v>5.62067674892897</v>
      </c>
      <c r="J176" s="104">
        <v>5.7820629660420204</v>
      </c>
      <c r="K176" s="104">
        <v>5.9711344276583596</v>
      </c>
      <c r="L176" s="104">
        <v>6.1351986644435303</v>
      </c>
      <c r="M176" s="111">
        <v>6.0761296960170803</v>
      </c>
      <c r="N176" s="105">
        <v>5.93913877628433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4.3534835389156203</v>
      </c>
      <c r="E177" s="104">
        <v>4.64086334172696</v>
      </c>
      <c r="F177" s="362">
        <v>4.8668861755403503</v>
      </c>
      <c r="G177" s="104">
        <v>5.1367518369481102</v>
      </c>
      <c r="H177" s="111">
        <v>5.3408413020437902</v>
      </c>
      <c r="I177" s="111">
        <v>5.4631429184145599</v>
      </c>
      <c r="J177" s="104">
        <v>5.6223134116136304</v>
      </c>
      <c r="K177" s="104">
        <v>5.8442262932388598</v>
      </c>
      <c r="L177" s="104">
        <v>6.0455936370808701</v>
      </c>
      <c r="M177" s="111">
        <v>6.0454964719643298</v>
      </c>
      <c r="N177" s="105">
        <v>5.9415267874150999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4.0859054018751797</v>
      </c>
      <c r="E178" s="104">
        <v>4.4016852688708603</v>
      </c>
      <c r="F178" s="362">
        <v>4.6245146158679704</v>
      </c>
      <c r="G178" s="104">
        <v>4.9174657632726202</v>
      </c>
      <c r="H178" s="111">
        <v>5.1710048642090003</v>
      </c>
      <c r="I178" s="111">
        <v>5.2803202121205697</v>
      </c>
      <c r="J178" s="104">
        <v>5.4605978930894699</v>
      </c>
      <c r="K178" s="104">
        <v>5.7069778777385496</v>
      </c>
      <c r="L178" s="104">
        <v>5.9591912248625203</v>
      </c>
      <c r="M178" s="111">
        <v>6.0173021555448596</v>
      </c>
      <c r="N178" s="105">
        <v>5.9360506476542598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3.8138050838419701</v>
      </c>
      <c r="E179" s="104">
        <v>4.1560699612982903</v>
      </c>
      <c r="F179" s="362">
        <v>4.40805584171253</v>
      </c>
      <c r="G179" s="104">
        <v>4.7057848878305597</v>
      </c>
      <c r="H179" s="111">
        <v>4.9825121182719103</v>
      </c>
      <c r="I179" s="111">
        <v>5.1240860532772698</v>
      </c>
      <c r="J179" s="104">
        <v>5.3091307573830404</v>
      </c>
      <c r="K179" s="104">
        <v>5.5891858625775299</v>
      </c>
      <c r="L179" s="104">
        <v>5.8823138033851601</v>
      </c>
      <c r="M179" s="111">
        <v>6.0023769704551704</v>
      </c>
      <c r="N179" s="105">
        <v>5.95133304405429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3.5543001802710301</v>
      </c>
      <c r="E180" s="104">
        <v>3.9231221506284601</v>
      </c>
      <c r="F180" s="362">
        <v>4.19759597526095</v>
      </c>
      <c r="G180" s="104">
        <v>4.4994574727845302</v>
      </c>
      <c r="H180" s="111">
        <v>4.80722316272887</v>
      </c>
      <c r="I180" s="111">
        <v>4.9508283606649899</v>
      </c>
      <c r="J180" s="104">
        <v>5.1525310741100201</v>
      </c>
      <c r="K180" s="104">
        <v>5.4490985291674301</v>
      </c>
      <c r="L180" s="104">
        <v>5.7939254224341097</v>
      </c>
      <c r="M180" s="111">
        <v>5.9674938762600904</v>
      </c>
      <c r="N180" s="105">
        <v>5.9376287907437204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3.3148756411000901</v>
      </c>
      <c r="E181" s="104">
        <v>3.7110361387561301</v>
      </c>
      <c r="F181" s="362">
        <v>3.9855342211494902</v>
      </c>
      <c r="G181" s="104">
        <v>4.3019308734643298</v>
      </c>
      <c r="H181" s="111">
        <v>4.6494878197576401</v>
      </c>
      <c r="I181" s="111">
        <v>4.7924272930915501</v>
      </c>
      <c r="J181" s="104">
        <v>5.0011706497689996</v>
      </c>
      <c r="K181" s="104">
        <v>5.3186831550336402</v>
      </c>
      <c r="L181" s="104">
        <v>5.71373003819998</v>
      </c>
      <c r="M181" s="111">
        <v>5.9448259991113499</v>
      </c>
      <c r="N181" s="105">
        <v>5.9329806269443504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3.0563328227554898</v>
      </c>
      <c r="E182" s="104">
        <v>3.4753434876886602</v>
      </c>
      <c r="F182" s="362">
        <v>3.7709167255841098</v>
      </c>
      <c r="G182" s="104">
        <v>4.1071624676539997</v>
      </c>
      <c r="H182" s="111">
        <v>4.4809839745247304</v>
      </c>
      <c r="I182" s="111">
        <v>4.6567712784204502</v>
      </c>
      <c r="J182" s="104">
        <v>4.8654869894850501</v>
      </c>
      <c r="K182" s="104">
        <v>5.2208564176793102</v>
      </c>
      <c r="L182" s="104">
        <v>5.6299487971930997</v>
      </c>
      <c r="M182" s="111">
        <v>5.9010875585408904</v>
      </c>
      <c r="N182" s="105">
        <v>5.9128471446442701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2.79824790484495</v>
      </c>
      <c r="E183" s="104">
        <v>3.2523018536341999</v>
      </c>
      <c r="F183" s="362">
        <v>3.5669252820246302</v>
      </c>
      <c r="G183" s="104">
        <v>3.9173068721698101</v>
      </c>
      <c r="H183" s="111">
        <v>4.3135099997715001</v>
      </c>
      <c r="I183" s="111">
        <v>4.4942284514437496</v>
      </c>
      <c r="J183" s="104">
        <v>4.7170518933600096</v>
      </c>
      <c r="K183" s="104">
        <v>5.0943372136051304</v>
      </c>
      <c r="L183" s="104">
        <v>5.5460168308584201</v>
      </c>
      <c r="M183" s="111">
        <v>5.8704194675349104</v>
      </c>
      <c r="N183" s="105">
        <v>5.9091533599395696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2.5474495144486702</v>
      </c>
      <c r="E184" s="104">
        <v>3.0428415264856801</v>
      </c>
      <c r="F184" s="362">
        <v>3.3783296015512101</v>
      </c>
      <c r="G184" s="104">
        <v>3.7353709351206299</v>
      </c>
      <c r="H184" s="111">
        <v>4.1496339763738597</v>
      </c>
      <c r="I184" s="111">
        <v>4.3411085838544201</v>
      </c>
      <c r="J184" s="104">
        <v>4.5753203162995497</v>
      </c>
      <c r="K184" s="104">
        <v>4.9595227983611396</v>
      </c>
      <c r="L184" s="104">
        <v>5.4555003122795203</v>
      </c>
      <c r="M184" s="111">
        <v>5.8343204779443498</v>
      </c>
      <c r="N184" s="105">
        <v>5.8859046835107804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2.3037126737194402</v>
      </c>
      <c r="E185" s="104">
        <v>2.8372065721931898</v>
      </c>
      <c r="F185" s="362">
        <v>3.1654990506585499</v>
      </c>
      <c r="G185" s="104">
        <v>3.5468874502733798</v>
      </c>
      <c r="H185" s="111">
        <v>3.9945368504719601</v>
      </c>
      <c r="I185" s="111">
        <v>4.1726760899927902</v>
      </c>
      <c r="J185" s="104">
        <v>4.4205997569409803</v>
      </c>
      <c r="K185" s="104">
        <v>4.8218527970694103</v>
      </c>
      <c r="L185" s="104">
        <v>5.38239607071118</v>
      </c>
      <c r="M185" s="111">
        <v>5.8040540707149999</v>
      </c>
      <c r="N185" s="105">
        <v>5.8735337496531201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2.06748494591911</v>
      </c>
      <c r="E186" s="104">
        <v>2.6219405114257599</v>
      </c>
      <c r="F186" s="362">
        <v>2.9810674892056999</v>
      </c>
      <c r="G186" s="104">
        <v>3.37454894931528</v>
      </c>
      <c r="H186" s="111">
        <v>3.8427153931501401</v>
      </c>
      <c r="I186" s="111">
        <v>4.0425597929447301</v>
      </c>
      <c r="J186" s="104">
        <v>4.2889457276508898</v>
      </c>
      <c r="K186" s="104">
        <v>4.7041329225485304</v>
      </c>
      <c r="L186" s="104">
        <v>5.3000972812176403</v>
      </c>
      <c r="M186" s="111">
        <v>5.7652973243468004</v>
      </c>
      <c r="N186" s="105">
        <v>5.85523965896303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1.8617361792901499</v>
      </c>
      <c r="E187" s="104">
        <v>2.4387775280515802</v>
      </c>
      <c r="F187" s="362">
        <v>2.7849484572426602</v>
      </c>
      <c r="G187" s="104">
        <v>3.2007173824942599</v>
      </c>
      <c r="H187" s="111">
        <v>3.6846813913360799</v>
      </c>
      <c r="I187" s="111">
        <v>3.91404264219651</v>
      </c>
      <c r="J187" s="104">
        <v>4.1587275427308397</v>
      </c>
      <c r="K187" s="104">
        <v>4.6136960905180198</v>
      </c>
      <c r="L187" s="104">
        <v>5.2205773010983298</v>
      </c>
      <c r="M187" s="111">
        <v>5.7452252434605597</v>
      </c>
      <c r="N187" s="105">
        <v>5.861848696639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1.6488866950483501</v>
      </c>
      <c r="E188" s="104">
        <v>2.2474079017130699</v>
      </c>
      <c r="F188" s="362">
        <v>2.6120252771705599</v>
      </c>
      <c r="G188" s="104">
        <v>3.04694788731299</v>
      </c>
      <c r="H188" s="111">
        <v>3.5361482359150598</v>
      </c>
      <c r="I188" s="111">
        <v>3.7865950722885899</v>
      </c>
      <c r="J188" s="104">
        <v>4.0394688182760401</v>
      </c>
      <c r="K188" s="104">
        <v>4.5114886834116996</v>
      </c>
      <c r="L188" s="104">
        <v>5.1516687772497596</v>
      </c>
      <c r="M188" s="111">
        <v>5.7224245544100603</v>
      </c>
      <c r="N188" s="105">
        <v>5.8595205508302097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3.72163094327238</v>
      </c>
      <c r="E189" s="104">
        <v>3.7885705890605799</v>
      </c>
      <c r="F189" s="362">
        <v>3.85288491841923</v>
      </c>
      <c r="G189" s="104">
        <v>3.9507261992992002</v>
      </c>
      <c r="H189" s="111">
        <v>3.9006525858835799</v>
      </c>
      <c r="I189" s="111">
        <v>3.8904297218347499</v>
      </c>
      <c r="J189" s="104">
        <v>3.9359908638300301</v>
      </c>
      <c r="K189" s="104">
        <v>3.9507760893435102</v>
      </c>
      <c r="L189" s="104">
        <v>3.8947039767932901</v>
      </c>
      <c r="M189" s="111">
        <v>3.7855894222011099</v>
      </c>
      <c r="N189" s="105">
        <v>3.6889811297979702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3.3907174189410001</v>
      </c>
      <c r="E190" s="104">
        <v>3.48325029111568</v>
      </c>
      <c r="F190" s="362">
        <v>3.55515688742324</v>
      </c>
      <c r="G190" s="104">
        <v>3.6716681062252401</v>
      </c>
      <c r="H190" s="111">
        <v>3.6557001924931698</v>
      </c>
      <c r="I190" s="111">
        <v>3.6694184751985901</v>
      </c>
      <c r="J190" s="104">
        <v>3.7091869612854098</v>
      </c>
      <c r="K190" s="104">
        <v>3.7526094803901699</v>
      </c>
      <c r="L190" s="104">
        <v>3.72548857852474</v>
      </c>
      <c r="M190" s="111">
        <v>3.6542585928770999</v>
      </c>
      <c r="N190" s="105">
        <v>3.5806485576616298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3.08890937275646</v>
      </c>
      <c r="E191" s="104">
        <v>3.21122391823946</v>
      </c>
      <c r="F191" s="362">
        <v>3.3093767720092302</v>
      </c>
      <c r="G191" s="104">
        <v>3.4374153994319201</v>
      </c>
      <c r="H191" s="111">
        <v>3.4519732256879401</v>
      </c>
      <c r="I191" s="111">
        <v>3.4851134904857002</v>
      </c>
      <c r="J191" s="104">
        <v>3.5316452480098901</v>
      </c>
      <c r="K191" s="104">
        <v>3.5949281490224201</v>
      </c>
      <c r="L191" s="104">
        <v>3.6043879218849302</v>
      </c>
      <c r="M191" s="111">
        <v>3.5661757970379302</v>
      </c>
      <c r="N191" s="105">
        <v>3.50780673627093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2.8198514406664401</v>
      </c>
      <c r="E192" s="104">
        <v>2.9854219791256198</v>
      </c>
      <c r="F192" s="362">
        <v>3.09906182302307</v>
      </c>
      <c r="G192" s="104">
        <v>3.2473842489084199</v>
      </c>
      <c r="H192" s="111">
        <v>3.2991508774023099</v>
      </c>
      <c r="I192" s="111">
        <v>3.3446001658021198</v>
      </c>
      <c r="J192" s="104">
        <v>3.3953116884965899</v>
      </c>
      <c r="K192" s="104">
        <v>3.4717886133755198</v>
      </c>
      <c r="L192" s="104">
        <v>3.5215861144602898</v>
      </c>
      <c r="M192" s="111">
        <v>3.5152501215838701</v>
      </c>
      <c r="N192" s="105">
        <v>3.4753729475941402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2.5812606205684898</v>
      </c>
      <c r="E193" s="104">
        <v>2.7831407729122701</v>
      </c>
      <c r="F193" s="362">
        <v>2.9224777451741901</v>
      </c>
      <c r="G193" s="104">
        <v>3.0799497306274701</v>
      </c>
      <c r="H193" s="111">
        <v>3.1686591604191801</v>
      </c>
      <c r="I193" s="111">
        <v>3.2327295290136302</v>
      </c>
      <c r="J193" s="104">
        <v>3.29315588428683</v>
      </c>
      <c r="K193" s="104">
        <v>3.3920313804815398</v>
      </c>
      <c r="L193" s="104">
        <v>3.4739842556000902</v>
      </c>
      <c r="M193" s="111">
        <v>3.4954859179070401</v>
      </c>
      <c r="N193" s="105">
        <v>3.46766886887161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2.3693134772667199</v>
      </c>
      <c r="E194" s="104">
        <v>2.61088410388543</v>
      </c>
      <c r="F194" s="362">
        <v>2.76586212021803</v>
      </c>
      <c r="G194" s="104">
        <v>2.93154823549553</v>
      </c>
      <c r="H194" s="111">
        <v>3.06225136207006</v>
      </c>
      <c r="I194" s="111">
        <v>3.1433184099310698</v>
      </c>
      <c r="J194" s="104">
        <v>3.20681068101853</v>
      </c>
      <c r="K194" s="104">
        <v>3.3261306105182702</v>
      </c>
      <c r="L194" s="104">
        <v>3.4418682693387601</v>
      </c>
      <c r="M194" s="111">
        <v>3.4894520025384601</v>
      </c>
      <c r="N194" s="105">
        <v>3.4821342781854598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2.1843647691129702</v>
      </c>
      <c r="E195" s="104">
        <v>2.4605274467356</v>
      </c>
      <c r="F195" s="362">
        <v>2.6464862494008901</v>
      </c>
      <c r="G195" s="104">
        <v>2.8227868564351901</v>
      </c>
      <c r="H195" s="111">
        <v>2.9745424747287399</v>
      </c>
      <c r="I195" s="111">
        <v>3.07489137929737</v>
      </c>
      <c r="J195" s="104">
        <v>3.1435547038065801</v>
      </c>
      <c r="K195" s="104">
        <v>3.2679937736585498</v>
      </c>
      <c r="L195" s="104">
        <v>3.4252211548314699</v>
      </c>
      <c r="M195" s="111">
        <v>3.5067067413614001</v>
      </c>
      <c r="N195" s="105">
        <v>3.5031588160736402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2.0379011341405402</v>
      </c>
      <c r="E196" s="104">
        <v>2.3418743833615299</v>
      </c>
      <c r="F196" s="362">
        <v>2.5352595584025601</v>
      </c>
      <c r="G196" s="104">
        <v>2.73035667155954</v>
      </c>
      <c r="H196" s="111">
        <v>2.9102030155988401</v>
      </c>
      <c r="I196" s="111">
        <v>3.0198285801215801</v>
      </c>
      <c r="J196" s="104">
        <v>3.0920078281202201</v>
      </c>
      <c r="K196" s="104">
        <v>3.2386332615923101</v>
      </c>
      <c r="L196" s="104">
        <v>3.42309449769327</v>
      </c>
      <c r="M196" s="111">
        <v>3.5333724538646099</v>
      </c>
      <c r="N196" s="105">
        <v>3.5438822536362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1.9085431215022499</v>
      </c>
      <c r="E197" s="104">
        <v>2.2436600104799198</v>
      </c>
      <c r="F197" s="362">
        <v>2.4458462964439298</v>
      </c>
      <c r="G197" s="104">
        <v>2.6414453972765002</v>
      </c>
      <c r="H197" s="111">
        <v>2.8622866939257801</v>
      </c>
      <c r="I197" s="111">
        <v>2.9706293955726899</v>
      </c>
      <c r="J197" s="104">
        <v>3.0541083840852301</v>
      </c>
      <c r="K197" s="104">
        <v>3.2101933222024499</v>
      </c>
      <c r="L197" s="104">
        <v>3.4269057584647502</v>
      </c>
      <c r="M197" s="111">
        <v>3.5636180666314501</v>
      </c>
      <c r="N197" s="105">
        <v>3.5823328114166602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1.80690734859282</v>
      </c>
      <c r="E198" s="104">
        <v>2.1626576928489101</v>
      </c>
      <c r="F198" s="362">
        <v>2.3747480993686101</v>
      </c>
      <c r="G198" s="104">
        <v>2.5689890279725098</v>
      </c>
      <c r="H198" s="111">
        <v>2.8213087684284099</v>
      </c>
      <c r="I198" s="111">
        <v>2.9397553054929402</v>
      </c>
      <c r="J198" s="104">
        <v>3.0272490667866898</v>
      </c>
      <c r="K198" s="104">
        <v>3.1939565443105198</v>
      </c>
      <c r="L198" s="104">
        <v>3.4391286067590499</v>
      </c>
      <c r="M198" s="111">
        <v>3.6021998416013599</v>
      </c>
      <c r="N198" s="105">
        <v>3.6300036561338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1.7405261672299399</v>
      </c>
      <c r="E199" s="104">
        <v>2.10988125067081</v>
      </c>
      <c r="F199" s="362">
        <v>2.3108359028096799</v>
      </c>
      <c r="G199" s="104">
        <v>2.5168609097330998</v>
      </c>
      <c r="H199" s="111">
        <v>2.7893202927954301</v>
      </c>
      <c r="I199" s="111">
        <v>2.9004243467116901</v>
      </c>
      <c r="J199" s="104">
        <v>3.0009408082134099</v>
      </c>
      <c r="K199" s="104">
        <v>3.1737394760771398</v>
      </c>
      <c r="L199" s="104">
        <v>3.4547289360410298</v>
      </c>
      <c r="M199" s="111">
        <v>3.6415090179485201</v>
      </c>
      <c r="N199" s="105">
        <v>3.6730982594289898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1.7137991087932201</v>
      </c>
      <c r="E200" s="104">
        <v>2.0763317395292802</v>
      </c>
      <c r="F200" s="362">
        <v>2.2960527868087199</v>
      </c>
      <c r="G200" s="104">
        <v>2.4742750901568402</v>
      </c>
      <c r="H200" s="111">
        <v>2.7845876013447302</v>
      </c>
      <c r="I200" s="111">
        <v>2.9046620608895002</v>
      </c>
      <c r="J200" s="104">
        <v>3.0017335577960802</v>
      </c>
      <c r="K200" s="104">
        <v>3.1844046533119101</v>
      </c>
      <c r="L200" s="104">
        <v>3.47920584822797</v>
      </c>
      <c r="M200" s="111">
        <v>3.6869928104799299</v>
      </c>
      <c r="N200" s="105">
        <v>3.7287710944630401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1.72367330636866</v>
      </c>
      <c r="E201" s="104">
        <v>2.0744040990217898</v>
      </c>
      <c r="F201" s="362">
        <v>2.2815963212220298</v>
      </c>
      <c r="G201" s="104">
        <v>2.4652625664371</v>
      </c>
      <c r="H201" s="111">
        <v>2.77257910400819</v>
      </c>
      <c r="I201" s="111">
        <v>2.9042739261516299</v>
      </c>
      <c r="J201" s="104">
        <v>2.9993212497619899</v>
      </c>
      <c r="K201" s="104">
        <v>3.1900002497831998</v>
      </c>
      <c r="L201" s="104">
        <v>3.5031845282975498</v>
      </c>
      <c r="M201" s="111">
        <v>3.7340258214597899</v>
      </c>
      <c r="N201" s="105">
        <v>3.7803877102161101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1.7639192780347299</v>
      </c>
      <c r="E202" s="104">
        <v>2.0927964616933701</v>
      </c>
      <c r="F202" s="362">
        <v>2.29016635137992</v>
      </c>
      <c r="G202" s="104">
        <v>2.45200003999136</v>
      </c>
      <c r="H202" s="111">
        <v>2.7831466962150002</v>
      </c>
      <c r="I202" s="111">
        <v>2.9080610698639999</v>
      </c>
      <c r="J202" s="104">
        <v>3.0078541311207698</v>
      </c>
      <c r="K202" s="104">
        <v>3.19900241048127</v>
      </c>
      <c r="L202" s="104">
        <v>3.5385288409785698</v>
      </c>
      <c r="M202" s="111">
        <v>3.78721490733313</v>
      </c>
      <c r="N202" s="105">
        <v>3.8397760325301999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1.86830534456298</v>
      </c>
      <c r="E203" s="104">
        <v>2.1663015963567398</v>
      </c>
      <c r="F203" s="362">
        <v>2.33520856410219</v>
      </c>
      <c r="G203" s="104">
        <v>2.5061781341609599</v>
      </c>
      <c r="H203" s="111">
        <v>2.8263440183583302</v>
      </c>
      <c r="I203" s="111">
        <v>2.94483234622039</v>
      </c>
      <c r="J203" s="104">
        <v>3.0487329102359899</v>
      </c>
      <c r="K203" s="104">
        <v>3.2418838461748298</v>
      </c>
      <c r="L203" s="104">
        <v>3.5990883378847101</v>
      </c>
      <c r="M203" s="111">
        <v>3.87090329622731</v>
      </c>
      <c r="N203" s="105">
        <v>3.9234040841768798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2.0028168140755098</v>
      </c>
      <c r="E204" s="104">
        <v>2.2683461899864001</v>
      </c>
      <c r="F204" s="362">
        <v>2.4319149663089399</v>
      </c>
      <c r="G204" s="104">
        <v>2.5755200137015799</v>
      </c>
      <c r="H204" s="111">
        <v>2.8903331887378401</v>
      </c>
      <c r="I204" s="111">
        <v>3.0106564880315498</v>
      </c>
      <c r="J204" s="104">
        <v>3.1097985145198299</v>
      </c>
      <c r="K204" s="104">
        <v>3.2983587226581199</v>
      </c>
      <c r="L204" s="104">
        <v>3.6713259658195101</v>
      </c>
      <c r="M204" s="111">
        <v>3.96415863254609</v>
      </c>
      <c r="N204" s="105">
        <v>4.0241045760477903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4.0750615648995199</v>
      </c>
      <c r="E205" s="104">
        <v>4.0812442068513102</v>
      </c>
      <c r="F205" s="362">
        <v>4.1296381510311901</v>
      </c>
      <c r="G205" s="104">
        <v>4.2273418423208096</v>
      </c>
      <c r="H205" s="111">
        <v>4.1805535949925101</v>
      </c>
      <c r="I205" s="111">
        <v>4.1796112957602496</v>
      </c>
      <c r="J205" s="104">
        <v>4.2272282651850599</v>
      </c>
      <c r="K205" s="104">
        <v>4.2526771830926098</v>
      </c>
      <c r="L205" s="104">
        <v>4.1912371198782203</v>
      </c>
      <c r="M205" s="111">
        <v>4.04180314347634</v>
      </c>
      <c r="N205" s="105">
        <v>3.9168863865947499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3.6723452075229699</v>
      </c>
      <c r="E206" s="104">
        <v>3.7263663951389199</v>
      </c>
      <c r="F206" s="362">
        <v>3.7963380626541698</v>
      </c>
      <c r="G206" s="104">
        <v>3.91535148018977</v>
      </c>
      <c r="H206" s="111">
        <v>3.9210469510280701</v>
      </c>
      <c r="I206" s="111">
        <v>3.9438730904350101</v>
      </c>
      <c r="J206" s="104">
        <v>4.0001951152975099</v>
      </c>
      <c r="K206" s="104">
        <v>4.0640009918799098</v>
      </c>
      <c r="L206" s="104">
        <v>4.0564532699368998</v>
      </c>
      <c r="M206" s="111">
        <v>3.96540694381734</v>
      </c>
      <c r="N206" s="105">
        <v>3.8686929725053099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3.3354501438816002</v>
      </c>
      <c r="E207" s="104">
        <v>3.4281101934874201</v>
      </c>
      <c r="F207" s="362">
        <v>3.5253719068342502</v>
      </c>
      <c r="G207" s="104">
        <v>3.6664050302350102</v>
      </c>
      <c r="H207" s="111">
        <v>3.6986226866569401</v>
      </c>
      <c r="I207" s="111">
        <v>3.74179756758326</v>
      </c>
      <c r="J207" s="104">
        <v>3.8132827874938799</v>
      </c>
      <c r="K207" s="104">
        <v>3.90319673894329</v>
      </c>
      <c r="L207" s="104">
        <v>3.9478133541362399</v>
      </c>
      <c r="M207" s="111">
        <v>3.9049941630439902</v>
      </c>
      <c r="N207" s="105">
        <v>3.8338283808103801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3.0524759592833801</v>
      </c>
      <c r="E208" s="104">
        <v>3.1895555620946801</v>
      </c>
      <c r="F208" s="362">
        <v>3.3038713757828702</v>
      </c>
      <c r="G208" s="104">
        <v>3.4665494033670901</v>
      </c>
      <c r="H208" s="111">
        <v>3.5416717327085698</v>
      </c>
      <c r="I208" s="111">
        <v>3.6014147258058999</v>
      </c>
      <c r="J208" s="104">
        <v>3.6801386036046702</v>
      </c>
      <c r="K208" s="104">
        <v>3.7951499552195802</v>
      </c>
      <c r="L208" s="104">
        <v>3.8892920488022802</v>
      </c>
      <c r="M208" s="111">
        <v>3.88503144366857</v>
      </c>
      <c r="N208" s="105">
        <v>3.8356710156019602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2.8092778392490101</v>
      </c>
      <c r="E209" s="104">
        <v>2.9884604993097201</v>
      </c>
      <c r="F209" s="362">
        <v>3.13309112357229</v>
      </c>
      <c r="G209" s="104">
        <v>3.31432689447267</v>
      </c>
      <c r="H209" s="111">
        <v>3.41748388505389</v>
      </c>
      <c r="I209" s="111">
        <v>3.4971251312236502</v>
      </c>
      <c r="J209" s="104">
        <v>3.5826154375302099</v>
      </c>
      <c r="K209" s="104">
        <v>3.7139275377837602</v>
      </c>
      <c r="L209" s="104">
        <v>3.8478415093527101</v>
      </c>
      <c r="M209" s="111">
        <v>3.8855717354524701</v>
      </c>
      <c r="N209" s="105">
        <v>3.8516816679487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2.5784591039037199</v>
      </c>
      <c r="E210" s="104">
        <v>2.8048907319214802</v>
      </c>
      <c r="F210" s="362">
        <v>2.96958171212296</v>
      </c>
      <c r="G210" s="104">
        <v>3.1584797321677698</v>
      </c>
      <c r="H210" s="111">
        <v>3.3102813084881402</v>
      </c>
      <c r="I210" s="111">
        <v>3.3990382707308999</v>
      </c>
      <c r="J210" s="104">
        <v>3.4954817762156201</v>
      </c>
      <c r="K210" s="104">
        <v>3.65186331827161</v>
      </c>
      <c r="L210" s="104">
        <v>3.8239044384878</v>
      </c>
      <c r="M210" s="111">
        <v>3.9037840270930402</v>
      </c>
      <c r="N210" s="105">
        <v>3.88891511671447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2.36646986968102</v>
      </c>
      <c r="E211" s="104">
        <v>2.64027089495801</v>
      </c>
      <c r="F211" s="362">
        <v>2.8223874932070498</v>
      </c>
      <c r="G211" s="104">
        <v>3.0367353891278199</v>
      </c>
      <c r="H211" s="111">
        <v>3.2208266173523401</v>
      </c>
      <c r="I211" s="111">
        <v>3.3243916779717799</v>
      </c>
      <c r="J211" s="104">
        <v>3.42795451646509</v>
      </c>
      <c r="K211" s="104">
        <v>3.6031310649837298</v>
      </c>
      <c r="L211" s="104">
        <v>3.8106643049995399</v>
      </c>
      <c r="M211" s="111">
        <v>3.92432716206639</v>
      </c>
      <c r="N211" s="105">
        <v>3.9209945447900498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2.1735499642121199</v>
      </c>
      <c r="E212" s="104">
        <v>2.4943280477232399</v>
      </c>
      <c r="F212" s="362">
        <v>2.7086203727579599</v>
      </c>
      <c r="G212" s="104">
        <v>2.9256566898899399</v>
      </c>
      <c r="H212" s="111">
        <v>3.14698215934953</v>
      </c>
      <c r="I212" s="111">
        <v>3.2590127462107601</v>
      </c>
      <c r="J212" s="104">
        <v>3.3721596561116902</v>
      </c>
      <c r="K212" s="104">
        <v>3.5683971789634201</v>
      </c>
      <c r="L212" s="104">
        <v>3.8075695782177701</v>
      </c>
      <c r="M212" s="111">
        <v>3.95931438667363</v>
      </c>
      <c r="N212" s="105">
        <v>3.9755266367119799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2.0092627044175502</v>
      </c>
      <c r="E213" s="104">
        <v>2.3655370752848999</v>
      </c>
      <c r="F213" s="362">
        <v>2.5921721513729699</v>
      </c>
      <c r="G213" s="104">
        <v>2.8197173283837902</v>
      </c>
      <c r="H213" s="111">
        <v>3.07305420096383</v>
      </c>
      <c r="I213" s="111">
        <v>3.2060702521031899</v>
      </c>
      <c r="J213" s="104">
        <v>3.3209778334851099</v>
      </c>
      <c r="K213" s="104">
        <v>3.5379743319577801</v>
      </c>
      <c r="L213" s="104">
        <v>3.8065293187614699</v>
      </c>
      <c r="M213" s="111">
        <v>3.9954303929455302</v>
      </c>
      <c r="N213" s="105">
        <v>4.0240726545875898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1.84982715416856</v>
      </c>
      <c r="E214" s="104">
        <v>2.2475560032669701</v>
      </c>
      <c r="F214" s="362">
        <v>2.5069551007626401</v>
      </c>
      <c r="G214" s="104">
        <v>2.7327281886992401</v>
      </c>
      <c r="H214" s="111">
        <v>3.0271061215181199</v>
      </c>
      <c r="I214" s="111">
        <v>3.1543467270891998</v>
      </c>
      <c r="J214" s="104">
        <v>3.28330739830478</v>
      </c>
      <c r="K214" s="104">
        <v>3.5021932594140601</v>
      </c>
      <c r="L214" s="104">
        <v>3.8149204540287398</v>
      </c>
      <c r="M214" s="111">
        <v>4.0359828365497004</v>
      </c>
      <c r="N214" s="105">
        <v>4.0776673188770403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1.71848847462717</v>
      </c>
      <c r="E215" s="104">
        <v>2.1503763097249702</v>
      </c>
      <c r="F215" s="362">
        <v>2.4101102306984599</v>
      </c>
      <c r="G215" s="104">
        <v>2.6525930451340698</v>
      </c>
      <c r="H215" s="111">
        <v>2.9778114194599201</v>
      </c>
      <c r="I215" s="111">
        <v>3.1151665093080898</v>
      </c>
      <c r="J215" s="104">
        <v>3.2460985862854801</v>
      </c>
      <c r="K215" s="104">
        <v>3.4744652314901798</v>
      </c>
      <c r="L215" s="104">
        <v>3.82431931141954</v>
      </c>
      <c r="M215" s="111">
        <v>4.0749113484253803</v>
      </c>
      <c r="N215" s="105">
        <v>4.1222594916078501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1.6184698943181199</v>
      </c>
      <c r="E216" s="104">
        <v>2.07846017635543</v>
      </c>
      <c r="F216" s="362">
        <v>2.3467320066007802</v>
      </c>
      <c r="G216" s="104">
        <v>2.5855930370651001</v>
      </c>
      <c r="H216" s="111">
        <v>2.93983826013987</v>
      </c>
      <c r="I216" s="111">
        <v>3.0790409579449798</v>
      </c>
      <c r="J216" s="104">
        <v>3.2213106285965298</v>
      </c>
      <c r="K216" s="104">
        <v>3.4692005842723499</v>
      </c>
      <c r="L216" s="104">
        <v>3.83319576197737</v>
      </c>
      <c r="M216" s="111">
        <v>4.1187332892357098</v>
      </c>
      <c r="N216" s="105">
        <v>4.1788281614711504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1.5400816597770499</v>
      </c>
      <c r="E217" s="104">
        <v>2.0102669655527201</v>
      </c>
      <c r="F217" s="362">
        <v>2.3015887603794698</v>
      </c>
      <c r="G217" s="104">
        <v>2.5407484262211</v>
      </c>
      <c r="H217" s="111">
        <v>2.9123472733904801</v>
      </c>
      <c r="I217" s="111">
        <v>3.0602521102643401</v>
      </c>
      <c r="J217" s="104">
        <v>3.20517372367885</v>
      </c>
      <c r="K217" s="104">
        <v>3.4544523725707599</v>
      </c>
      <c r="L217" s="104">
        <v>3.8521555793707098</v>
      </c>
      <c r="M217" s="111">
        <v>4.1572288577051699</v>
      </c>
      <c r="N217" s="105">
        <v>4.2271181621067102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1.49616090802588</v>
      </c>
      <c r="E218" s="104">
        <v>1.9733713175315699</v>
      </c>
      <c r="F218" s="362">
        <v>2.2494575955837202</v>
      </c>
      <c r="G218" s="104">
        <v>2.4959221699562799</v>
      </c>
      <c r="H218" s="111">
        <v>2.89088505153746</v>
      </c>
      <c r="I218" s="111">
        <v>3.0399330445900499</v>
      </c>
      <c r="J218" s="104">
        <v>3.1878184377516301</v>
      </c>
      <c r="K218" s="104">
        <v>3.45138166734304</v>
      </c>
      <c r="L218" s="104">
        <v>3.8722825232986899</v>
      </c>
      <c r="M218" s="111">
        <v>4.2075317955445799</v>
      </c>
      <c r="N218" s="105">
        <v>4.2775797206885402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1.50133512773554</v>
      </c>
      <c r="E219" s="104">
        <v>1.96747536616777</v>
      </c>
      <c r="F219" s="362">
        <v>2.2481423608502902</v>
      </c>
      <c r="G219" s="104">
        <v>2.4896232699943899</v>
      </c>
      <c r="H219" s="111">
        <v>2.88643712929494</v>
      </c>
      <c r="I219" s="111">
        <v>3.0471603287216</v>
      </c>
      <c r="J219" s="104">
        <v>3.1949452194537402</v>
      </c>
      <c r="K219" s="104">
        <v>3.4637448077791402</v>
      </c>
      <c r="L219" s="104">
        <v>3.9074830716120199</v>
      </c>
      <c r="M219" s="111">
        <v>4.2720952083617698</v>
      </c>
      <c r="N219" s="105">
        <v>4.3575248125539501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1.56341905366149</v>
      </c>
      <c r="E220" s="104">
        <v>1.9984030116993401</v>
      </c>
      <c r="F220" s="362">
        <v>2.25549387159551</v>
      </c>
      <c r="G220" s="104">
        <v>2.4790960448194501</v>
      </c>
      <c r="H220" s="111">
        <v>2.8897139058504</v>
      </c>
      <c r="I220" s="111">
        <v>3.0504139881364001</v>
      </c>
      <c r="J220" s="104">
        <v>3.1967792662273098</v>
      </c>
      <c r="K220" s="104">
        <v>3.4717072356284802</v>
      </c>
      <c r="L220" s="104">
        <v>3.9452916339180999</v>
      </c>
      <c r="M220" s="111">
        <v>4.3418829985267999</v>
      </c>
      <c r="N220" s="105">
        <v>4.4450833953878499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2.8883173466022201</v>
      </c>
      <c r="E221" s="104">
        <v>2.85273960587622</v>
      </c>
      <c r="F221" s="362">
        <v>2.8323119625433</v>
      </c>
      <c r="G221" s="104">
        <v>2.8466813533722801</v>
      </c>
      <c r="H221" s="111">
        <v>2.7280687958863998</v>
      </c>
      <c r="I221" s="111">
        <v>2.6944465118926799</v>
      </c>
      <c r="J221" s="104">
        <v>2.6731763445187502</v>
      </c>
      <c r="K221" s="104">
        <v>2.63061798578206</v>
      </c>
      <c r="L221" s="104">
        <v>2.5299833068164501</v>
      </c>
      <c r="M221" s="111">
        <v>2.3946687470130099</v>
      </c>
      <c r="N221" s="105">
        <v>2.2744695535839599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2.5671677614769601</v>
      </c>
      <c r="E222" s="104">
        <v>2.56630545772411</v>
      </c>
      <c r="F222" s="362">
        <v>2.5632998575638002</v>
      </c>
      <c r="G222" s="104">
        <v>2.5952766542787602</v>
      </c>
      <c r="H222" s="111">
        <v>2.5271156587173902</v>
      </c>
      <c r="I222" s="111">
        <v>2.5089569099691098</v>
      </c>
      <c r="J222" s="104">
        <v>2.4993263179659402</v>
      </c>
      <c r="K222" s="104">
        <v>2.4846127050065099</v>
      </c>
      <c r="L222" s="104">
        <v>2.4273999960529999</v>
      </c>
      <c r="M222" s="111">
        <v>2.3319153210838199</v>
      </c>
      <c r="N222" s="105">
        <v>2.2364725266597798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2.34514231826279</v>
      </c>
      <c r="E223" s="104">
        <v>2.39174115635414</v>
      </c>
      <c r="F223" s="362">
        <v>2.4222908975742401</v>
      </c>
      <c r="G223" s="104">
        <v>2.4785832323583201</v>
      </c>
      <c r="H223" s="111">
        <v>2.4540033544134801</v>
      </c>
      <c r="I223" s="111">
        <v>2.45920317585662</v>
      </c>
      <c r="J223" s="104">
        <v>2.46337550450149</v>
      </c>
      <c r="K223" s="104">
        <v>2.4750002551734598</v>
      </c>
      <c r="L223" s="104">
        <v>2.4549133172378501</v>
      </c>
      <c r="M223" s="111">
        <v>2.3931733134008599</v>
      </c>
      <c r="N223" s="105">
        <v>2.3225726008032401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2.1548904808152098</v>
      </c>
      <c r="E224" s="104">
        <v>2.25193594324239</v>
      </c>
      <c r="F224" s="362">
        <v>2.3136015773396199</v>
      </c>
      <c r="G224" s="104">
        <v>2.3949038511343099</v>
      </c>
      <c r="H224" s="111">
        <v>2.4149373477962399</v>
      </c>
      <c r="I224" s="111">
        <v>2.4410950422228401</v>
      </c>
      <c r="J224" s="104">
        <v>2.4574841839467698</v>
      </c>
      <c r="K224" s="104">
        <v>2.4963299118134499</v>
      </c>
      <c r="L224" s="104">
        <v>2.5086981005762898</v>
      </c>
      <c r="M224" s="111">
        <v>2.4784474020834302</v>
      </c>
      <c r="N224" s="105">
        <v>2.4282707749803798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1.97665380188822</v>
      </c>
      <c r="E225" s="104">
        <v>2.1142737778935299</v>
      </c>
      <c r="F225" s="362">
        <v>2.2059762128038098</v>
      </c>
      <c r="G225" s="104">
        <v>2.3088629362670798</v>
      </c>
      <c r="H225" s="111">
        <v>2.3648807521112301</v>
      </c>
      <c r="I225" s="111">
        <v>2.4101551364395299</v>
      </c>
      <c r="J225" s="104">
        <v>2.4378152513534102</v>
      </c>
      <c r="K225" s="104">
        <v>2.5004074788628801</v>
      </c>
      <c r="L225" s="104">
        <v>2.54309209788283</v>
      </c>
      <c r="M225" s="111">
        <v>2.5427148782366999</v>
      </c>
      <c r="N225" s="105">
        <v>2.5080550708301401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1.8097747145029299</v>
      </c>
      <c r="E226" s="104">
        <v>1.98673009160963</v>
      </c>
      <c r="F226" s="362">
        <v>2.1032821084880999</v>
      </c>
      <c r="G226" s="104">
        <v>2.2234471906003601</v>
      </c>
      <c r="H226" s="111">
        <v>2.31590495897535</v>
      </c>
      <c r="I226" s="111">
        <v>2.3742701234441701</v>
      </c>
      <c r="J226" s="104">
        <v>2.4147769257713598</v>
      </c>
      <c r="K226" s="104">
        <v>2.4944211303433002</v>
      </c>
      <c r="L226" s="104">
        <v>2.5723721088045002</v>
      </c>
      <c r="M226" s="111">
        <v>2.6014143778046299</v>
      </c>
      <c r="N226" s="105">
        <v>2.5801712441723899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1.6600952284953301</v>
      </c>
      <c r="E227" s="104">
        <v>1.86841201359602</v>
      </c>
      <c r="F227" s="362">
        <v>2.0057184752330399</v>
      </c>
      <c r="G227" s="104">
        <v>2.13908510300727</v>
      </c>
      <c r="H227" s="111">
        <v>2.2642069615206202</v>
      </c>
      <c r="I227" s="111">
        <v>2.33516128322987</v>
      </c>
      <c r="J227" s="104">
        <v>2.3857204346658301</v>
      </c>
      <c r="K227" s="104">
        <v>2.4832150051747699</v>
      </c>
      <c r="L227" s="104">
        <v>2.5908062532140002</v>
      </c>
      <c r="M227" s="111">
        <v>2.6465211100713901</v>
      </c>
      <c r="N227" s="105">
        <v>2.6381755192631702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1.52272110641261</v>
      </c>
      <c r="E228" s="104">
        <v>1.7583588603590601</v>
      </c>
      <c r="F228" s="362">
        <v>1.91083939774588</v>
      </c>
      <c r="G228" s="104">
        <v>2.0565223346688701</v>
      </c>
      <c r="H228" s="111">
        <v>2.2153355561592001</v>
      </c>
      <c r="I228" s="111">
        <v>2.29779509034937</v>
      </c>
      <c r="J228" s="104">
        <v>2.3549549193580499</v>
      </c>
      <c r="K228" s="104">
        <v>2.4722953351624102</v>
      </c>
      <c r="L228" s="104">
        <v>2.6068310633796798</v>
      </c>
      <c r="M228" s="111">
        <v>2.6916546114534801</v>
      </c>
      <c r="N228" s="105">
        <v>2.69351490981659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1.4099336497774599</v>
      </c>
      <c r="E229" s="104">
        <v>1.6640757598082201</v>
      </c>
      <c r="F229" s="362">
        <v>1.8250371478790099</v>
      </c>
      <c r="G229" s="104">
        <v>1.97819494650544</v>
      </c>
      <c r="H229" s="111">
        <v>2.1620788425851898</v>
      </c>
      <c r="I229" s="111">
        <v>2.2551534190252802</v>
      </c>
      <c r="J229" s="104">
        <v>2.3205885445806902</v>
      </c>
      <c r="K229" s="104">
        <v>2.4506908752724299</v>
      </c>
      <c r="L229" s="104">
        <v>2.6152015066560801</v>
      </c>
      <c r="M229" s="111">
        <v>2.72537762595219</v>
      </c>
      <c r="N229" s="105">
        <v>2.7368270310564502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1.31902212319846</v>
      </c>
      <c r="E230" s="104">
        <v>1.5799983063645899</v>
      </c>
      <c r="F230" s="362">
        <v>1.7475093971553199</v>
      </c>
      <c r="G230" s="104">
        <v>1.9010456524588399</v>
      </c>
      <c r="H230" s="111">
        <v>2.1100779585951899</v>
      </c>
      <c r="I230" s="111">
        <v>2.2080633481142899</v>
      </c>
      <c r="J230" s="104">
        <v>2.2805646239951498</v>
      </c>
      <c r="K230" s="104">
        <v>2.4250256234655101</v>
      </c>
      <c r="L230" s="104">
        <v>2.61636502563743</v>
      </c>
      <c r="M230" s="111">
        <v>2.7490822507048298</v>
      </c>
      <c r="N230" s="105">
        <v>2.76525466040408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1.24535894239527</v>
      </c>
      <c r="E231" s="104">
        <v>1.5040071053945501</v>
      </c>
      <c r="F231" s="362">
        <v>1.6680301523104799</v>
      </c>
      <c r="G231" s="104">
        <v>1.8208450219614301</v>
      </c>
      <c r="H231" s="111">
        <v>2.0519991366800499</v>
      </c>
      <c r="I231" s="111">
        <v>2.15568860073201</v>
      </c>
      <c r="J231" s="104">
        <v>2.2327941585253099</v>
      </c>
      <c r="K231" s="104">
        <v>2.38751369209304</v>
      </c>
      <c r="L231" s="104">
        <v>2.6041233444479799</v>
      </c>
      <c r="M231" s="111">
        <v>2.7599987067802099</v>
      </c>
      <c r="N231" s="105">
        <v>2.7808331758009199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1.2027492209669499</v>
      </c>
      <c r="E232" s="104">
        <v>1.44466482036794</v>
      </c>
      <c r="F232" s="362">
        <v>1.60216529975309</v>
      </c>
      <c r="G232" s="104">
        <v>1.7511515971628</v>
      </c>
      <c r="H232" s="111">
        <v>1.9943484802265199</v>
      </c>
      <c r="I232" s="111">
        <v>2.1000244789609601</v>
      </c>
      <c r="J232" s="104">
        <v>2.1802475694093602</v>
      </c>
      <c r="K232" s="104">
        <v>2.3449417339895802</v>
      </c>
      <c r="L232" s="104">
        <v>2.5820023790322901</v>
      </c>
      <c r="M232" s="111">
        <v>2.7615408229522398</v>
      </c>
      <c r="N232" s="105">
        <v>2.78573360346831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1.1847017437223699</v>
      </c>
      <c r="E233" s="104">
        <v>1.3914207276666299</v>
      </c>
      <c r="F233" s="362">
        <v>1.53870380459682</v>
      </c>
      <c r="G233" s="104">
        <v>1.6726982955932801</v>
      </c>
      <c r="H233" s="111">
        <v>1.92589585894524</v>
      </c>
      <c r="I233" s="111">
        <v>2.0312681557804102</v>
      </c>
      <c r="J233" s="104">
        <v>2.1175186367148</v>
      </c>
      <c r="K233" s="104">
        <v>2.2884275666870901</v>
      </c>
      <c r="L233" s="104">
        <v>2.5444437393178601</v>
      </c>
      <c r="M233" s="111">
        <v>2.7440332107933698</v>
      </c>
      <c r="N233" s="105">
        <v>2.7709269933796099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1.2070096776638799</v>
      </c>
      <c r="E234" s="104">
        <v>1.36774550173914</v>
      </c>
      <c r="F234" s="362">
        <v>1.4940028298538801</v>
      </c>
      <c r="G234" s="104">
        <v>1.60538965699075</v>
      </c>
      <c r="H234" s="111">
        <v>1.8649732983219101</v>
      </c>
      <c r="I234" s="111">
        <v>1.9708050651458</v>
      </c>
      <c r="J234" s="104">
        <v>2.05430759977944</v>
      </c>
      <c r="K234" s="104">
        <v>2.22873869399479</v>
      </c>
      <c r="L234" s="104">
        <v>2.5045064240638202</v>
      </c>
      <c r="M234" s="111">
        <v>2.7254563683636599</v>
      </c>
      <c r="N234" s="105">
        <v>2.7526272474578399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1.3014460739334499</v>
      </c>
      <c r="E235" s="104">
        <v>1.40101191182572</v>
      </c>
      <c r="F235" s="362">
        <v>1.4958969858557001</v>
      </c>
      <c r="G235" s="104">
        <v>1.57810371710592</v>
      </c>
      <c r="H235" s="111">
        <v>1.82695281851987</v>
      </c>
      <c r="I235" s="111">
        <v>1.9281754918002501</v>
      </c>
      <c r="J235" s="104">
        <v>2.0103359554675602</v>
      </c>
      <c r="K235" s="104">
        <v>2.1842772645270001</v>
      </c>
      <c r="L235" s="104">
        <v>2.47709318825564</v>
      </c>
      <c r="M235" s="111">
        <v>2.7213522645339401</v>
      </c>
      <c r="N235" s="105">
        <v>2.7499556390723598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1.5256395352663501</v>
      </c>
      <c r="E236" s="104">
        <v>1.56659437227048</v>
      </c>
      <c r="F236" s="362">
        <v>1.6284028408723801</v>
      </c>
      <c r="G236" s="104">
        <v>1.6658990823801101</v>
      </c>
      <c r="H236" s="111">
        <v>1.88779804267538</v>
      </c>
      <c r="I236" s="111">
        <v>1.98224936094034</v>
      </c>
      <c r="J236" s="104">
        <v>2.0517535741869599</v>
      </c>
      <c r="K236" s="104">
        <v>2.2171925446340999</v>
      </c>
      <c r="L236" s="104">
        <v>2.5267562520611602</v>
      </c>
      <c r="M236" s="111">
        <v>2.7883675793088099</v>
      </c>
      <c r="N236" s="105">
        <v>2.8199377120471198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2.9179242094784801</v>
      </c>
      <c r="E237" s="104">
        <v>2.8551647885646698</v>
      </c>
      <c r="F237" s="362">
        <v>2.8322930365805101</v>
      </c>
      <c r="G237" s="104">
        <v>2.8553717824345002</v>
      </c>
      <c r="H237" s="111">
        <v>2.7622837949956298</v>
      </c>
      <c r="I237" s="111">
        <v>2.73807883606323</v>
      </c>
      <c r="J237" s="104">
        <v>2.7430484453166599</v>
      </c>
      <c r="K237" s="104">
        <v>2.7407229182892499</v>
      </c>
      <c r="L237" s="104">
        <v>2.6811139343405999</v>
      </c>
      <c r="M237" s="111">
        <v>2.58163380033902</v>
      </c>
      <c r="N237" s="105">
        <v>2.4694889987707902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2.5582830224866702</v>
      </c>
      <c r="E238" s="104">
        <v>2.5402465773328902</v>
      </c>
      <c r="F238" s="362">
        <v>2.5466546698954899</v>
      </c>
      <c r="G238" s="104">
        <v>2.5876074404460101</v>
      </c>
      <c r="H238" s="111">
        <v>2.5493676092565298</v>
      </c>
      <c r="I238" s="111">
        <v>2.5470080280758398</v>
      </c>
      <c r="J238" s="104">
        <v>2.56476238009965</v>
      </c>
      <c r="K238" s="104">
        <v>2.5922556680282098</v>
      </c>
      <c r="L238" s="104">
        <v>2.5884542239825299</v>
      </c>
      <c r="M238" s="111">
        <v>2.53905177389426</v>
      </c>
      <c r="N238" s="105">
        <v>2.4644652551104098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2.36168097068574</v>
      </c>
      <c r="E239" s="104">
        <v>2.3941264076631499</v>
      </c>
      <c r="F239" s="362">
        <v>2.4318339702025802</v>
      </c>
      <c r="G239" s="104">
        <v>2.49598046083225</v>
      </c>
      <c r="H239" s="111">
        <v>2.4991028066258498</v>
      </c>
      <c r="I239" s="111">
        <v>2.5169742639491601</v>
      </c>
      <c r="J239" s="104">
        <v>2.5447454934986702</v>
      </c>
      <c r="K239" s="104">
        <v>2.5950885409498801</v>
      </c>
      <c r="L239" s="104">
        <v>2.6254957292990402</v>
      </c>
      <c r="M239" s="111">
        <v>2.6113097678375801</v>
      </c>
      <c r="N239" s="105">
        <v>2.55786632319617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2.21491216722902</v>
      </c>
      <c r="E240" s="104">
        <v>2.2956523249638798</v>
      </c>
      <c r="F240" s="362">
        <v>2.36183262284657</v>
      </c>
      <c r="G240" s="104">
        <v>2.4483703331026199</v>
      </c>
      <c r="H240" s="111">
        <v>2.4886716173580399</v>
      </c>
      <c r="I240" s="111">
        <v>2.5261245872810001</v>
      </c>
      <c r="J240" s="104">
        <v>2.5615418595531398</v>
      </c>
      <c r="K240" s="104">
        <v>2.63335594486573</v>
      </c>
      <c r="L240" s="104">
        <v>2.6868912125788702</v>
      </c>
      <c r="M240" s="111">
        <v>2.7000421188927501</v>
      </c>
      <c r="N240" s="105">
        <v>2.6649936994688002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2.0691387613332801</v>
      </c>
      <c r="E241" s="104">
        <v>2.1926467223775998</v>
      </c>
      <c r="F241" s="362">
        <v>2.2880675714430101</v>
      </c>
      <c r="G241" s="104">
        <v>2.39466413714689</v>
      </c>
      <c r="H241" s="111">
        <v>2.4641571096542298</v>
      </c>
      <c r="I241" s="111">
        <v>2.5192558067639199</v>
      </c>
      <c r="J241" s="104">
        <v>2.5625262728884501</v>
      </c>
      <c r="K241" s="104">
        <v>2.65354333932205</v>
      </c>
      <c r="L241" s="104">
        <v>2.7336639666883098</v>
      </c>
      <c r="M241" s="111">
        <v>2.7676920051776501</v>
      </c>
      <c r="N241" s="105">
        <v>2.7473916422843798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1.9235899512939101</v>
      </c>
      <c r="E242" s="104">
        <v>2.0916867127750902</v>
      </c>
      <c r="F242" s="362">
        <v>2.2116601700771001</v>
      </c>
      <c r="G242" s="104">
        <v>2.3377276831064902</v>
      </c>
      <c r="H242" s="111">
        <v>2.4389423992155801</v>
      </c>
      <c r="I242" s="111">
        <v>2.5059942985265899</v>
      </c>
      <c r="J242" s="104">
        <v>2.5594433399897198</v>
      </c>
      <c r="K242" s="104">
        <v>2.6640131635765898</v>
      </c>
      <c r="L242" s="104">
        <v>2.77147614009598</v>
      </c>
      <c r="M242" s="111">
        <v>2.8307211568532602</v>
      </c>
      <c r="N242" s="105">
        <v>2.8203975353820501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1.77810667142191</v>
      </c>
      <c r="E243" s="104">
        <v>1.9840506150677499</v>
      </c>
      <c r="F243" s="362">
        <v>2.1270097818541398</v>
      </c>
      <c r="G243" s="104">
        <v>2.2704684912225201</v>
      </c>
      <c r="H243" s="111">
        <v>2.40462081016156</v>
      </c>
      <c r="I243" s="111">
        <v>2.4822866646883699</v>
      </c>
      <c r="J243" s="104">
        <v>2.5445022653262099</v>
      </c>
      <c r="K243" s="104">
        <v>2.6648891734724902</v>
      </c>
      <c r="L243" s="104">
        <v>2.7972554343981999</v>
      </c>
      <c r="M243" s="111">
        <v>2.8822878647208698</v>
      </c>
      <c r="N243" s="105">
        <v>2.8830590614405001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1.6400548366743799</v>
      </c>
      <c r="E244" s="104">
        <v>1.88516011029051</v>
      </c>
      <c r="F244" s="362">
        <v>2.0511431448650299</v>
      </c>
      <c r="G244" s="104">
        <v>2.2065641210878599</v>
      </c>
      <c r="H244" s="111">
        <v>2.37247100966291</v>
      </c>
      <c r="I244" s="111">
        <v>2.46123396418005</v>
      </c>
      <c r="J244" s="104">
        <v>2.5311699498725302</v>
      </c>
      <c r="K244" s="104">
        <v>2.6650220555922002</v>
      </c>
      <c r="L244" s="104">
        <v>2.82368391564495</v>
      </c>
      <c r="M244" s="111">
        <v>2.9313710385357501</v>
      </c>
      <c r="N244" s="105">
        <v>2.9383636640812001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1.50717292731263</v>
      </c>
      <c r="E245" s="104">
        <v>1.78881042993451</v>
      </c>
      <c r="F245" s="362">
        <v>1.97223569072093</v>
      </c>
      <c r="G245" s="104">
        <v>2.1402336500807699</v>
      </c>
      <c r="H245" s="111">
        <v>2.33458431094801</v>
      </c>
      <c r="I245" s="111">
        <v>2.4309838651382201</v>
      </c>
      <c r="J245" s="104">
        <v>2.5086480952632599</v>
      </c>
      <c r="K245" s="104">
        <v>2.6551147176696901</v>
      </c>
      <c r="L245" s="104">
        <v>2.83886663831065</v>
      </c>
      <c r="M245" s="111">
        <v>2.9677414746348698</v>
      </c>
      <c r="N245" s="105">
        <v>2.9822712712847799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1.38152053759323</v>
      </c>
      <c r="E246" s="104">
        <v>1.69577580991884</v>
      </c>
      <c r="F246" s="362">
        <v>1.8929730312206501</v>
      </c>
      <c r="G246" s="104">
        <v>2.0705770287325</v>
      </c>
      <c r="H246" s="111">
        <v>2.2895076153606002</v>
      </c>
      <c r="I246" s="111">
        <v>2.3937479302311599</v>
      </c>
      <c r="J246" s="104">
        <v>2.47788480500635</v>
      </c>
      <c r="K246" s="104">
        <v>2.6378104119171799</v>
      </c>
      <c r="L246" s="104">
        <v>2.8467508492123201</v>
      </c>
      <c r="M246" s="111">
        <v>2.99756877488635</v>
      </c>
      <c r="N246" s="105">
        <v>3.0182276506585501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1.26357133843028</v>
      </c>
      <c r="E247" s="104">
        <v>1.60292987071325</v>
      </c>
      <c r="F247" s="362">
        <v>1.81244876652277</v>
      </c>
      <c r="G247" s="104">
        <v>1.9959821418938199</v>
      </c>
      <c r="H247" s="111">
        <v>2.2407701050278099</v>
      </c>
      <c r="I247" s="111">
        <v>2.3518726092486002</v>
      </c>
      <c r="J247" s="104">
        <v>2.4427792916042899</v>
      </c>
      <c r="K247" s="104">
        <v>2.6123702955577901</v>
      </c>
      <c r="L247" s="104">
        <v>2.8418719211182601</v>
      </c>
      <c r="M247" s="111">
        <v>3.01331847648839</v>
      </c>
      <c r="N247" s="105">
        <v>3.0360166288360499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1.15753916334477</v>
      </c>
      <c r="E248" s="104">
        <v>1.5144281276818301</v>
      </c>
      <c r="F248" s="362">
        <v>1.73051432248191</v>
      </c>
      <c r="G248" s="104">
        <v>1.9198315224484701</v>
      </c>
      <c r="H248" s="111">
        <v>2.1847503802290298</v>
      </c>
      <c r="I248" s="111">
        <v>2.3017418125744098</v>
      </c>
      <c r="J248" s="104">
        <v>2.3982570099010401</v>
      </c>
      <c r="K248" s="104">
        <v>2.5789582567600799</v>
      </c>
      <c r="L248" s="104">
        <v>2.8299722716594</v>
      </c>
      <c r="M248" s="111">
        <v>3.0201907566423101</v>
      </c>
      <c r="N248" s="105">
        <v>3.0437566885288598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1.05697414179143</v>
      </c>
      <c r="E249" s="104">
        <v>1.4246650666383101</v>
      </c>
      <c r="F249" s="362">
        <v>1.6480983136680101</v>
      </c>
      <c r="G249" s="104">
        <v>1.83625156146208</v>
      </c>
      <c r="H249" s="111">
        <v>2.11949808022896</v>
      </c>
      <c r="I249" s="111">
        <v>2.2396843706698499</v>
      </c>
      <c r="J249" s="104">
        <v>2.3420723068643898</v>
      </c>
      <c r="K249" s="104">
        <v>2.53233611554775</v>
      </c>
      <c r="L249" s="104">
        <v>2.7999693901257299</v>
      </c>
      <c r="M249" s="111">
        <v>3.0074985384288699</v>
      </c>
      <c r="N249" s="105">
        <v>3.0325620989709301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0.98594019651579901</v>
      </c>
      <c r="E250" s="104">
        <v>1.34125777941257</v>
      </c>
      <c r="F250" s="362">
        <v>1.56915384033196</v>
      </c>
      <c r="G250" s="104">
        <v>1.75148984123989</v>
      </c>
      <c r="H250" s="111">
        <v>2.0542370811303501</v>
      </c>
      <c r="I250" s="111">
        <v>2.17668363771703</v>
      </c>
      <c r="J250" s="104">
        <v>2.2825367346788901</v>
      </c>
      <c r="K250" s="104">
        <v>2.4805850448269098</v>
      </c>
      <c r="L250" s="104">
        <v>2.7705348900188</v>
      </c>
      <c r="M250" s="111">
        <v>2.9960520598009901</v>
      </c>
      <c r="N250" s="105">
        <v>3.0211383085925099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0.96041752531672497</v>
      </c>
      <c r="E251" s="104">
        <v>1.28854684948513</v>
      </c>
      <c r="F251" s="362">
        <v>1.5075069551599001</v>
      </c>
      <c r="G251" s="104">
        <v>1.6819304940542901</v>
      </c>
      <c r="H251" s="111">
        <v>1.9909610899329699</v>
      </c>
      <c r="I251" s="111">
        <v>2.11659336904872</v>
      </c>
      <c r="J251" s="104">
        <v>2.22624527956313</v>
      </c>
      <c r="K251" s="104">
        <v>2.4327243013476001</v>
      </c>
      <c r="L251" s="104">
        <v>2.7467404242420801</v>
      </c>
      <c r="M251" s="111">
        <v>2.9991381991805799</v>
      </c>
      <c r="N251" s="105">
        <v>3.0240820994814501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1.08990957855821</v>
      </c>
      <c r="E252" s="104">
        <v>1.3368604303204501</v>
      </c>
      <c r="F252" s="362">
        <v>1.53070928187042</v>
      </c>
      <c r="G252" s="104">
        <v>1.6751372436420799</v>
      </c>
      <c r="H252" s="111">
        <v>1.98375375700934</v>
      </c>
      <c r="I252" s="111">
        <v>2.1131182661444199</v>
      </c>
      <c r="J252" s="104">
        <v>2.22207281039974</v>
      </c>
      <c r="K252" s="104">
        <v>2.4356575070906499</v>
      </c>
      <c r="L252" s="104">
        <v>2.7782554878449801</v>
      </c>
      <c r="M252" s="111">
        <v>3.0589806168978502</v>
      </c>
      <c r="N252" s="105">
        <v>3.0937540082036201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3.6090130634578101</v>
      </c>
      <c r="E253" s="104">
        <v>3.90004916272922</v>
      </c>
      <c r="F253" s="362">
        <v>4.1022754844655598</v>
      </c>
      <c r="G253" s="104">
        <v>4.1620737067763001</v>
      </c>
      <c r="H253" s="111">
        <v>4.16449239121172</v>
      </c>
      <c r="I253" s="111">
        <v>4.2193229123920002</v>
      </c>
      <c r="J253" s="104">
        <v>4.1919689947009902</v>
      </c>
      <c r="K253" s="104">
        <v>4.1780443557018696</v>
      </c>
      <c r="L253" s="104">
        <v>4.0425137283680197</v>
      </c>
      <c r="M253" s="111">
        <v>3.8833819150838198</v>
      </c>
      <c r="N253" s="105">
        <v>3.7927878232288799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3.2747212986026399</v>
      </c>
      <c r="E254" s="104">
        <v>3.5680065530854801</v>
      </c>
      <c r="F254" s="362">
        <v>3.7664466923606001</v>
      </c>
      <c r="G254" s="104">
        <v>3.86502036737462</v>
      </c>
      <c r="H254" s="111">
        <v>3.8940603324926601</v>
      </c>
      <c r="I254" s="111">
        <v>3.9688059873218999</v>
      </c>
      <c r="J254" s="104">
        <v>3.94250122522504</v>
      </c>
      <c r="K254" s="104">
        <v>3.9588405887209799</v>
      </c>
      <c r="L254" s="104">
        <v>3.85846332926962</v>
      </c>
      <c r="M254" s="111">
        <v>3.7129483511484001</v>
      </c>
      <c r="N254" s="105">
        <v>3.6416865063735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2.9505944910148001</v>
      </c>
      <c r="E255" s="104">
        <v>3.2596521213994101</v>
      </c>
      <c r="F255" s="362">
        <v>3.4894933362437301</v>
      </c>
      <c r="G255" s="104">
        <v>3.5617604812554702</v>
      </c>
      <c r="H255" s="111">
        <v>3.6273096041411401</v>
      </c>
      <c r="I255" s="111">
        <v>3.7128566439141002</v>
      </c>
      <c r="J255" s="104">
        <v>3.7106282898927199</v>
      </c>
      <c r="K255" s="104">
        <v>3.7489369426467398</v>
      </c>
      <c r="L255" s="104">
        <v>3.6723597382828799</v>
      </c>
      <c r="M255" s="111">
        <v>3.55422521304585</v>
      </c>
      <c r="N255" s="105">
        <v>3.49330227152999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2.6542994556528701</v>
      </c>
      <c r="E256" s="104">
        <v>2.9477517388697301</v>
      </c>
      <c r="F256" s="362">
        <v>3.2010451870508398</v>
      </c>
      <c r="G256" s="104">
        <v>3.28938923763751</v>
      </c>
      <c r="H256" s="111">
        <v>3.3706770676406101</v>
      </c>
      <c r="I256" s="111">
        <v>3.4729674140842599</v>
      </c>
      <c r="J256" s="104">
        <v>3.48039799737515</v>
      </c>
      <c r="K256" s="104">
        <v>3.5326734284654999</v>
      </c>
      <c r="L256" s="104">
        <v>3.4903983829140302</v>
      </c>
      <c r="M256" s="111">
        <v>3.4021821946530801</v>
      </c>
      <c r="N256" s="105">
        <v>3.35186552576124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2.3662505974071699</v>
      </c>
      <c r="E257" s="104">
        <v>2.6508484764504399</v>
      </c>
      <c r="F257" s="362">
        <v>2.9132223340371701</v>
      </c>
      <c r="G257" s="104">
        <v>3.0187507988870701</v>
      </c>
      <c r="H257" s="111">
        <v>3.1251285736632601</v>
      </c>
      <c r="I257" s="111">
        <v>3.23923633742386</v>
      </c>
      <c r="J257" s="104">
        <v>3.26038091526781</v>
      </c>
      <c r="K257" s="104">
        <v>3.33144315650696</v>
      </c>
      <c r="L257" s="104">
        <v>3.3219830070108198</v>
      </c>
      <c r="M257" s="111">
        <v>3.2686840085148101</v>
      </c>
      <c r="N257" s="105">
        <v>3.2307231230557498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2.12329250893259</v>
      </c>
      <c r="E258" s="104">
        <v>2.3998530696706699</v>
      </c>
      <c r="F258" s="362">
        <v>2.65957932062835</v>
      </c>
      <c r="G258" s="104">
        <v>2.7552860532273198</v>
      </c>
      <c r="H258" s="111">
        <v>2.8878809529631901</v>
      </c>
      <c r="I258" s="111">
        <v>3.0115133871235402</v>
      </c>
      <c r="J258" s="104">
        <v>3.04584911545003</v>
      </c>
      <c r="K258" s="104">
        <v>3.1363481713248702</v>
      </c>
      <c r="L258" s="104">
        <v>3.1557863585255799</v>
      </c>
      <c r="M258" s="111">
        <v>3.1321941029104501</v>
      </c>
      <c r="N258" s="105">
        <v>3.1094233624274001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1.8684203239041901</v>
      </c>
      <c r="E259" s="104">
        <v>2.13404175994344</v>
      </c>
      <c r="F259" s="362">
        <v>2.4150211531829702</v>
      </c>
      <c r="G259" s="104">
        <v>2.5110831399156401</v>
      </c>
      <c r="H259" s="111">
        <v>2.6212274652121099</v>
      </c>
      <c r="I259" s="111">
        <v>2.7825138313293598</v>
      </c>
      <c r="J259" s="104">
        <v>2.8202044578251102</v>
      </c>
      <c r="K259" s="104">
        <v>2.9307749594221701</v>
      </c>
      <c r="L259" s="104">
        <v>2.9675827562545201</v>
      </c>
      <c r="M259" s="111">
        <v>2.9670744066869998</v>
      </c>
      <c r="N259" s="105">
        <v>2.9770749519854598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1.6795713985865299</v>
      </c>
      <c r="E260" s="104">
        <v>1.9050809530856601</v>
      </c>
      <c r="F260" s="362">
        <v>2.15677220904265</v>
      </c>
      <c r="G260" s="104">
        <v>2.2276119564435501</v>
      </c>
      <c r="H260" s="111">
        <v>2.4107379082860998</v>
      </c>
      <c r="I260" s="111">
        <v>2.53614694115825</v>
      </c>
      <c r="J260" s="104">
        <v>2.5912229155087001</v>
      </c>
      <c r="K260" s="104">
        <v>2.6983684581032401</v>
      </c>
      <c r="L260" s="104">
        <v>2.7831586950154898</v>
      </c>
      <c r="M260" s="111">
        <v>2.8263662851538198</v>
      </c>
      <c r="N260" s="105">
        <v>2.8138423910710899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1.45797332175525</v>
      </c>
      <c r="E261" s="104">
        <v>1.69661408360567</v>
      </c>
      <c r="F261" s="362">
        <v>1.88908775587741</v>
      </c>
      <c r="G261" s="104">
        <v>2.0216813216895999</v>
      </c>
      <c r="H261" s="111">
        <v>2.1617549978259798</v>
      </c>
      <c r="I261" s="111">
        <v>2.2993274847624701</v>
      </c>
      <c r="J261" s="104">
        <v>2.3465379629829002</v>
      </c>
      <c r="K261" s="104">
        <v>2.48069230061548</v>
      </c>
      <c r="L261" s="104">
        <v>2.5771649302781601</v>
      </c>
      <c r="M261" s="111">
        <v>2.6286530024118702</v>
      </c>
      <c r="N261" s="105">
        <v>2.6318421774805101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1.2862033610254799</v>
      </c>
      <c r="E262" s="104">
        <v>1.4810183228226499</v>
      </c>
      <c r="F262" s="362">
        <v>1.6327750010406601</v>
      </c>
      <c r="G262" s="104">
        <v>1.783295719459</v>
      </c>
      <c r="H262" s="111">
        <v>1.90857356225685</v>
      </c>
      <c r="I262" s="111">
        <v>2.0217598688309</v>
      </c>
      <c r="J262" s="104">
        <v>2.0905205742487398</v>
      </c>
      <c r="K262" s="104">
        <v>2.2334710980857899</v>
      </c>
      <c r="L262" s="104">
        <v>2.36193138726283</v>
      </c>
      <c r="M262" s="111">
        <v>2.4406475947959199</v>
      </c>
      <c r="N262" s="105">
        <v>2.4352962443326498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1.0921086526664601</v>
      </c>
      <c r="E263" s="104">
        <v>1.2204385959753401</v>
      </c>
      <c r="F263" s="362">
        <v>1.437012399656</v>
      </c>
      <c r="G263" s="104">
        <v>1.45986524833786</v>
      </c>
      <c r="H263" s="111">
        <v>1.61840071121587</v>
      </c>
      <c r="I263" s="111">
        <v>1.77062104541075</v>
      </c>
      <c r="J263" s="104">
        <v>1.84126567688967</v>
      </c>
      <c r="K263" s="104">
        <v>1.9654008461919299</v>
      </c>
      <c r="L263" s="104">
        <v>2.1017517590780899</v>
      </c>
      <c r="M263" s="111">
        <v>2.2150635922856199</v>
      </c>
      <c r="N263" s="105">
        <v>2.24682545718241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0.93436116940029501</v>
      </c>
      <c r="E264" s="104">
        <v>1.0298253062390299</v>
      </c>
      <c r="F264" s="362">
        <v>1.1699104637815501</v>
      </c>
      <c r="G264" s="104">
        <v>1.2365681887234601</v>
      </c>
      <c r="H264" s="111">
        <v>1.3837265291733001</v>
      </c>
      <c r="I264" s="111">
        <v>1.5358399362908299</v>
      </c>
      <c r="J264" s="104">
        <v>1.57799682949216</v>
      </c>
      <c r="K264" s="104">
        <v>1.7233294062585101</v>
      </c>
      <c r="L264" s="104">
        <v>1.8601997673705299</v>
      </c>
      <c r="M264" s="111">
        <v>1.9857575680889401</v>
      </c>
      <c r="N264" s="105">
        <v>2.0352647415062601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0.81804508078108795</v>
      </c>
      <c r="E265" s="104">
        <v>0.89242296407520405</v>
      </c>
      <c r="F265" s="362">
        <v>0.97115827920737496</v>
      </c>
      <c r="G265" s="104">
        <v>1.0552611748673399</v>
      </c>
      <c r="H265" s="111">
        <v>1.1685603184793001</v>
      </c>
      <c r="I265" s="111">
        <v>1.3001482290844499</v>
      </c>
      <c r="J265" s="104">
        <v>1.3476158923772501</v>
      </c>
      <c r="K265" s="104">
        <v>1.5033916426957299</v>
      </c>
      <c r="L265" s="104">
        <v>1.6390475246899101</v>
      </c>
      <c r="M265" s="111">
        <v>1.79600636689653</v>
      </c>
      <c r="N265" s="105">
        <v>1.8317553746000199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0.78528282493132495</v>
      </c>
      <c r="E266" s="104">
        <v>0.79613335917749095</v>
      </c>
      <c r="F266" s="362">
        <v>0.86100617034629601</v>
      </c>
      <c r="G266" s="104">
        <v>0.86412999406499702</v>
      </c>
      <c r="H266" s="111">
        <v>0.98393017436536201</v>
      </c>
      <c r="I266" s="111">
        <v>1.08320804459625</v>
      </c>
      <c r="J266" s="104">
        <v>1.1504831529663</v>
      </c>
      <c r="K266" s="104">
        <v>1.25315311937563</v>
      </c>
      <c r="L266" s="104">
        <v>1.44905256011322</v>
      </c>
      <c r="M266" s="111">
        <v>1.6326173984108101</v>
      </c>
      <c r="N266" s="105">
        <v>1.72167047370294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0.81853571118747204</v>
      </c>
      <c r="E267" s="104">
        <v>0.810929327018306</v>
      </c>
      <c r="F267" s="362">
        <v>0.84271474857835005</v>
      </c>
      <c r="G267" s="104">
        <v>0.88415440757022301</v>
      </c>
      <c r="H267" s="111">
        <v>0.92132058844714704</v>
      </c>
      <c r="I267" s="111">
        <v>0.96774415520336299</v>
      </c>
      <c r="J267" s="104">
        <v>1.0474243242485</v>
      </c>
      <c r="K267" s="104">
        <v>1.1255755675680701</v>
      </c>
      <c r="L267" s="104">
        <v>1.34518027172207</v>
      </c>
      <c r="M267" s="111">
        <v>1.5520827343799899</v>
      </c>
      <c r="N267" s="105">
        <v>1.5872250818279401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0.92401945351074599</v>
      </c>
      <c r="E268" s="104">
        <v>0.93009315990715402</v>
      </c>
      <c r="F268" s="362">
        <v>0.94458374749932295</v>
      </c>
      <c r="G268" s="104">
        <v>0.98765957708955099</v>
      </c>
      <c r="H268" s="111">
        <v>0.98776137813620302</v>
      </c>
      <c r="I268" s="111">
        <v>1.0062103155639901</v>
      </c>
      <c r="J268" s="104">
        <v>1.0718671594089899</v>
      </c>
      <c r="K268" s="104">
        <v>1.13026740957427</v>
      </c>
      <c r="L268" s="104">
        <v>1.3300782913043301</v>
      </c>
      <c r="M268" s="111">
        <v>1.5384642197612399</v>
      </c>
      <c r="N268" s="105">
        <v>1.5866217847365001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4.0298719837816099</v>
      </c>
      <c r="E269" s="104">
        <v>4.2016940164572496</v>
      </c>
      <c r="F269" s="362">
        <v>4.3335411127144496</v>
      </c>
      <c r="G269" s="104">
        <v>4.3504611200497703</v>
      </c>
      <c r="H269" s="111">
        <v>4.3167529780386298</v>
      </c>
      <c r="I269" s="111">
        <v>4.3518366473703001</v>
      </c>
      <c r="J269" s="104">
        <v>4.31124581962814</v>
      </c>
      <c r="K269" s="104">
        <v>4.2868398406341601</v>
      </c>
      <c r="L269" s="104">
        <v>4.1475465462678702</v>
      </c>
      <c r="M269" s="111">
        <v>3.9857196978657199</v>
      </c>
      <c r="N269" s="105">
        <v>3.9013066219920201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3.68361067323564</v>
      </c>
      <c r="E270" s="104">
        <v>3.87456320466111</v>
      </c>
      <c r="F270" s="362">
        <v>4.0184992792451899</v>
      </c>
      <c r="G270" s="104">
        <v>4.0690702453932701</v>
      </c>
      <c r="H270" s="111">
        <v>4.0541872548596301</v>
      </c>
      <c r="I270" s="111">
        <v>4.1095985680118599</v>
      </c>
      <c r="J270" s="104">
        <v>4.0712670238305098</v>
      </c>
      <c r="K270" s="104">
        <v>4.0741711063897803</v>
      </c>
      <c r="L270" s="104">
        <v>3.9686000486892801</v>
      </c>
      <c r="M270" s="111">
        <v>3.8261920717681401</v>
      </c>
      <c r="N270" s="105">
        <v>3.7526899622224299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3.3437971612370698</v>
      </c>
      <c r="E271" s="104">
        <v>3.5713967888367599</v>
      </c>
      <c r="F271" s="362">
        <v>3.7307348582433701</v>
      </c>
      <c r="G271" s="104">
        <v>3.7651069615332098</v>
      </c>
      <c r="H271" s="111">
        <v>3.8003719923430701</v>
      </c>
      <c r="I271" s="111">
        <v>3.8642803305262401</v>
      </c>
      <c r="J271" s="104">
        <v>3.8496989760638201</v>
      </c>
      <c r="K271" s="104">
        <v>3.86741421209465</v>
      </c>
      <c r="L271" s="104">
        <v>3.7867467680222102</v>
      </c>
      <c r="M271" s="111">
        <v>3.67037820743752</v>
      </c>
      <c r="N271" s="105">
        <v>3.6111077379697298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3.0111283045334898</v>
      </c>
      <c r="E272" s="104">
        <v>3.2517469513038599</v>
      </c>
      <c r="F272" s="362">
        <v>3.4472560124296701</v>
      </c>
      <c r="G272" s="104">
        <v>3.4987753556993799</v>
      </c>
      <c r="H272" s="111">
        <v>3.5472883600295999</v>
      </c>
      <c r="I272" s="111">
        <v>3.6378535841509798</v>
      </c>
      <c r="J272" s="104">
        <v>3.6316711717361301</v>
      </c>
      <c r="K272" s="104">
        <v>3.6691281454211002</v>
      </c>
      <c r="L272" s="104">
        <v>3.6182610498108199</v>
      </c>
      <c r="M272" s="111">
        <v>3.5252346600034201</v>
      </c>
      <c r="N272" s="105">
        <v>3.47438227877696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2.6967049496065001</v>
      </c>
      <c r="E273" s="104">
        <v>2.9533913003816199</v>
      </c>
      <c r="F273" s="362">
        <v>3.1621396179768002</v>
      </c>
      <c r="G273" s="104">
        <v>3.2317302486762398</v>
      </c>
      <c r="H273" s="111">
        <v>3.3140643552048501</v>
      </c>
      <c r="I273" s="111">
        <v>3.4143335511250501</v>
      </c>
      <c r="J273" s="104">
        <v>3.42163045182029</v>
      </c>
      <c r="K273" s="104">
        <v>3.4796144147982702</v>
      </c>
      <c r="L273" s="104">
        <v>3.4583268494582899</v>
      </c>
      <c r="M273" s="111">
        <v>3.3927007204283401</v>
      </c>
      <c r="N273" s="105">
        <v>3.3563266212723901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2.4145253802533002</v>
      </c>
      <c r="E274" s="104">
        <v>2.6844074796797002</v>
      </c>
      <c r="F274" s="362">
        <v>2.9038308941022302</v>
      </c>
      <c r="G274" s="104">
        <v>2.9834110986648499</v>
      </c>
      <c r="H274" s="111">
        <v>3.0887825775295599</v>
      </c>
      <c r="I274" s="111">
        <v>3.1980429067545302</v>
      </c>
      <c r="J274" s="104">
        <v>3.21759350502268</v>
      </c>
      <c r="K274" s="104">
        <v>3.2968059308023601</v>
      </c>
      <c r="L274" s="104">
        <v>3.2970282948562701</v>
      </c>
      <c r="M274" s="111">
        <v>3.2681933662225999</v>
      </c>
      <c r="N274" s="105">
        <v>3.2345465954661101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2.11107375634221</v>
      </c>
      <c r="E275" s="104">
        <v>2.3827990925552101</v>
      </c>
      <c r="F275" s="362">
        <v>2.64717080127792</v>
      </c>
      <c r="G275" s="104">
        <v>2.7359999678859399</v>
      </c>
      <c r="H275" s="111">
        <v>2.8328154783277402</v>
      </c>
      <c r="I275" s="111">
        <v>2.9778341436278399</v>
      </c>
      <c r="J275" s="104">
        <v>3.0009880716812298</v>
      </c>
      <c r="K275" s="104">
        <v>3.0997344747887201</v>
      </c>
      <c r="L275" s="104">
        <v>3.12048139122366</v>
      </c>
      <c r="M275" s="111">
        <v>3.12099075986001</v>
      </c>
      <c r="N275" s="105">
        <v>3.11414677296841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1.87144418918061</v>
      </c>
      <c r="E276" s="104">
        <v>2.1398344431445699</v>
      </c>
      <c r="F276" s="362">
        <v>2.3771872737690001</v>
      </c>
      <c r="G276" s="104">
        <v>2.44823265241997</v>
      </c>
      <c r="H276" s="111">
        <v>2.61457187472441</v>
      </c>
      <c r="I276" s="111">
        <v>2.7314734326822401</v>
      </c>
      <c r="J276" s="104">
        <v>2.7758734107226299</v>
      </c>
      <c r="K276" s="104">
        <v>2.8755938109424499</v>
      </c>
      <c r="L276" s="104">
        <v>2.9491416486155502</v>
      </c>
      <c r="M276" s="111">
        <v>2.9699986230864601</v>
      </c>
      <c r="N276" s="105">
        <v>2.9557529620568301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1.5653595020945901</v>
      </c>
      <c r="E277" s="104">
        <v>1.8768120852713901</v>
      </c>
      <c r="F277" s="362">
        <v>2.1041422458670298</v>
      </c>
      <c r="G277" s="104">
        <v>2.2299166348647699</v>
      </c>
      <c r="H277" s="111">
        <v>2.3618258180179801</v>
      </c>
      <c r="I277" s="111">
        <v>2.4878681789577901</v>
      </c>
      <c r="J277" s="104">
        <v>2.5337112511763702</v>
      </c>
      <c r="K277" s="104">
        <v>2.6591737896811001</v>
      </c>
      <c r="L277" s="104">
        <v>2.7405502884539499</v>
      </c>
      <c r="M277" s="111">
        <v>2.7899130297074302</v>
      </c>
      <c r="N277" s="105">
        <v>2.7838137769984201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1.3166273175082499</v>
      </c>
      <c r="E278" s="104">
        <v>1.6161215878817801</v>
      </c>
      <c r="F278" s="362">
        <v>1.79948262631845</v>
      </c>
      <c r="G278" s="104">
        <v>1.96324673643605</v>
      </c>
      <c r="H278" s="111">
        <v>2.1053594632824502</v>
      </c>
      <c r="I278" s="111">
        <v>2.21872388690706</v>
      </c>
      <c r="J278" s="104">
        <v>2.2760066630712701</v>
      </c>
      <c r="K278" s="104">
        <v>2.4190265827272599</v>
      </c>
      <c r="L278" s="104">
        <v>2.5368938496472699</v>
      </c>
      <c r="M278" s="111">
        <v>2.6019287555710902</v>
      </c>
      <c r="N278" s="105">
        <v>2.5924860223889898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1.05473036662539</v>
      </c>
      <c r="E279" s="104">
        <v>1.2973200585904301</v>
      </c>
      <c r="F279" s="362">
        <v>1.56450781257892</v>
      </c>
      <c r="G279" s="104">
        <v>1.6071279997801999</v>
      </c>
      <c r="H279" s="111">
        <v>1.8067512164552899</v>
      </c>
      <c r="I279" s="111">
        <v>1.94270390758763</v>
      </c>
      <c r="J279" s="104">
        <v>2.0198999065179399</v>
      </c>
      <c r="K279" s="104">
        <v>2.13836674029467</v>
      </c>
      <c r="L279" s="104">
        <v>2.2895792162406101</v>
      </c>
      <c r="M279" s="111">
        <v>2.3905176497163598</v>
      </c>
      <c r="N279" s="105">
        <v>2.4054526084263501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0.79028159439220602</v>
      </c>
      <c r="E280" s="104">
        <v>1.0312986456573601</v>
      </c>
      <c r="F280" s="362">
        <v>1.24796864348493</v>
      </c>
      <c r="G280" s="104">
        <v>1.35258684887521</v>
      </c>
      <c r="H280" s="111">
        <v>1.53337985013255</v>
      </c>
      <c r="I280" s="111">
        <v>1.6914296126211299</v>
      </c>
      <c r="J280" s="104">
        <v>1.7413212478236599</v>
      </c>
      <c r="K280" s="104">
        <v>1.8930487831701199</v>
      </c>
      <c r="L280" s="104">
        <v>2.0318021761012899</v>
      </c>
      <c r="M280" s="111">
        <v>2.1589336608708298</v>
      </c>
      <c r="N280" s="105">
        <v>2.2084582561850699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0.55532680553665903</v>
      </c>
      <c r="E281" s="104">
        <v>0.79239059129659595</v>
      </c>
      <c r="F281" s="362">
        <v>0.97532114905783895</v>
      </c>
      <c r="G281" s="104">
        <v>1.1032998992705401</v>
      </c>
      <c r="H281" s="111">
        <v>1.2675224192876</v>
      </c>
      <c r="I281" s="111">
        <v>1.43485565301116</v>
      </c>
      <c r="J281" s="104">
        <v>1.4805268770101701</v>
      </c>
      <c r="K281" s="104">
        <v>1.6619801246889101</v>
      </c>
      <c r="L281" s="104">
        <v>1.80216719870144</v>
      </c>
      <c r="M281" s="111">
        <v>1.9642279537740399</v>
      </c>
      <c r="N281" s="105">
        <v>2.0093518773769801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0.42066578298007901</v>
      </c>
      <c r="E282" s="104">
        <v>0.58457524904526104</v>
      </c>
      <c r="F282" s="362">
        <v>0.76422294874751295</v>
      </c>
      <c r="G282" s="104">
        <v>0.84381850247634904</v>
      </c>
      <c r="H282" s="111">
        <v>1.0376266532474201</v>
      </c>
      <c r="I282" s="111">
        <v>1.1453144400391599</v>
      </c>
      <c r="J282" s="104">
        <v>1.2493710306128101</v>
      </c>
      <c r="K282" s="104">
        <v>1.3824112699009501</v>
      </c>
      <c r="L282" s="104">
        <v>1.6070370857357299</v>
      </c>
      <c r="M282" s="111">
        <v>1.81221531463666</v>
      </c>
      <c r="N282" s="105">
        <v>1.8997645983336799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0.45485628395880001</v>
      </c>
      <c r="E283" s="104">
        <v>0.536358518942183</v>
      </c>
      <c r="F283" s="362">
        <v>0.65230319902799405</v>
      </c>
      <c r="G283" s="104">
        <v>0.74804595093232695</v>
      </c>
      <c r="H283" s="111">
        <v>0.88151137278050795</v>
      </c>
      <c r="I283" s="111">
        <v>0.96920640657238399</v>
      </c>
      <c r="J283" s="104">
        <v>1.08283629103146</v>
      </c>
      <c r="K283" s="104">
        <v>1.2189742642902901</v>
      </c>
      <c r="L283" s="104">
        <v>1.4704133654398099</v>
      </c>
      <c r="M283" s="111">
        <v>1.70389991227449</v>
      </c>
      <c r="N283" s="105">
        <v>1.7566594109762901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0.66656052682677402</v>
      </c>
      <c r="E284" s="104">
        <v>0.65806059241110104</v>
      </c>
      <c r="F284" s="362">
        <v>0.71541209398984495</v>
      </c>
      <c r="G284" s="104">
        <v>0.81262256034649605</v>
      </c>
      <c r="H284" s="111">
        <v>0.86481133857592096</v>
      </c>
      <c r="I284" s="111">
        <v>0.93677346725891197</v>
      </c>
      <c r="J284" s="104">
        <v>1.03840568096692</v>
      </c>
      <c r="K284" s="104">
        <v>1.1594317684127</v>
      </c>
      <c r="L284" s="104">
        <v>1.41816755288434</v>
      </c>
      <c r="M284" s="111">
        <v>1.6785287294196301</v>
      </c>
      <c r="N284" s="105">
        <v>1.73329978700836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1.8937709317209701</v>
      </c>
      <c r="E285" s="104">
        <v>1.8619617079777</v>
      </c>
      <c r="F285" s="362">
        <v>1.8956064680909099</v>
      </c>
      <c r="G285" s="104">
        <v>1.86363847976653</v>
      </c>
      <c r="H285" s="111">
        <v>1.8207675600172399</v>
      </c>
      <c r="I285" s="111">
        <v>1.8466748022458599</v>
      </c>
      <c r="J285" s="104">
        <v>1.8025600849902299</v>
      </c>
      <c r="K285" s="104">
        <v>1.77876657224991</v>
      </c>
      <c r="L285" s="104">
        <v>1.6538801148605999</v>
      </c>
      <c r="M285" s="111">
        <v>1.53098846783235</v>
      </c>
      <c r="N285" s="105">
        <v>1.4937370483622701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1.88099702608576</v>
      </c>
      <c r="E286" s="104">
        <v>1.8311114302314899</v>
      </c>
      <c r="F286" s="362">
        <v>1.8519611974283099</v>
      </c>
      <c r="G286" s="104">
        <v>1.81940672985897</v>
      </c>
      <c r="H286" s="111">
        <v>1.79066381240396</v>
      </c>
      <c r="I286" s="111">
        <v>1.8201865864834199</v>
      </c>
      <c r="J286" s="104">
        <v>1.7872136158124901</v>
      </c>
      <c r="K286" s="104">
        <v>1.7687050891127301</v>
      </c>
      <c r="L286" s="104">
        <v>1.6862003097784899</v>
      </c>
      <c r="M286" s="111">
        <v>1.5727101778003201</v>
      </c>
      <c r="N286" s="105">
        <v>1.5308824917656201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1.88471762509716</v>
      </c>
      <c r="E287" s="104">
        <v>1.82238585404975</v>
      </c>
      <c r="F287" s="362">
        <v>1.8383217506118901</v>
      </c>
      <c r="G287" s="104">
        <v>1.8083007258980499</v>
      </c>
      <c r="H287" s="111">
        <v>1.77906154557761</v>
      </c>
      <c r="I287" s="111">
        <v>1.8185447502882399</v>
      </c>
      <c r="J287" s="104">
        <v>1.79671810401055</v>
      </c>
      <c r="K287" s="104">
        <v>1.7982173072259999</v>
      </c>
      <c r="L287" s="104">
        <v>1.7347079697690799</v>
      </c>
      <c r="M287" s="111">
        <v>1.6423060740053701</v>
      </c>
      <c r="N287" s="105">
        <v>1.59830960480732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1.89795060621273</v>
      </c>
      <c r="E288" s="104">
        <v>1.8175749253598901</v>
      </c>
      <c r="F288" s="362">
        <v>1.8249533032868399</v>
      </c>
      <c r="G288" s="104">
        <v>1.7913542266178999</v>
      </c>
      <c r="H288" s="111">
        <v>1.7691635405502599</v>
      </c>
      <c r="I288" s="111">
        <v>1.815651100895</v>
      </c>
      <c r="J288" s="104">
        <v>1.8033202743363399</v>
      </c>
      <c r="K288" s="104">
        <v>1.8152214722053801</v>
      </c>
      <c r="L288" s="104">
        <v>1.77715042709727</v>
      </c>
      <c r="M288" s="111">
        <v>1.7124154485715799</v>
      </c>
      <c r="N288" s="105">
        <v>1.6810006075953501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1.9000369201518299</v>
      </c>
      <c r="E289" s="104">
        <v>1.8017132108145</v>
      </c>
      <c r="F289" s="362">
        <v>1.80748819774181</v>
      </c>
      <c r="G289" s="104">
        <v>1.7652537939414199</v>
      </c>
      <c r="H289" s="111">
        <v>1.7534751238919799</v>
      </c>
      <c r="I289" s="111">
        <v>1.8097252819592</v>
      </c>
      <c r="J289" s="104">
        <v>1.7985016758629</v>
      </c>
      <c r="K289" s="104">
        <v>1.8274428821348401</v>
      </c>
      <c r="L289" s="104">
        <v>1.8148157131653899</v>
      </c>
      <c r="M289" s="111">
        <v>1.7755970868522699</v>
      </c>
      <c r="N289" s="105">
        <v>1.7552413944610199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1.87590791077174</v>
      </c>
      <c r="E290" s="104">
        <v>1.75887692235446</v>
      </c>
      <c r="F290" s="362">
        <v>1.7563345499732601</v>
      </c>
      <c r="G290" s="104">
        <v>1.7132968710155301</v>
      </c>
      <c r="H290" s="111">
        <v>1.7047027125307099</v>
      </c>
      <c r="I290" s="111">
        <v>1.76958695742196</v>
      </c>
      <c r="J290" s="104">
        <v>1.76078041000804</v>
      </c>
      <c r="K290" s="104">
        <v>1.7993307144686499</v>
      </c>
      <c r="L290" s="104">
        <v>1.8109931938543999</v>
      </c>
      <c r="M290" s="111">
        <v>1.79594684171105</v>
      </c>
      <c r="N290" s="105">
        <v>1.7930289264830901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1.82980487304706</v>
      </c>
      <c r="E291" s="104">
        <v>1.70119266187662</v>
      </c>
      <c r="F291" s="362">
        <v>1.6828273613426701</v>
      </c>
      <c r="G291" s="104">
        <v>1.64771480370889</v>
      </c>
      <c r="H291" s="111">
        <v>1.6409626468685701</v>
      </c>
      <c r="I291" s="111">
        <v>1.69948986070084</v>
      </c>
      <c r="J291" s="104">
        <v>1.70112526001998</v>
      </c>
      <c r="K291" s="104">
        <v>1.7377050089139101</v>
      </c>
      <c r="L291" s="104">
        <v>1.7795721393913</v>
      </c>
      <c r="M291" s="111">
        <v>1.7915677016951801</v>
      </c>
      <c r="N291" s="105">
        <v>1.7992598354873299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1.7510673613780201</v>
      </c>
      <c r="E292" s="104">
        <v>1.60875071299447</v>
      </c>
      <c r="F292" s="362">
        <v>1.58360779701167</v>
      </c>
      <c r="G292" s="104">
        <v>1.54497846466586</v>
      </c>
      <c r="H292" s="111">
        <v>1.5289626465869299</v>
      </c>
      <c r="I292" s="111">
        <v>1.5992291438364501</v>
      </c>
      <c r="J292" s="104">
        <v>1.6045923259249</v>
      </c>
      <c r="K292" s="104">
        <v>1.66689553258604</v>
      </c>
      <c r="L292" s="104">
        <v>1.7100222869535799</v>
      </c>
      <c r="M292" s="111">
        <v>1.75033828439109</v>
      </c>
      <c r="N292" s="105">
        <v>1.76623619842655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1.65504380501284</v>
      </c>
      <c r="E293" s="104">
        <v>1.49221479594706</v>
      </c>
      <c r="F293" s="362">
        <v>1.4658773044816</v>
      </c>
      <c r="G293" s="104">
        <v>1.4170812189458499</v>
      </c>
      <c r="H293" s="111">
        <v>1.4019241890015299</v>
      </c>
      <c r="I293" s="111">
        <v>1.47811706673184</v>
      </c>
      <c r="J293" s="104">
        <v>1.48491079061346</v>
      </c>
      <c r="K293" s="104">
        <v>1.5556136038255399</v>
      </c>
      <c r="L293" s="104">
        <v>1.61691249415492</v>
      </c>
      <c r="M293" s="111">
        <v>1.6863419521732199</v>
      </c>
      <c r="N293" s="105">
        <v>1.7103287326029899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1.54100783364826</v>
      </c>
      <c r="E294" s="104">
        <v>1.3628883110218999</v>
      </c>
      <c r="F294" s="362">
        <v>1.30057525812313</v>
      </c>
      <c r="G294" s="104">
        <v>1.2577858104028199</v>
      </c>
      <c r="H294" s="111">
        <v>1.2556628715725</v>
      </c>
      <c r="I294" s="111">
        <v>1.3094433619108199</v>
      </c>
      <c r="J294" s="104">
        <v>1.3327991923081599</v>
      </c>
      <c r="K294" s="104">
        <v>1.40155331687403</v>
      </c>
      <c r="L294" s="104">
        <v>1.5006080062034</v>
      </c>
      <c r="M294" s="111">
        <v>1.5821202081880901</v>
      </c>
      <c r="N294" s="105">
        <v>1.6034452892717099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1.3836747535188001</v>
      </c>
      <c r="E295" s="104">
        <v>1.18923958305835</v>
      </c>
      <c r="F295" s="362">
        <v>1.1143781303297899</v>
      </c>
      <c r="G295" s="104">
        <v>1.0676333665290301</v>
      </c>
      <c r="H295" s="111">
        <v>1.05964046792939</v>
      </c>
      <c r="I295" s="111">
        <v>1.1217433344982199</v>
      </c>
      <c r="J295" s="104">
        <v>1.14696404235093</v>
      </c>
      <c r="K295" s="104">
        <v>1.2316920543540599</v>
      </c>
      <c r="L295" s="104">
        <v>1.3345244026843499</v>
      </c>
      <c r="M295" s="111">
        <v>1.43435710105814</v>
      </c>
      <c r="N295" s="105">
        <v>1.4720438985990401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1.21789620527718</v>
      </c>
      <c r="E296" s="104">
        <v>0.99350837880597898</v>
      </c>
      <c r="F296" s="362">
        <v>0.91375711523445702</v>
      </c>
      <c r="G296" s="104">
        <v>0.84262702217692198</v>
      </c>
      <c r="H296" s="111">
        <v>0.84862630272557804</v>
      </c>
      <c r="I296" s="111">
        <v>0.91838035747534497</v>
      </c>
      <c r="J296" s="104">
        <v>0.94785170867186797</v>
      </c>
      <c r="K296" s="104">
        <v>1.0386636215189</v>
      </c>
      <c r="L296" s="104">
        <v>1.1604752964762</v>
      </c>
      <c r="M296" s="111">
        <v>1.27767634328725</v>
      </c>
      <c r="N296" s="105">
        <v>1.3377630599796499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1.0271360740625299</v>
      </c>
      <c r="E297" s="104">
        <v>0.78537862063371999</v>
      </c>
      <c r="F297" s="362">
        <v>0.66649149578077105</v>
      </c>
      <c r="G297" s="104">
        <v>0.59694173505026804</v>
      </c>
      <c r="H297" s="111">
        <v>0.61920810388894598</v>
      </c>
      <c r="I297" s="111">
        <v>0.67537082405968996</v>
      </c>
      <c r="J297" s="104">
        <v>0.72422163162306097</v>
      </c>
      <c r="K297" s="104">
        <v>0.83150093462450303</v>
      </c>
      <c r="L297" s="104">
        <v>0.96895842176680802</v>
      </c>
      <c r="M297" s="111">
        <v>1.09388820140492</v>
      </c>
      <c r="N297" s="105">
        <v>1.1418541559167401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0.8093187214641</v>
      </c>
      <c r="E298" s="104">
        <v>0.54051532695599802</v>
      </c>
      <c r="F298" s="362">
        <v>0.41362607456679101</v>
      </c>
      <c r="G298" s="104">
        <v>0.32978237273515998</v>
      </c>
      <c r="H298" s="111">
        <v>0.37276827954581299</v>
      </c>
      <c r="I298" s="111">
        <v>0.45310407374867301</v>
      </c>
      <c r="J298" s="104">
        <v>0.50669382436363597</v>
      </c>
      <c r="K298" s="104">
        <v>0.63610090596487101</v>
      </c>
      <c r="L298" s="104">
        <v>0.76990795579859395</v>
      </c>
      <c r="M298" s="111">
        <v>0.89302681251006599</v>
      </c>
      <c r="N298" s="105">
        <v>0.941802355546416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0.61487364314150506</v>
      </c>
      <c r="E299" s="104">
        <v>0.33394835334640799</v>
      </c>
      <c r="F299" s="362">
        <v>0.13763724207229</v>
      </c>
      <c r="G299" s="104">
        <v>5.86785870016387E-2</v>
      </c>
      <c r="H299" s="111">
        <v>0.21485144732595199</v>
      </c>
      <c r="I299" s="111">
        <v>0.29650446210959303</v>
      </c>
      <c r="J299" s="104">
        <v>0.37597577665378901</v>
      </c>
      <c r="K299" s="104">
        <v>0.51966110502384999</v>
      </c>
      <c r="L299" s="104">
        <v>0.63138763593779301</v>
      </c>
      <c r="M299" s="111">
        <v>0.72353649862077196</v>
      </c>
      <c r="N299" s="105">
        <v>0.76149660348475401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0.47961250346857098</v>
      </c>
      <c r="E300" s="104">
        <v>0.26874388418484502</v>
      </c>
      <c r="F300" s="362">
        <v>0.20474319382175099</v>
      </c>
      <c r="G300" s="104">
        <v>0.27411160603065998</v>
      </c>
      <c r="H300" s="111">
        <v>0.37489747214854402</v>
      </c>
      <c r="I300" s="111">
        <v>0.395933781900211</v>
      </c>
      <c r="J300" s="104">
        <v>0.45843844439651998</v>
      </c>
      <c r="K300" s="104">
        <v>0.55829062254189898</v>
      </c>
      <c r="L300" s="104">
        <v>0.61316995147911202</v>
      </c>
      <c r="M300" s="111">
        <v>0.63562400449197498</v>
      </c>
      <c r="N300" s="105">
        <v>0.64848679782381602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2.09988044816826</v>
      </c>
      <c r="E301" s="104">
        <v>2.1688265236983302</v>
      </c>
      <c r="F301" s="362">
        <v>2.2067826489479501</v>
      </c>
      <c r="G301" s="104">
        <v>2.1907040195180101</v>
      </c>
      <c r="H301" s="111">
        <v>2.1333642193190401</v>
      </c>
      <c r="I301" s="111">
        <v>2.13740503512332</v>
      </c>
      <c r="J301" s="104">
        <v>2.0717689949481599</v>
      </c>
      <c r="K301" s="104">
        <v>2.0080558222636302</v>
      </c>
      <c r="L301" s="104">
        <v>1.8384917898928099</v>
      </c>
      <c r="M301" s="111">
        <v>1.64321672781429</v>
      </c>
      <c r="N301" s="105">
        <v>1.5587407308327299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1.9138546695313901</v>
      </c>
      <c r="E302" s="104">
        <v>2.0017541074346101</v>
      </c>
      <c r="F302" s="362">
        <v>2.0852267031324798</v>
      </c>
      <c r="G302" s="104">
        <v>2.08205149476832</v>
      </c>
      <c r="H302" s="111">
        <v>2.0482449418118698</v>
      </c>
      <c r="I302" s="111">
        <v>2.0779716859759501</v>
      </c>
      <c r="J302" s="104">
        <v>2.0359662216668002</v>
      </c>
      <c r="K302" s="104">
        <v>2.0008529334213701</v>
      </c>
      <c r="L302" s="104">
        <v>1.8717016349495199</v>
      </c>
      <c r="M302" s="111">
        <v>1.70799410986308</v>
      </c>
      <c r="N302" s="105">
        <v>1.6249621235952501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1.7638148544264001</v>
      </c>
      <c r="E303" s="104">
        <v>1.8766056585038899</v>
      </c>
      <c r="F303" s="362">
        <v>1.9875963679036801</v>
      </c>
      <c r="G303" s="104">
        <v>1.9964458950359201</v>
      </c>
      <c r="H303" s="111">
        <v>2.0005113886935302</v>
      </c>
      <c r="I303" s="111">
        <v>2.0490978532964301</v>
      </c>
      <c r="J303" s="104">
        <v>2.0233386299571601</v>
      </c>
      <c r="K303" s="104">
        <v>2.0212247962554799</v>
      </c>
      <c r="L303" s="104">
        <v>1.9308033007393</v>
      </c>
      <c r="M303" s="111">
        <v>1.7967364842400899</v>
      </c>
      <c r="N303" s="105">
        <v>1.73677753116198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1.6326380475267801</v>
      </c>
      <c r="E304" s="104">
        <v>1.75798120160899</v>
      </c>
      <c r="F304" s="362">
        <v>1.8890714081772899</v>
      </c>
      <c r="G304" s="104">
        <v>1.91997421317774</v>
      </c>
      <c r="H304" s="111">
        <v>1.9441810586936299</v>
      </c>
      <c r="I304" s="111">
        <v>2.0102907422358198</v>
      </c>
      <c r="J304" s="104">
        <v>2.0040278517465202</v>
      </c>
      <c r="K304" s="104">
        <v>2.02728813435558</v>
      </c>
      <c r="L304" s="104">
        <v>1.9790427662505901</v>
      </c>
      <c r="M304" s="111">
        <v>1.8851238316012</v>
      </c>
      <c r="N304" s="105">
        <v>1.8348958407023399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1.5163527498639799</v>
      </c>
      <c r="E305" s="104">
        <v>1.6552415053076499</v>
      </c>
      <c r="F305" s="362">
        <v>1.79226137640018</v>
      </c>
      <c r="G305" s="104">
        <v>1.8328776523583401</v>
      </c>
      <c r="H305" s="111">
        <v>1.89021414972275</v>
      </c>
      <c r="I305" s="111">
        <v>1.96395322330547</v>
      </c>
      <c r="J305" s="104">
        <v>1.97464480648277</v>
      </c>
      <c r="K305" s="104">
        <v>2.0220589238061999</v>
      </c>
      <c r="L305" s="104">
        <v>2.0160568799625098</v>
      </c>
      <c r="M305" s="111">
        <v>1.95370867571689</v>
      </c>
      <c r="N305" s="105">
        <v>1.91897483133766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1.3990494722587301</v>
      </c>
      <c r="E306" s="104">
        <v>1.53879464123994</v>
      </c>
      <c r="F306" s="362">
        <v>1.6757123065876101</v>
      </c>
      <c r="G306" s="104">
        <v>1.7300473733650401</v>
      </c>
      <c r="H306" s="111">
        <v>1.80898648584412</v>
      </c>
      <c r="I306" s="111">
        <v>1.8899154204979201</v>
      </c>
      <c r="J306" s="104">
        <v>1.9171707378365099</v>
      </c>
      <c r="K306" s="104">
        <v>1.9854302641769701</v>
      </c>
      <c r="L306" s="104">
        <v>2.00823693963605</v>
      </c>
      <c r="M306" s="111">
        <v>1.9889967428764499</v>
      </c>
      <c r="N306" s="105">
        <v>1.9640888771540299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1.2590222287980899</v>
      </c>
      <c r="E307" s="104">
        <v>1.39544184632804</v>
      </c>
      <c r="F307" s="362">
        <v>1.5425941988890199</v>
      </c>
      <c r="G307" s="104">
        <v>1.6143765233398599</v>
      </c>
      <c r="H307" s="111">
        <v>1.6991231065764201</v>
      </c>
      <c r="I307" s="111">
        <v>1.79328984293967</v>
      </c>
      <c r="J307" s="104">
        <v>1.8349084008607599</v>
      </c>
      <c r="K307" s="104">
        <v>1.9230710783998799</v>
      </c>
      <c r="L307" s="104">
        <v>1.97431039517448</v>
      </c>
      <c r="M307" s="111">
        <v>1.9851390690137101</v>
      </c>
      <c r="N307" s="105">
        <v>1.97323166749457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1.10850347193751</v>
      </c>
      <c r="E308" s="104">
        <v>1.23397751699699</v>
      </c>
      <c r="F308" s="362">
        <v>1.4000029101851801</v>
      </c>
      <c r="G308" s="104">
        <v>1.47144381492217</v>
      </c>
      <c r="H308" s="111">
        <v>1.5682841646093399</v>
      </c>
      <c r="I308" s="111">
        <v>1.68216524019527</v>
      </c>
      <c r="J308" s="104">
        <v>1.72780940064894</v>
      </c>
      <c r="K308" s="104">
        <v>1.83244145249317</v>
      </c>
      <c r="L308" s="104">
        <v>1.9117578328843701</v>
      </c>
      <c r="M308" s="111">
        <v>1.94995344959188</v>
      </c>
      <c r="N308" s="105">
        <v>1.9546128710647801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0.95626398582152605</v>
      </c>
      <c r="E309" s="104">
        <v>1.0651870530215599</v>
      </c>
      <c r="F309" s="362">
        <v>1.22948132909025</v>
      </c>
      <c r="G309" s="104">
        <v>1.3032634097915601</v>
      </c>
      <c r="H309" s="111">
        <v>1.42528671340302</v>
      </c>
      <c r="I309" s="111">
        <v>1.5390200008705099</v>
      </c>
      <c r="J309" s="104">
        <v>1.5938595194748399</v>
      </c>
      <c r="K309" s="104">
        <v>1.71500845492271</v>
      </c>
      <c r="L309" s="104">
        <v>1.81692556794644</v>
      </c>
      <c r="M309" s="111">
        <v>1.8843565193458001</v>
      </c>
      <c r="N309" s="105">
        <v>1.90256054881992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0.79355801989659402</v>
      </c>
      <c r="E310" s="104">
        <v>0.87715393664234897</v>
      </c>
      <c r="F310" s="362">
        <v>1.0286588056874999</v>
      </c>
      <c r="G310" s="104">
        <v>1.1182182139625201</v>
      </c>
      <c r="H310" s="111">
        <v>1.2430010538640901</v>
      </c>
      <c r="I310" s="111">
        <v>1.35636476267432</v>
      </c>
      <c r="J310" s="104">
        <v>1.4288533438013999</v>
      </c>
      <c r="K310" s="104">
        <v>1.5706825386938901</v>
      </c>
      <c r="L310" s="104">
        <v>1.68469189503501</v>
      </c>
      <c r="M310" s="111">
        <v>1.77345045166314</v>
      </c>
      <c r="N310" s="105">
        <v>1.80301590662329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0.60435352412947296</v>
      </c>
      <c r="E311" s="104">
        <v>0.66596506436282099</v>
      </c>
      <c r="F311" s="362">
        <v>0.81116764417745901</v>
      </c>
      <c r="G311" s="104">
        <v>0.91159693388043495</v>
      </c>
      <c r="H311" s="111">
        <v>1.04867031782625</v>
      </c>
      <c r="I311" s="111">
        <v>1.16706529420294</v>
      </c>
      <c r="J311" s="104">
        <v>1.2420931652470899</v>
      </c>
      <c r="K311" s="104">
        <v>1.3937702129579601</v>
      </c>
      <c r="L311" s="104">
        <v>1.52242596738254</v>
      </c>
      <c r="M311" s="111">
        <v>1.63699888104615</v>
      </c>
      <c r="N311" s="105">
        <v>1.6741245926519699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0.42511610762292301</v>
      </c>
      <c r="E312" s="104">
        <v>0.43145657645892599</v>
      </c>
      <c r="F312" s="362">
        <v>0.57999978635326299</v>
      </c>
      <c r="G312" s="104">
        <v>0.68145769888718</v>
      </c>
      <c r="H312" s="111">
        <v>0.84559762511592795</v>
      </c>
      <c r="I312" s="111">
        <v>0.96701072246183695</v>
      </c>
      <c r="J312" s="104">
        <v>1.0514265262932301</v>
      </c>
      <c r="K312" s="104">
        <v>1.2044461470989001</v>
      </c>
      <c r="L312" s="104">
        <v>1.3598901450177601</v>
      </c>
      <c r="M312" s="111">
        <v>1.4818904252568701</v>
      </c>
      <c r="N312" s="105">
        <v>1.5276897635625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0.28412613898111599</v>
      </c>
      <c r="E313" s="104">
        <v>0.177319472901808</v>
      </c>
      <c r="F313" s="362">
        <v>0.35041385760683702</v>
      </c>
      <c r="G313" s="104">
        <v>0.46366539247833699</v>
      </c>
      <c r="H313" s="111">
        <v>0.64452272828633494</v>
      </c>
      <c r="I313" s="111">
        <v>0.77037131529280201</v>
      </c>
      <c r="J313" s="104">
        <v>0.85590606636335298</v>
      </c>
      <c r="K313" s="104">
        <v>1.0122545040494999</v>
      </c>
      <c r="L313" s="104">
        <v>1.1654540003310601</v>
      </c>
      <c r="M313" s="111">
        <v>1.2857355003445901</v>
      </c>
      <c r="N313" s="105">
        <v>1.32781215147371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0.30044840828045</v>
      </c>
      <c r="E314" s="104">
        <v>9.2036034273912104E-2</v>
      </c>
      <c r="F314" s="362">
        <v>0.21485991075656399</v>
      </c>
      <c r="G314" s="104">
        <v>0.369382354245408</v>
      </c>
      <c r="H314" s="111">
        <v>0.51662406410543105</v>
      </c>
      <c r="I314" s="111">
        <v>0.61633399179765103</v>
      </c>
      <c r="J314" s="104">
        <v>0.69753602030376105</v>
      </c>
      <c r="K314" s="104">
        <v>0.84505546274929699</v>
      </c>
      <c r="L314" s="104">
        <v>0.97172685265694103</v>
      </c>
      <c r="M314" s="111">
        <v>1.07954792560366</v>
      </c>
      <c r="N314" s="105">
        <v>1.1189778089528799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0.47836418719885299</v>
      </c>
      <c r="E315" s="104">
        <v>0.37320023461263002</v>
      </c>
      <c r="F315" s="362">
        <v>0.37421180423870598</v>
      </c>
      <c r="G315" s="104">
        <v>0.43580311039144698</v>
      </c>
      <c r="H315" s="111">
        <v>0.52571850646392804</v>
      </c>
      <c r="I315" s="111">
        <v>0.58488192210742296</v>
      </c>
      <c r="J315" s="104">
        <v>0.635032449157377</v>
      </c>
      <c r="K315" s="104">
        <v>0.74758508903620302</v>
      </c>
      <c r="L315" s="104">
        <v>0.81926464219513695</v>
      </c>
      <c r="M315" s="111">
        <v>0.88078362820026301</v>
      </c>
      <c r="N315" s="105">
        <v>0.904730959441997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0.73089725478683598</v>
      </c>
      <c r="E316" s="104">
        <v>0.67969349912869803</v>
      </c>
      <c r="F316" s="362">
        <v>0.64928423234714105</v>
      </c>
      <c r="G316" s="104">
        <v>0.68257893775635903</v>
      </c>
      <c r="H316" s="111">
        <v>0.70020520163739497</v>
      </c>
      <c r="I316" s="111">
        <v>0.70102909380234801</v>
      </c>
      <c r="J316" s="104">
        <v>0.71812894998536203</v>
      </c>
      <c r="K316" s="104">
        <v>0.76570711635873501</v>
      </c>
      <c r="L316" s="104">
        <v>0.75541706777485795</v>
      </c>
      <c r="M316" s="111">
        <v>0.73215247682765605</v>
      </c>
      <c r="N316" s="105">
        <v>0.72987069402054305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1.0723702200755001</v>
      </c>
      <c r="E317" s="104">
        <v>0.79948787852695002</v>
      </c>
      <c r="F317" s="362">
        <v>0.65387808773415801</v>
      </c>
      <c r="G317" s="104">
        <v>0.53142129534149796</v>
      </c>
      <c r="H317" s="111">
        <v>0.45250854919330902</v>
      </c>
      <c r="I317" s="111">
        <v>0.46998566661347102</v>
      </c>
      <c r="J317" s="104">
        <v>0.44737044594221897</v>
      </c>
      <c r="K317" s="104">
        <v>0.47380854936423999</v>
      </c>
      <c r="L317" s="104">
        <v>0.495935743790552</v>
      </c>
      <c r="M317" s="111">
        <v>0.53647382722232695</v>
      </c>
      <c r="N317" s="105">
        <v>0.552706942086028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1.20643956602052</v>
      </c>
      <c r="E318" s="104">
        <v>0.92773115644058701</v>
      </c>
      <c r="F318" s="362">
        <v>0.77188174553917999</v>
      </c>
      <c r="G318" s="104">
        <v>0.63836124013068896</v>
      </c>
      <c r="H318" s="111">
        <v>0.54040181413731403</v>
      </c>
      <c r="I318" s="111">
        <v>0.54772319352736998</v>
      </c>
      <c r="J318" s="104">
        <v>0.514037625301763</v>
      </c>
      <c r="K318" s="104">
        <v>0.51713271973249697</v>
      </c>
      <c r="L318" s="104">
        <v>0.52235413867552904</v>
      </c>
      <c r="M318" s="111">
        <v>0.55259922879914503</v>
      </c>
      <c r="N318" s="105">
        <v>0.57101594687597401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1.3069098075880099</v>
      </c>
      <c r="E319" s="104">
        <v>1.02360617009043</v>
      </c>
      <c r="F319" s="362">
        <v>0.86413948173894894</v>
      </c>
      <c r="G319" s="104">
        <v>0.72855314689677197</v>
      </c>
      <c r="H319" s="111">
        <v>0.621036313633064</v>
      </c>
      <c r="I319" s="111">
        <v>0.61562062550635699</v>
      </c>
      <c r="J319" s="104">
        <v>0.57646295559916705</v>
      </c>
      <c r="K319" s="104">
        <v>0.56097989576651897</v>
      </c>
      <c r="L319" s="104">
        <v>0.55868309867143395</v>
      </c>
      <c r="M319" s="111">
        <v>0.57932540107168096</v>
      </c>
      <c r="N319" s="105">
        <v>0.59534834934598202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1.3994063494017599</v>
      </c>
      <c r="E320" s="104">
        <v>1.1139415195031901</v>
      </c>
      <c r="F320" s="362">
        <v>0.95692807331211005</v>
      </c>
      <c r="G320" s="104">
        <v>0.81244629029343196</v>
      </c>
      <c r="H320" s="111">
        <v>0.69805432460153405</v>
      </c>
      <c r="I320" s="111">
        <v>0.69483312384197304</v>
      </c>
      <c r="J320" s="104">
        <v>0.64787853983722199</v>
      </c>
      <c r="K320" s="104">
        <v>0.62724096928987805</v>
      </c>
      <c r="L320" s="104">
        <v>0.61401971472359995</v>
      </c>
      <c r="M320" s="111">
        <v>0.63139539429361902</v>
      </c>
      <c r="N320" s="105">
        <v>0.64118921064818002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1.4927165008894401</v>
      </c>
      <c r="E321" s="104">
        <v>1.2055606905884699</v>
      </c>
      <c r="F321" s="362">
        <v>1.04018377201754</v>
      </c>
      <c r="G321" s="104">
        <v>0.89774676231494599</v>
      </c>
      <c r="H321" s="111">
        <v>0.77762932624177705</v>
      </c>
      <c r="I321" s="111">
        <v>0.77466911033583497</v>
      </c>
      <c r="J321" s="104">
        <v>0.71818923769274801</v>
      </c>
      <c r="K321" s="104">
        <v>0.68488595737862201</v>
      </c>
      <c r="L321" s="104">
        <v>0.67562028748847403</v>
      </c>
      <c r="M321" s="111">
        <v>0.68636392511218403</v>
      </c>
      <c r="N321" s="105">
        <v>0.70102738203516102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1.5569317758329499</v>
      </c>
      <c r="E322" s="104">
        <v>1.2669586184595301</v>
      </c>
      <c r="F322" s="362">
        <v>1.1032955727704801</v>
      </c>
      <c r="G322" s="104">
        <v>0.95375727824855505</v>
      </c>
      <c r="H322" s="111">
        <v>0.82658753835624799</v>
      </c>
      <c r="I322" s="111">
        <v>0.82499791193529504</v>
      </c>
      <c r="J322" s="104">
        <v>0.76657640599518695</v>
      </c>
      <c r="K322" s="104">
        <v>0.73331509553886498</v>
      </c>
      <c r="L322" s="104">
        <v>0.71030028120384303</v>
      </c>
      <c r="M322" s="111">
        <v>0.726328897645239</v>
      </c>
      <c r="N322" s="105">
        <v>0.74256622279652895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1.5982101480598601</v>
      </c>
      <c r="E323" s="104">
        <v>1.30141387008076</v>
      </c>
      <c r="F323" s="362">
        <v>1.1327291722423301</v>
      </c>
      <c r="G323" s="104">
        <v>0.98283482212501905</v>
      </c>
      <c r="H323" s="111">
        <v>0.861481612673204</v>
      </c>
      <c r="I323" s="111">
        <v>0.84826493594963004</v>
      </c>
      <c r="J323" s="104">
        <v>0.789856511623798</v>
      </c>
      <c r="K323" s="104">
        <v>0.74642883811930005</v>
      </c>
      <c r="L323" s="104">
        <v>0.73367684847190195</v>
      </c>
      <c r="M323" s="111">
        <v>0.74381996953260499</v>
      </c>
      <c r="N323" s="105">
        <v>0.75815320515434903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1.6126642478258699</v>
      </c>
      <c r="E324" s="104">
        <v>1.3172299225675601</v>
      </c>
      <c r="F324" s="362">
        <v>1.1420107297244899</v>
      </c>
      <c r="G324" s="104">
        <v>0.99192718545488301</v>
      </c>
      <c r="H324" s="111">
        <v>0.86283767939048694</v>
      </c>
      <c r="I324" s="111">
        <v>0.84817817945962304</v>
      </c>
      <c r="J324" s="104">
        <v>0.78827606579534204</v>
      </c>
      <c r="K324" s="104">
        <v>0.74161520841808604</v>
      </c>
      <c r="L324" s="104">
        <v>0.72511580998969205</v>
      </c>
      <c r="M324" s="111">
        <v>0.73538097640707401</v>
      </c>
      <c r="N324" s="105">
        <v>0.75200567201702295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1.6140770770446</v>
      </c>
      <c r="E325" s="104">
        <v>1.31768468458292</v>
      </c>
      <c r="F325" s="362">
        <v>1.1412692295249001</v>
      </c>
      <c r="G325" s="104">
        <v>0.98580814363973501</v>
      </c>
      <c r="H325" s="111">
        <v>0.847834488635823</v>
      </c>
      <c r="I325" s="111">
        <v>0.83740668856540301</v>
      </c>
      <c r="J325" s="104">
        <v>0.77540890268833595</v>
      </c>
      <c r="K325" s="104">
        <v>0.72844068107809501</v>
      </c>
      <c r="L325" s="104">
        <v>0.70930136227312302</v>
      </c>
      <c r="M325" s="111">
        <v>0.724813741005917</v>
      </c>
      <c r="N325" s="105">
        <v>0.73588030734228105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1.5996275877616699</v>
      </c>
      <c r="E326" s="104">
        <v>1.2948401403004499</v>
      </c>
      <c r="F326" s="362">
        <v>1.1189026989858299</v>
      </c>
      <c r="G326" s="104">
        <v>0.95719411650216601</v>
      </c>
      <c r="H326" s="111">
        <v>0.81943288404786097</v>
      </c>
      <c r="I326" s="111">
        <v>0.80421911041482697</v>
      </c>
      <c r="J326" s="104">
        <v>0.74025136320381801</v>
      </c>
      <c r="K326" s="104">
        <v>0.68980834389236201</v>
      </c>
      <c r="L326" s="104">
        <v>0.67425847844842501</v>
      </c>
      <c r="M326" s="111">
        <v>0.68930208564364803</v>
      </c>
      <c r="N326" s="105">
        <v>0.70682124233768895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1.5496761550361999</v>
      </c>
      <c r="E327" s="104">
        <v>1.24618628756227</v>
      </c>
      <c r="F327" s="362">
        <v>1.0615960402534601</v>
      </c>
      <c r="G327" s="104">
        <v>0.90201158220989597</v>
      </c>
      <c r="H327" s="111">
        <v>0.750331789018025</v>
      </c>
      <c r="I327" s="111">
        <v>0.73201639548159103</v>
      </c>
      <c r="J327" s="104">
        <v>0.66940451220728203</v>
      </c>
      <c r="K327" s="104">
        <v>0.61715017281010598</v>
      </c>
      <c r="L327" s="104">
        <v>0.59476425637779795</v>
      </c>
      <c r="M327" s="111">
        <v>0.61378194506960804</v>
      </c>
      <c r="N327" s="105">
        <v>0.63159353090389903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1.4897084133842</v>
      </c>
      <c r="E328" s="104">
        <v>1.18516255634935</v>
      </c>
      <c r="F328" s="362">
        <v>0.995455460888101</v>
      </c>
      <c r="G328" s="104">
        <v>0.83456263053039503</v>
      </c>
      <c r="H328" s="111">
        <v>0.676660535046545</v>
      </c>
      <c r="I328" s="111">
        <v>0.65006783703715798</v>
      </c>
      <c r="J328" s="104">
        <v>0.58774762502104205</v>
      </c>
      <c r="K328" s="104">
        <v>0.523597702510052</v>
      </c>
      <c r="L328" s="104">
        <v>0.506617911192486</v>
      </c>
      <c r="M328" s="111">
        <v>0.52690526554203798</v>
      </c>
      <c r="N328" s="105">
        <v>0.55265600688967098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1.41470964442389</v>
      </c>
      <c r="E329" s="104">
        <v>1.1040175647902899</v>
      </c>
      <c r="F329" s="362">
        <v>0.91206730014362503</v>
      </c>
      <c r="G329" s="104">
        <v>0.75217618201274505</v>
      </c>
      <c r="H329" s="111">
        <v>0.59065791083400698</v>
      </c>
      <c r="I329" s="111">
        <v>0.55659874201132298</v>
      </c>
      <c r="J329" s="104">
        <v>0.486476889074342</v>
      </c>
      <c r="K329" s="104">
        <v>0.41559388180717299</v>
      </c>
      <c r="L329" s="104">
        <v>0.39850209225340899</v>
      </c>
      <c r="M329" s="111">
        <v>0.423571451699014</v>
      </c>
      <c r="N329" s="105">
        <v>0.447743467673134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1.3187298100227201</v>
      </c>
      <c r="E330" s="104">
        <v>1.0148195214009199</v>
      </c>
      <c r="F330" s="362">
        <v>0.81753939208137205</v>
      </c>
      <c r="G330" s="104">
        <v>0.65199832888602205</v>
      </c>
      <c r="H330" s="111">
        <v>0.48824185386739599</v>
      </c>
      <c r="I330" s="111">
        <v>0.44479350061123302</v>
      </c>
      <c r="J330" s="104">
        <v>0.36857783500413199</v>
      </c>
      <c r="K330" s="104">
        <v>0.28360801550577103</v>
      </c>
      <c r="L330" s="104">
        <v>0.26571998037473699</v>
      </c>
      <c r="M330" s="111">
        <v>0.29892976437273</v>
      </c>
      <c r="N330" s="105">
        <v>0.32203653220981399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1.22912524362325</v>
      </c>
      <c r="E331" s="104">
        <v>0.92478772348112703</v>
      </c>
      <c r="F331" s="362">
        <v>0.72093612457098599</v>
      </c>
      <c r="G331" s="104">
        <v>0.55730025221041202</v>
      </c>
      <c r="H331" s="111">
        <v>0.39384183219616398</v>
      </c>
      <c r="I331" s="111">
        <v>0.34327642238017803</v>
      </c>
      <c r="J331" s="104">
        <v>0.25878605635994301</v>
      </c>
      <c r="K331" s="104">
        <v>0.145536409868608</v>
      </c>
      <c r="L331" s="104">
        <v>0.12632841050943799</v>
      </c>
      <c r="M331" s="111">
        <v>0.17013306557066299</v>
      </c>
      <c r="N331" s="105">
        <v>0.20628416812859801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1.1266905406146099</v>
      </c>
      <c r="E332" s="104">
        <v>0.83410656716046505</v>
      </c>
      <c r="F332" s="362">
        <v>0.63862382588741395</v>
      </c>
      <c r="G332" s="104">
        <v>0.48885178042900601</v>
      </c>
      <c r="H332" s="111">
        <v>0.33093142363266798</v>
      </c>
      <c r="I332" s="111">
        <v>0.263436041189689</v>
      </c>
      <c r="J332" s="104">
        <v>0.19887554984993699</v>
      </c>
      <c r="K332" s="104">
        <v>7.1947303376177801E-2</v>
      </c>
      <c r="L332" s="104">
        <v>3.9261251874867897E-2</v>
      </c>
      <c r="M332" s="111">
        <v>9.3326081341927603E-2</v>
      </c>
      <c r="N332" s="105">
        <v>0.12618571580058599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0.73160103268878796</v>
      </c>
      <c r="E333" s="104">
        <v>0.67958562742267103</v>
      </c>
      <c r="F333" s="362">
        <v>0.70414201818936095</v>
      </c>
      <c r="G333" s="104">
        <v>0.69145516012151897</v>
      </c>
      <c r="H333" s="111">
        <v>0.69581798746107104</v>
      </c>
      <c r="I333" s="111">
        <v>0.72486059951811799</v>
      </c>
      <c r="J333" s="104">
        <v>0.71499622310581401</v>
      </c>
      <c r="K333" s="104">
        <v>0.72885867529937498</v>
      </c>
      <c r="L333" s="104">
        <v>0.68796833305026595</v>
      </c>
      <c r="M333" s="111">
        <v>0.62123024743000899</v>
      </c>
      <c r="N333" s="105">
        <v>0.59066716338348102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0.79929415746614696</v>
      </c>
      <c r="E334" s="104">
        <v>0.73001903245764099</v>
      </c>
      <c r="F334" s="362">
        <v>0.74111672088744895</v>
      </c>
      <c r="G334" s="104">
        <v>0.71917283448102998</v>
      </c>
      <c r="H334" s="111">
        <v>0.72171397059848397</v>
      </c>
      <c r="I334" s="111">
        <v>0.75585937399737901</v>
      </c>
      <c r="J334" s="104">
        <v>0.74878941853092895</v>
      </c>
      <c r="K334" s="104">
        <v>0.76824208151398199</v>
      </c>
      <c r="L334" s="104">
        <v>0.73585790979971599</v>
      </c>
      <c r="M334" s="111">
        <v>0.68183217421369602</v>
      </c>
      <c r="N334" s="105">
        <v>0.65660218710632701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0.85531331020630497</v>
      </c>
      <c r="E335" s="104">
        <v>0.77195369369266897</v>
      </c>
      <c r="F335" s="362">
        <v>0.77567293676013804</v>
      </c>
      <c r="G335" s="104">
        <v>0.74782546280531303</v>
      </c>
      <c r="H335" s="111">
        <v>0.74632828538546903</v>
      </c>
      <c r="I335" s="111">
        <v>0.78450764220994296</v>
      </c>
      <c r="J335" s="104">
        <v>0.78046014951041298</v>
      </c>
      <c r="K335" s="104">
        <v>0.80625757540416798</v>
      </c>
      <c r="L335" s="104">
        <v>0.78036725344150504</v>
      </c>
      <c r="M335" s="111">
        <v>0.73781470128693605</v>
      </c>
      <c r="N335" s="105">
        <v>0.71777806490902096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0.91950177814388401</v>
      </c>
      <c r="E336" s="104">
        <v>0.82280290252708399</v>
      </c>
      <c r="F336" s="362">
        <v>0.82222785676308496</v>
      </c>
      <c r="G336" s="104">
        <v>0.78975975530023101</v>
      </c>
      <c r="H336" s="111">
        <v>0.78956589538160005</v>
      </c>
      <c r="I336" s="111">
        <v>0.83150859751114703</v>
      </c>
      <c r="J336" s="104">
        <v>0.82844255601396399</v>
      </c>
      <c r="K336" s="104">
        <v>0.85362116899405804</v>
      </c>
      <c r="L336" s="104">
        <v>0.83966333472876298</v>
      </c>
      <c r="M336" s="111">
        <v>0.80552895247603296</v>
      </c>
      <c r="N336" s="105">
        <v>0.79109548750053205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0.97493888036668297</v>
      </c>
      <c r="E337" s="104">
        <v>0.87725453644700602</v>
      </c>
      <c r="F337" s="362">
        <v>0.87182910711897199</v>
      </c>
      <c r="G337" s="104">
        <v>0.83791247415161396</v>
      </c>
      <c r="H337" s="111">
        <v>0.83158771413409305</v>
      </c>
      <c r="I337" s="111">
        <v>0.87675856114184603</v>
      </c>
      <c r="J337" s="104">
        <v>0.87340956830945105</v>
      </c>
      <c r="K337" s="104">
        <v>0.90383984606618895</v>
      </c>
      <c r="L337" s="104">
        <v>0.90071579817318803</v>
      </c>
      <c r="M337" s="111">
        <v>0.87245930014255102</v>
      </c>
      <c r="N337" s="105">
        <v>0.85872158646955898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1.01049260167693</v>
      </c>
      <c r="E338" s="104">
        <v>0.90720206635245204</v>
      </c>
      <c r="F338" s="362">
        <v>0.89409729460464604</v>
      </c>
      <c r="G338" s="104">
        <v>0.86030168335566404</v>
      </c>
      <c r="H338" s="111">
        <v>0.85617397088650504</v>
      </c>
      <c r="I338" s="111">
        <v>0.90823871634080799</v>
      </c>
      <c r="J338" s="104">
        <v>0.90107643471666898</v>
      </c>
      <c r="K338" s="104">
        <v>0.93713759752493397</v>
      </c>
      <c r="L338" s="104">
        <v>0.93821521213162196</v>
      </c>
      <c r="M338" s="111">
        <v>0.92118572446138303</v>
      </c>
      <c r="N338" s="105">
        <v>0.91137426229109797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1.03049938152372</v>
      </c>
      <c r="E339" s="104">
        <v>0.91787435256690098</v>
      </c>
      <c r="F339" s="362">
        <v>0.901553793032008</v>
      </c>
      <c r="G339" s="104">
        <v>0.86456828007438302</v>
      </c>
      <c r="H339" s="111">
        <v>0.86476379239006995</v>
      </c>
      <c r="I339" s="111">
        <v>0.90919685168756503</v>
      </c>
      <c r="J339" s="104">
        <v>0.91084147631990298</v>
      </c>
      <c r="K339" s="104">
        <v>0.94487333789543704</v>
      </c>
      <c r="L339" s="104">
        <v>0.95485375861546296</v>
      </c>
      <c r="M339" s="111">
        <v>0.94653886404696796</v>
      </c>
      <c r="N339" s="105">
        <v>0.93563046086592905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1.0227852898993399</v>
      </c>
      <c r="E340" s="104">
        <v>0.90493280387548602</v>
      </c>
      <c r="F340" s="362">
        <v>0.88126762715789397</v>
      </c>
      <c r="G340" s="104">
        <v>0.84367230191065701</v>
      </c>
      <c r="H340" s="111">
        <v>0.84181504955670705</v>
      </c>
      <c r="I340" s="111">
        <v>0.88980236309463001</v>
      </c>
      <c r="J340" s="104">
        <v>0.89351119617416397</v>
      </c>
      <c r="K340" s="104">
        <v>0.92791659559894801</v>
      </c>
      <c r="L340" s="104">
        <v>0.94759226459946999</v>
      </c>
      <c r="M340" s="111">
        <v>0.94625907509285401</v>
      </c>
      <c r="N340" s="105">
        <v>0.94167971387736205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1.00363283728986</v>
      </c>
      <c r="E341" s="104">
        <v>0.87663479593913296</v>
      </c>
      <c r="F341" s="362">
        <v>0.85269514311989303</v>
      </c>
      <c r="G341" s="104">
        <v>0.81065558232618795</v>
      </c>
      <c r="H341" s="111">
        <v>0.81058599794550301</v>
      </c>
      <c r="I341" s="111">
        <v>0.8646076264225</v>
      </c>
      <c r="J341" s="104">
        <v>0.86349293319524101</v>
      </c>
      <c r="K341" s="104">
        <v>0.90604065208539897</v>
      </c>
      <c r="L341" s="104">
        <v>0.927037454831946</v>
      </c>
      <c r="M341" s="111">
        <v>0.93472121237061601</v>
      </c>
      <c r="N341" s="105">
        <v>0.93027692230192605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0.96673508446752399</v>
      </c>
      <c r="E342" s="104">
        <v>0.835155344506468</v>
      </c>
      <c r="F342" s="362">
        <v>0.80400724521535505</v>
      </c>
      <c r="G342" s="104">
        <v>0.76042831392096</v>
      </c>
      <c r="H342" s="111">
        <v>0.76308607356537295</v>
      </c>
      <c r="I342" s="111">
        <v>0.81411582627422496</v>
      </c>
      <c r="J342" s="104">
        <v>0.81678102574044797</v>
      </c>
      <c r="K342" s="104">
        <v>0.85787272956256999</v>
      </c>
      <c r="L342" s="104">
        <v>0.88994548972020804</v>
      </c>
      <c r="M342" s="111">
        <v>0.90397768301527703</v>
      </c>
      <c r="N342" s="105">
        <v>0.90381722413128296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0.89673507243209705</v>
      </c>
      <c r="E343" s="104">
        <v>0.75875883385473297</v>
      </c>
      <c r="F343" s="362">
        <v>0.72410129948465796</v>
      </c>
      <c r="G343" s="104">
        <v>0.67358347845992095</v>
      </c>
      <c r="H343" s="111">
        <v>0.68156934384907897</v>
      </c>
      <c r="I343" s="111">
        <v>0.73237070198171195</v>
      </c>
      <c r="J343" s="104">
        <v>0.73692473708804396</v>
      </c>
      <c r="K343" s="104">
        <v>0.78550092555820705</v>
      </c>
      <c r="L343" s="104">
        <v>0.81864040588013198</v>
      </c>
      <c r="M343" s="111">
        <v>0.83603089146524701</v>
      </c>
      <c r="N343" s="105">
        <v>0.83462608015122597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0.82427150659002202</v>
      </c>
      <c r="E344" s="104">
        <v>0.67468373267681603</v>
      </c>
      <c r="F344" s="362">
        <v>0.62990735472111603</v>
      </c>
      <c r="G344" s="104">
        <v>0.57880109816627601</v>
      </c>
      <c r="H344" s="111">
        <v>0.58414898822016903</v>
      </c>
      <c r="I344" s="111">
        <v>0.63343917571929897</v>
      </c>
      <c r="J344" s="104">
        <v>0.64390215558580399</v>
      </c>
      <c r="K344" s="104">
        <v>0.69158448713203802</v>
      </c>
      <c r="L344" s="104">
        <v>0.73142755827357397</v>
      </c>
      <c r="M344" s="111">
        <v>0.75409251776187303</v>
      </c>
      <c r="N344" s="105">
        <v>0.75432110458557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0.72724135491897801</v>
      </c>
      <c r="E345" s="104">
        <v>0.56822458977796997</v>
      </c>
      <c r="F345" s="362">
        <v>0.52338692834294298</v>
      </c>
      <c r="G345" s="104">
        <v>0.46835111676254498</v>
      </c>
      <c r="H345" s="111">
        <v>0.46692460876800301</v>
      </c>
      <c r="I345" s="111">
        <v>0.51729260309001202</v>
      </c>
      <c r="J345" s="104">
        <v>0.52815009116085898</v>
      </c>
      <c r="K345" s="104">
        <v>0.58088144060172697</v>
      </c>
      <c r="L345" s="104">
        <v>0.62162647204507704</v>
      </c>
      <c r="M345" s="111">
        <v>0.64651752551498898</v>
      </c>
      <c r="N345" s="105">
        <v>0.65707766208718899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0.62727156983226795</v>
      </c>
      <c r="E346" s="104">
        <v>0.453453075067482</v>
      </c>
      <c r="F346" s="362">
        <v>0.391370135199755</v>
      </c>
      <c r="G346" s="104">
        <v>0.33303104486089202</v>
      </c>
      <c r="H346" s="111">
        <v>0.33158909640072698</v>
      </c>
      <c r="I346" s="111">
        <v>0.38332571925379</v>
      </c>
      <c r="J346" s="104">
        <v>0.39361062473150499</v>
      </c>
      <c r="K346" s="104">
        <v>0.449919931160077</v>
      </c>
      <c r="L346" s="104">
        <v>0.48832929913544498</v>
      </c>
      <c r="M346" s="111">
        <v>0.51665463228145103</v>
      </c>
      <c r="N346" s="105">
        <v>0.528645083425338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0.53920821583314205</v>
      </c>
      <c r="E347" s="104">
        <v>0.35060057923316001</v>
      </c>
      <c r="F347" s="362">
        <v>0.26024735584347802</v>
      </c>
      <c r="G347" s="104">
        <v>0.195313651781547</v>
      </c>
      <c r="H347" s="111">
        <v>0.186457101864966</v>
      </c>
      <c r="I347" s="111">
        <v>0.240047964488524</v>
      </c>
      <c r="J347" s="104">
        <v>0.25778197334874797</v>
      </c>
      <c r="K347" s="104">
        <v>0.31722844286994201</v>
      </c>
      <c r="L347" s="104">
        <v>0.35557861805612601</v>
      </c>
      <c r="M347" s="111">
        <v>0.38251919549284802</v>
      </c>
      <c r="N347" s="105">
        <v>0.39460473854450101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0.44881614578812301</v>
      </c>
      <c r="E348" s="104">
        <v>0.26018810445744101</v>
      </c>
      <c r="F348" s="362">
        <v>0.13969686063019901</v>
      </c>
      <c r="G348" s="104">
        <v>4.5857198870438202E-2</v>
      </c>
      <c r="H348" s="111">
        <v>5.6024902830894799E-2</v>
      </c>
      <c r="I348" s="111">
        <v>0.107938209114494</v>
      </c>
      <c r="J348" s="104">
        <v>0.129518443194303</v>
      </c>
      <c r="K348" s="104">
        <v>0.198953109046626</v>
      </c>
      <c r="L348" s="104">
        <v>0.213262860652735</v>
      </c>
      <c r="M348" s="111">
        <v>0.22827239945394701</v>
      </c>
      <c r="N348" s="105">
        <v>0.23595364662726701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0.53820147579820399</v>
      </c>
      <c r="E349" s="104">
        <v>0.438941636792681</v>
      </c>
      <c r="F349" s="362">
        <v>0.38515140136327702</v>
      </c>
      <c r="G349" s="104">
        <v>0.32722016644899599</v>
      </c>
      <c r="H349" s="111">
        <v>0.297721656665006</v>
      </c>
      <c r="I349" s="111">
        <v>0.32292990251112602</v>
      </c>
      <c r="J349" s="104">
        <v>0.32376482785177901</v>
      </c>
      <c r="K349" s="104">
        <v>0.38494349501443198</v>
      </c>
      <c r="L349" s="104">
        <v>0.44189881487789001</v>
      </c>
      <c r="M349" s="111">
        <v>0.54855665228167605</v>
      </c>
      <c r="N349" s="105">
        <v>0.60015656680706297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0.59388087023328195</v>
      </c>
      <c r="E350" s="104">
        <v>0.48970475260181001</v>
      </c>
      <c r="F350" s="362">
        <v>0.43669651431488099</v>
      </c>
      <c r="G350" s="104">
        <v>0.36618799706444999</v>
      </c>
      <c r="H350" s="111">
        <v>0.314367291428091</v>
      </c>
      <c r="I350" s="111">
        <v>0.330877533880089</v>
      </c>
      <c r="J350" s="104">
        <v>0.317979792445855</v>
      </c>
      <c r="K350" s="104">
        <v>0.35559600059622998</v>
      </c>
      <c r="L350" s="104">
        <v>0.403717687430664</v>
      </c>
      <c r="M350" s="111">
        <v>0.50554504453686</v>
      </c>
      <c r="N350" s="105">
        <v>0.55378136050827498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0.63763271763624596</v>
      </c>
      <c r="E351" s="104">
        <v>0.53422923506051401</v>
      </c>
      <c r="F351" s="362">
        <v>0.47340870316877998</v>
      </c>
      <c r="G351" s="104">
        <v>0.40005207124584702</v>
      </c>
      <c r="H351" s="111">
        <v>0.32899613313673398</v>
      </c>
      <c r="I351" s="111">
        <v>0.34353634058806498</v>
      </c>
      <c r="J351" s="104">
        <v>0.31544216929582802</v>
      </c>
      <c r="K351" s="104">
        <v>0.33640181914505801</v>
      </c>
      <c r="L351" s="104">
        <v>0.37325996653260501</v>
      </c>
      <c r="M351" s="111">
        <v>0.46878926570406199</v>
      </c>
      <c r="N351" s="105">
        <v>0.51868673590922298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0.67191409744153696</v>
      </c>
      <c r="E352" s="104">
        <v>0.56742513232228797</v>
      </c>
      <c r="F352" s="362">
        <v>0.50117446962543399</v>
      </c>
      <c r="G352" s="104">
        <v>0.42629150590495701</v>
      </c>
      <c r="H352" s="111">
        <v>0.34667542180378602</v>
      </c>
      <c r="I352" s="111">
        <v>0.35450960305127999</v>
      </c>
      <c r="J352" s="104">
        <v>0.31884850688885602</v>
      </c>
      <c r="K352" s="104">
        <v>0.32572691110943902</v>
      </c>
      <c r="L352" s="104">
        <v>0.34791835152047801</v>
      </c>
      <c r="M352" s="111">
        <v>0.44131731161595</v>
      </c>
      <c r="N352" s="105">
        <v>0.48983894327170602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0.69989706806375296</v>
      </c>
      <c r="E353" s="104">
        <v>0.59009184681731197</v>
      </c>
      <c r="F353" s="362">
        <v>0.52666049685105099</v>
      </c>
      <c r="G353" s="104">
        <v>0.445526803729768</v>
      </c>
      <c r="H353" s="111">
        <v>0.35650569877337102</v>
      </c>
      <c r="I353" s="111">
        <v>0.36474293027901</v>
      </c>
      <c r="J353" s="104">
        <v>0.31597512611973699</v>
      </c>
      <c r="K353" s="104">
        <v>0.30894746236373799</v>
      </c>
      <c r="L353" s="104">
        <v>0.32107252462038</v>
      </c>
      <c r="M353" s="111">
        <v>0.40861555908031699</v>
      </c>
      <c r="N353" s="105">
        <v>0.45907239427177399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0.71602494056974297</v>
      </c>
      <c r="E354" s="104">
        <v>0.61012198583073196</v>
      </c>
      <c r="F354" s="362">
        <v>0.54305333599750005</v>
      </c>
      <c r="G354" s="104">
        <v>0.45995282437753199</v>
      </c>
      <c r="H354" s="111">
        <v>0.36098487083352099</v>
      </c>
      <c r="I354" s="111">
        <v>0.364793109432132</v>
      </c>
      <c r="J354" s="104">
        <v>0.31464643496912198</v>
      </c>
      <c r="K354" s="104">
        <v>0.29476839360736301</v>
      </c>
      <c r="L354" s="104">
        <v>0.29896659499234202</v>
      </c>
      <c r="M354" s="111">
        <v>0.38222759573168402</v>
      </c>
      <c r="N354" s="105">
        <v>0.43535443418505698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0.72611480277460105</v>
      </c>
      <c r="E355" s="104">
        <v>0.61956058789106705</v>
      </c>
      <c r="F355" s="362">
        <v>0.54877081835232999</v>
      </c>
      <c r="G355" s="104">
        <v>0.45921793966956398</v>
      </c>
      <c r="H355" s="111">
        <v>0.362819407027546</v>
      </c>
      <c r="I355" s="111">
        <v>0.36266642811808197</v>
      </c>
      <c r="J355" s="104">
        <v>0.30637755678502399</v>
      </c>
      <c r="K355" s="104">
        <v>0.28090293862193599</v>
      </c>
      <c r="L355" s="104">
        <v>0.279512475711788</v>
      </c>
      <c r="M355" s="111">
        <v>0.36323355556825798</v>
      </c>
      <c r="N355" s="105">
        <v>0.41497274902125603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0.72970184799109605</v>
      </c>
      <c r="E356" s="104">
        <v>0.62019048206226601</v>
      </c>
      <c r="F356" s="362">
        <v>0.54977717170111196</v>
      </c>
      <c r="G356" s="104">
        <v>0.45930580330889698</v>
      </c>
      <c r="H356" s="111">
        <v>0.35616677160076399</v>
      </c>
      <c r="I356" s="111">
        <v>0.35460198271981003</v>
      </c>
      <c r="J356" s="104">
        <v>0.29306636503981998</v>
      </c>
      <c r="K356" s="104">
        <v>0.26063177445931701</v>
      </c>
      <c r="L356" s="104">
        <v>0.25185560823835601</v>
      </c>
      <c r="M356" s="111">
        <v>0.33357760135067699</v>
      </c>
      <c r="N356" s="105">
        <v>0.38262632716856299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0.72666445099372301</v>
      </c>
      <c r="E357" s="104">
        <v>0.61987736095192503</v>
      </c>
      <c r="F357" s="362">
        <v>0.54744473735573096</v>
      </c>
      <c r="G357" s="104">
        <v>0.45472561871910999</v>
      </c>
      <c r="H357" s="111">
        <v>0.34547783660896197</v>
      </c>
      <c r="I357" s="111">
        <v>0.33653718200025901</v>
      </c>
      <c r="J357" s="104">
        <v>0.272972977432694</v>
      </c>
      <c r="K357" s="104">
        <v>0.23002465166518801</v>
      </c>
      <c r="L357" s="104">
        <v>0.22321386204671001</v>
      </c>
      <c r="M357" s="111">
        <v>0.31293338117366498</v>
      </c>
      <c r="N357" s="105">
        <v>0.36208691629231399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0.71776733151771399</v>
      </c>
      <c r="E358" s="104">
        <v>0.60716419254364595</v>
      </c>
      <c r="F358" s="362">
        <v>0.53217978147838496</v>
      </c>
      <c r="G358" s="104">
        <v>0.43500709214855998</v>
      </c>
      <c r="H358" s="111">
        <v>0.324884482634481</v>
      </c>
      <c r="I358" s="111">
        <v>0.31072337533717898</v>
      </c>
      <c r="J358" s="104">
        <v>0.24835285168423299</v>
      </c>
      <c r="K358" s="104">
        <v>0.20051068507971101</v>
      </c>
      <c r="L358" s="104">
        <v>0.19859251153855401</v>
      </c>
      <c r="M358" s="111">
        <v>0.29447062172553601</v>
      </c>
      <c r="N358" s="105">
        <v>0.34446581844894397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0.70073433175668498</v>
      </c>
      <c r="E359" s="104">
        <v>0.58695367700250201</v>
      </c>
      <c r="F359" s="362">
        <v>0.51029808529527498</v>
      </c>
      <c r="G359" s="104">
        <v>0.41260749679520498</v>
      </c>
      <c r="H359" s="111">
        <v>0.29582265099473498</v>
      </c>
      <c r="I359" s="111">
        <v>0.28773276975599199</v>
      </c>
      <c r="J359" s="104">
        <v>0.21551364000779</v>
      </c>
      <c r="K359" s="104">
        <v>0.16707989237336501</v>
      </c>
      <c r="L359" s="104">
        <v>0.168099010955408</v>
      </c>
      <c r="M359" s="111">
        <v>0.27614327710409198</v>
      </c>
      <c r="N359" s="105">
        <v>0.33151940399448898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0.67714456195260497</v>
      </c>
      <c r="E360" s="104">
        <v>0.56635898765612802</v>
      </c>
      <c r="F360" s="362">
        <v>0.48404135685149702</v>
      </c>
      <c r="G360" s="104">
        <v>0.38451781163772503</v>
      </c>
      <c r="H360" s="111">
        <v>0.26414418990492999</v>
      </c>
      <c r="I360" s="111">
        <v>0.24901954669113999</v>
      </c>
      <c r="J360" s="104">
        <v>0.17789255173916199</v>
      </c>
      <c r="K360" s="104">
        <v>0.12905918352579401</v>
      </c>
      <c r="L360" s="104">
        <v>0.15058829323556</v>
      </c>
      <c r="M360" s="111">
        <v>0.27208589011078799</v>
      </c>
      <c r="N360" s="105">
        <v>0.32425543483541303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0.65017241717029695</v>
      </c>
      <c r="E361" s="104">
        <v>0.53519289553427896</v>
      </c>
      <c r="F361" s="362">
        <v>0.45239734315617502</v>
      </c>
      <c r="G361" s="104">
        <v>0.35145581437337797</v>
      </c>
      <c r="H361" s="111">
        <v>0.22746578404742601</v>
      </c>
      <c r="I361" s="111">
        <v>0.21160852656721199</v>
      </c>
      <c r="J361" s="104">
        <v>0.134371651442934</v>
      </c>
      <c r="K361" s="104">
        <v>8.8144297750652301E-2</v>
      </c>
      <c r="L361" s="104">
        <v>0.150669373681175</v>
      </c>
      <c r="M361" s="111">
        <v>0.27799770295418402</v>
      </c>
      <c r="N361" s="105">
        <v>0.32953565975145599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0.62017171235141599</v>
      </c>
      <c r="E362" s="104">
        <v>0.49952586263669702</v>
      </c>
      <c r="F362" s="362">
        <v>0.41621060010622202</v>
      </c>
      <c r="G362" s="104">
        <v>0.31351542092620899</v>
      </c>
      <c r="H362" s="111">
        <v>0.18593818877156701</v>
      </c>
      <c r="I362" s="111">
        <v>0.16351353543911001</v>
      </c>
      <c r="J362" s="104">
        <v>8.5338000281722101E-2</v>
      </c>
      <c r="K362" s="104">
        <v>6.6322785675989204E-2</v>
      </c>
      <c r="L362" s="104">
        <v>0.16892180180171901</v>
      </c>
      <c r="M362" s="111">
        <v>0.29826676974350502</v>
      </c>
      <c r="N362" s="105">
        <v>0.342896925760305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0.579263783192561</v>
      </c>
      <c r="E363" s="104">
        <v>0.456438618458268</v>
      </c>
      <c r="F363" s="362">
        <v>0.36411549719756298</v>
      </c>
      <c r="G363" s="104">
        <v>0.26211182018574403</v>
      </c>
      <c r="H363" s="111">
        <v>0.14007441737330001</v>
      </c>
      <c r="I363" s="111">
        <v>0.11283009076736</v>
      </c>
      <c r="J363" s="104">
        <v>3.2776950559597E-2</v>
      </c>
      <c r="K363" s="104">
        <v>9.0797859053925498E-2</v>
      </c>
      <c r="L363" s="104">
        <v>0.21289351542917401</v>
      </c>
      <c r="M363" s="111">
        <v>0.336761262291079</v>
      </c>
      <c r="N363" s="105">
        <v>0.38075104535842602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0.5287167034386</v>
      </c>
      <c r="E364" s="104">
        <v>0.40568014452703299</v>
      </c>
      <c r="F364" s="362">
        <v>0.31370980980271002</v>
      </c>
      <c r="G364" s="104">
        <v>0.21084183417435401</v>
      </c>
      <c r="H364" s="111">
        <v>9.1706962719006996E-2</v>
      </c>
      <c r="I364" s="111">
        <v>6.0363143254843203E-2</v>
      </c>
      <c r="J364" s="104">
        <v>4.2642870306021402E-2</v>
      </c>
      <c r="K364" s="104">
        <v>0.14438514645989001</v>
      </c>
      <c r="L364" s="104">
        <v>0.26497685499804402</v>
      </c>
      <c r="M364" s="111">
        <v>0.38259010152374701</v>
      </c>
      <c r="N364" s="105">
        <v>0.42148891990633902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1.0684399793552699</v>
      </c>
      <c r="E365" s="104">
        <v>0.82286767797210902</v>
      </c>
      <c r="F365" s="362">
        <v>0.68166149260615005</v>
      </c>
      <c r="G365" s="104">
        <v>0.56210357208935202</v>
      </c>
      <c r="H365" s="111">
        <v>0.46325408855961497</v>
      </c>
      <c r="I365" s="111">
        <v>0.46630646628463301</v>
      </c>
      <c r="J365" s="104">
        <v>0.43785397865892201</v>
      </c>
      <c r="K365" s="104">
        <v>0.45492409350073298</v>
      </c>
      <c r="L365" s="104">
        <v>0.46990852635214803</v>
      </c>
      <c r="M365" s="111">
        <v>0.522963726454589</v>
      </c>
      <c r="N365" s="105">
        <v>0.55678407911285299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1.11225408173861</v>
      </c>
      <c r="E366" s="104">
        <v>0.85952154277739801</v>
      </c>
      <c r="F366" s="362">
        <v>0.71425459275953296</v>
      </c>
      <c r="G366" s="104">
        <v>0.58564566796925399</v>
      </c>
      <c r="H366" s="111">
        <v>0.47408862889578102</v>
      </c>
      <c r="I366" s="111">
        <v>0.46884847492876902</v>
      </c>
      <c r="J366" s="104">
        <v>0.42940734703595201</v>
      </c>
      <c r="K366" s="104">
        <v>0.43223347502908399</v>
      </c>
      <c r="L366" s="104">
        <v>0.44099336123352501</v>
      </c>
      <c r="M366" s="111">
        <v>0.49200129774902102</v>
      </c>
      <c r="N366" s="105">
        <v>0.52314378106285497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1.14285040409278</v>
      </c>
      <c r="E367" s="104">
        <v>0.88533625171653196</v>
      </c>
      <c r="F367" s="362">
        <v>0.732070024999525</v>
      </c>
      <c r="G367" s="104">
        <v>0.59954977105603002</v>
      </c>
      <c r="H367" s="111">
        <v>0.474676619887617</v>
      </c>
      <c r="I367" s="111">
        <v>0.47372445829270399</v>
      </c>
      <c r="J367" s="104">
        <v>0.42183103484040602</v>
      </c>
      <c r="K367" s="104">
        <v>0.41620277327815802</v>
      </c>
      <c r="L367" s="104">
        <v>0.41957802024126101</v>
      </c>
      <c r="M367" s="111">
        <v>0.47023804599021901</v>
      </c>
      <c r="N367" s="105">
        <v>0.50209457144562397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1.16341895520753</v>
      </c>
      <c r="E368" s="104">
        <v>0.90265510091541401</v>
      </c>
      <c r="F368" s="362">
        <v>0.74503648342850404</v>
      </c>
      <c r="G368" s="104">
        <v>0.60980487242269499</v>
      </c>
      <c r="H368" s="111">
        <v>0.47552417770779998</v>
      </c>
      <c r="I368" s="111">
        <v>0.46680980677914802</v>
      </c>
      <c r="J368" s="104">
        <v>0.41414929291864799</v>
      </c>
      <c r="K368" s="104">
        <v>0.40188067664267502</v>
      </c>
      <c r="L368" s="104">
        <v>0.40117726659040398</v>
      </c>
      <c r="M368" s="111">
        <v>0.45093753585985802</v>
      </c>
      <c r="N368" s="105">
        <v>0.48369733280509802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1.1774704498712101</v>
      </c>
      <c r="E369" s="104">
        <v>0.91124777491290498</v>
      </c>
      <c r="F369" s="362">
        <v>0.751731213156003</v>
      </c>
      <c r="G369" s="104">
        <v>0.60845414107341</v>
      </c>
      <c r="H369" s="111">
        <v>0.47088651898799599</v>
      </c>
      <c r="I369" s="111">
        <v>0.462365098333965</v>
      </c>
      <c r="J369" s="104">
        <v>0.39977178293657301</v>
      </c>
      <c r="K369" s="104">
        <v>0.38309098276785403</v>
      </c>
      <c r="L369" s="104">
        <v>0.37507845886615698</v>
      </c>
      <c r="M369" s="111">
        <v>0.427051127577253</v>
      </c>
      <c r="N369" s="105">
        <v>0.45698324548584601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1.1818677009286001</v>
      </c>
      <c r="E370" s="104">
        <v>0.91656890571176697</v>
      </c>
      <c r="F370" s="362">
        <v>0.750898143212681</v>
      </c>
      <c r="G370" s="104">
        <v>0.60856674002438704</v>
      </c>
      <c r="H370" s="111">
        <v>0.46124723442957499</v>
      </c>
      <c r="I370" s="111">
        <v>0.450916353751385</v>
      </c>
      <c r="J370" s="104">
        <v>0.38405529674586197</v>
      </c>
      <c r="K370" s="104">
        <v>0.35953203168200498</v>
      </c>
      <c r="L370" s="104">
        <v>0.3551725414179</v>
      </c>
      <c r="M370" s="111">
        <v>0.40821113037877699</v>
      </c>
      <c r="N370" s="105">
        <v>0.44617281872779602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1.1772426683903201</v>
      </c>
      <c r="E371" s="104">
        <v>0.90824181963302297</v>
      </c>
      <c r="F371" s="362">
        <v>0.74438535197820399</v>
      </c>
      <c r="G371" s="104">
        <v>0.59689777673831901</v>
      </c>
      <c r="H371" s="111">
        <v>0.45161473668492502</v>
      </c>
      <c r="I371" s="111">
        <v>0.42704304281917299</v>
      </c>
      <c r="J371" s="104">
        <v>0.36440828940446401</v>
      </c>
      <c r="K371" s="104">
        <v>0.33558169148558697</v>
      </c>
      <c r="L371" s="104">
        <v>0.33643063431206599</v>
      </c>
      <c r="M371" s="111">
        <v>0.39550005538504901</v>
      </c>
      <c r="N371" s="105">
        <v>0.42755924811079399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1.1708047495863301</v>
      </c>
      <c r="E372" s="104">
        <v>0.89884232027594002</v>
      </c>
      <c r="F372" s="362">
        <v>0.73142289510885505</v>
      </c>
      <c r="G372" s="104">
        <v>0.57963574874436596</v>
      </c>
      <c r="H372" s="111">
        <v>0.42790329505654401</v>
      </c>
      <c r="I372" s="111">
        <v>0.40616318967887899</v>
      </c>
      <c r="J372" s="104">
        <v>0.335617768421135</v>
      </c>
      <c r="K372" s="104">
        <v>0.306514391591724</v>
      </c>
      <c r="L372" s="104">
        <v>0.30291899472397998</v>
      </c>
      <c r="M372" s="111">
        <v>0.365065367075467</v>
      </c>
      <c r="N372" s="105">
        <v>0.40147236000667602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1.1554323003510001</v>
      </c>
      <c r="E373" s="104">
        <v>0.88365044712353202</v>
      </c>
      <c r="F373" s="362">
        <v>0.70850849200370902</v>
      </c>
      <c r="G373" s="104">
        <v>0.55638124210711304</v>
      </c>
      <c r="H373" s="111">
        <v>0.40255285715663602</v>
      </c>
      <c r="I373" s="111">
        <v>0.37676558899064</v>
      </c>
      <c r="J373" s="104">
        <v>0.30526760970165701</v>
      </c>
      <c r="K373" s="104">
        <v>0.26844242331178197</v>
      </c>
      <c r="L373" s="104">
        <v>0.27720713042980599</v>
      </c>
      <c r="M373" s="111">
        <v>0.346086537508211</v>
      </c>
      <c r="N373" s="105">
        <v>0.38397965318274502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1.1343996839836601</v>
      </c>
      <c r="E374" s="104">
        <v>0.85980395720424496</v>
      </c>
      <c r="F374" s="362">
        <v>0.68589563875278203</v>
      </c>
      <c r="G374" s="104">
        <v>0.52988555692886197</v>
      </c>
      <c r="H374" s="111">
        <v>0.37070705574577401</v>
      </c>
      <c r="I374" s="111">
        <v>0.338158774717917</v>
      </c>
      <c r="J374" s="104">
        <v>0.26715645460611598</v>
      </c>
      <c r="K374" s="104">
        <v>0.226295813438431</v>
      </c>
      <c r="L374" s="104">
        <v>0.24781549799018901</v>
      </c>
      <c r="M374" s="111">
        <v>0.32477656916320802</v>
      </c>
      <c r="N374" s="105">
        <v>0.36068571265516802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1.10759680518612</v>
      </c>
      <c r="E375" s="104">
        <v>0.83254402623200097</v>
      </c>
      <c r="F375" s="362">
        <v>0.65344025794732497</v>
      </c>
      <c r="G375" s="104">
        <v>0.49565101050987098</v>
      </c>
      <c r="H375" s="111">
        <v>0.33327456960056301</v>
      </c>
      <c r="I375" s="111">
        <v>0.29800049580223098</v>
      </c>
      <c r="J375" s="104">
        <v>0.221526607146212</v>
      </c>
      <c r="K375" s="104">
        <v>0.187806938712474</v>
      </c>
      <c r="L375" s="104">
        <v>0.21434181460415</v>
      </c>
      <c r="M375" s="111">
        <v>0.29914784113164999</v>
      </c>
      <c r="N375" s="105">
        <v>0.34122997007110201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1.0765717324383599</v>
      </c>
      <c r="E376" s="104">
        <v>0.79790287309622898</v>
      </c>
      <c r="F376" s="362">
        <v>0.61976688060122898</v>
      </c>
      <c r="G376" s="104">
        <v>0.46092196319238499</v>
      </c>
      <c r="H376" s="111">
        <v>0.29556081694320202</v>
      </c>
      <c r="I376" s="111">
        <v>0.25383117129135202</v>
      </c>
      <c r="J376" s="104">
        <v>0.17436100009136701</v>
      </c>
      <c r="K376" s="104">
        <v>0.141302185559668</v>
      </c>
      <c r="L376" s="104">
        <v>0.190745498842081</v>
      </c>
      <c r="M376" s="111">
        <v>0.28637824354407598</v>
      </c>
      <c r="N376" s="105">
        <v>0.32935165143324202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1.03862245718776</v>
      </c>
      <c r="E377" s="104">
        <v>0.76006747161650801</v>
      </c>
      <c r="F377" s="362">
        <v>0.57714680210882396</v>
      </c>
      <c r="G377" s="104">
        <v>0.41895788797643801</v>
      </c>
      <c r="H377" s="111">
        <v>0.25386295164744599</v>
      </c>
      <c r="I377" s="111">
        <v>0.207877143379299</v>
      </c>
      <c r="J377" s="104">
        <v>0.121506589187815</v>
      </c>
      <c r="K377" s="104">
        <v>0.10050198240677501</v>
      </c>
      <c r="L377" s="104">
        <v>0.182907492532181</v>
      </c>
      <c r="M377" s="111">
        <v>0.28225194777384499</v>
      </c>
      <c r="N377" s="105">
        <v>0.32175188457716503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0.99813102964884004</v>
      </c>
      <c r="E378" s="104">
        <v>0.71798964808453902</v>
      </c>
      <c r="F378" s="362">
        <v>0.53763801461536698</v>
      </c>
      <c r="G378" s="104">
        <v>0.382188767048665</v>
      </c>
      <c r="H378" s="111">
        <v>0.204794570552156</v>
      </c>
      <c r="I378" s="111">
        <v>0.156651745287095</v>
      </c>
      <c r="J378" s="104">
        <v>6.6091602317475004E-2</v>
      </c>
      <c r="K378" s="104">
        <v>8.3628131070692197E-2</v>
      </c>
      <c r="L378" s="104">
        <v>0.18605450079743999</v>
      </c>
      <c r="M378" s="111">
        <v>0.28739347997557102</v>
      </c>
      <c r="N378" s="105">
        <v>0.32230997291603602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0.95010401613275097</v>
      </c>
      <c r="E379" s="104">
        <v>0.674153795445949</v>
      </c>
      <c r="F379" s="362">
        <v>0.49117269274889003</v>
      </c>
      <c r="G379" s="104">
        <v>0.33646809630017999</v>
      </c>
      <c r="H379" s="111">
        <v>0.17064790688002399</v>
      </c>
      <c r="I379" s="111">
        <v>0.11612068666136301</v>
      </c>
      <c r="J379" s="104">
        <v>4.7203527057069102E-2</v>
      </c>
      <c r="K379" s="104">
        <v>0.11581325311742199</v>
      </c>
      <c r="L379" s="104">
        <v>0.22109187656465201</v>
      </c>
      <c r="M379" s="111">
        <v>0.31177785860200602</v>
      </c>
      <c r="N379" s="105">
        <v>0.34811766370835501</v>
      </c>
      <c r="O379"/>
      <c r="P379"/>
      <c r="Q379"/>
      <c r="R379"/>
      <c r="S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0.90011835737556301</v>
      </c>
      <c r="E380" s="107">
        <v>0.62621837402185998</v>
      </c>
      <c r="F380" s="363">
        <v>0.449717478206344</v>
      </c>
      <c r="G380" s="107">
        <v>0.30117139251336</v>
      </c>
      <c r="H380" s="112">
        <v>0.159826981505759</v>
      </c>
      <c r="I380" s="112">
        <v>0.103556935187963</v>
      </c>
      <c r="J380" s="107">
        <v>9.9043850558024102E-2</v>
      </c>
      <c r="K380" s="107">
        <v>0.172605853984833</v>
      </c>
      <c r="L380" s="107">
        <v>0.27165459170733303</v>
      </c>
      <c r="M380" s="112">
        <v>0.35035540818473099</v>
      </c>
      <c r="N380" s="108">
        <v>0.37774224420543001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:A5"/>
    <mergeCell ref="B2:B5"/>
    <mergeCell ref="D26:N26"/>
    <mergeCell ref="D27:N27"/>
    <mergeCell ref="A25:A28"/>
    <mergeCell ref="B25:B28"/>
    <mergeCell ref="C25:C28"/>
    <mergeCell ref="D25:N25"/>
    <mergeCell ref="C2:M2"/>
    <mergeCell ref="C3:M3"/>
    <mergeCell ref="C4:M4"/>
    <mergeCell ref="N2:X2"/>
    <mergeCell ref="N3:X3"/>
    <mergeCell ref="N4:X4"/>
  </mergeCells>
  <conditionalFormatting sqref="D12:L21 D6:L7 O12:W21 O6:W7">
    <cfRule type="cellIs" dxfId="11" priority="15" operator="greaterThan">
      <formula>2.5</formula>
    </cfRule>
  </conditionalFormatting>
  <conditionalFormatting sqref="D8:L11 D22:L23 O22:W23 O8:W11">
    <cfRule type="cellIs" dxfId="10" priority="14" operator="greaterThan">
      <formula>3</formula>
    </cfRule>
  </conditionalFormatting>
  <conditionalFormatting sqref="E349:M380">
    <cfRule type="cellIs" dxfId="9" priority="2" operator="greaterThan">
      <formula>3</formula>
    </cfRule>
  </conditionalFormatting>
  <conditionalFormatting sqref="E93:M188">
    <cfRule type="cellIs" dxfId="8" priority="4" operator="greaterThan">
      <formula>3</formula>
    </cfRule>
  </conditionalFormatting>
  <conditionalFormatting sqref="E189:M348">
    <cfRule type="cellIs" dxfId="7" priority="3" operator="greaterThan">
      <formula>2.5</formula>
    </cfRule>
  </conditionalFormatting>
  <conditionalFormatting sqref="E29:M92">
    <cfRule type="cellIs" dxfId="6" priority="1" operator="greaterThan">
      <formula>2.5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2"/>
  <sheetViews>
    <sheetView workbookViewId="0">
      <selection activeCell="O36" sqref="O36"/>
    </sheetView>
  </sheetViews>
  <sheetFormatPr defaultRowHeight="12.75" x14ac:dyDescent="0.2"/>
  <cols>
    <col min="1" max="10" width="11.7109375" customWidth="1"/>
    <col min="11" max="11" width="11.7109375" style="2" customWidth="1"/>
    <col min="12" max="12" width="11.7109375" style="6" customWidth="1"/>
    <col min="13" max="13" width="11.7109375" style="2" customWidth="1"/>
    <col min="14" max="14" width="11.7109375" style="4" customWidth="1"/>
    <col min="15" max="19" width="11.7109375" style="6" customWidth="1"/>
    <col min="20" max="21" width="11.7109375" style="9" customWidth="1"/>
    <col min="22" max="25" width="11.7109375" customWidth="1"/>
  </cols>
  <sheetData>
    <row r="1" spans="1:24" ht="13.5" thickBot="1" x14ac:dyDescent="0.25">
      <c r="N1"/>
      <c r="O1"/>
      <c r="P1"/>
      <c r="Q1"/>
      <c r="R1"/>
      <c r="S1"/>
      <c r="T1"/>
      <c r="U1"/>
    </row>
    <row r="2" spans="1:24" x14ac:dyDescent="0.2">
      <c r="A2" s="462" t="s">
        <v>8</v>
      </c>
      <c r="B2" s="467" t="s">
        <v>10</v>
      </c>
      <c r="C2" s="409" t="s">
        <v>18</v>
      </c>
      <c r="D2" s="431"/>
      <c r="E2" s="431"/>
      <c r="F2" s="431"/>
      <c r="G2" s="431"/>
      <c r="H2" s="431"/>
      <c r="I2" s="431"/>
      <c r="J2" s="431"/>
      <c r="K2" s="431"/>
      <c r="L2" s="431"/>
      <c r="M2" s="412"/>
      <c r="N2" s="409" t="s">
        <v>28</v>
      </c>
      <c r="O2" s="431"/>
      <c r="P2" s="431"/>
      <c r="Q2" s="431"/>
      <c r="R2" s="431"/>
      <c r="S2" s="431"/>
      <c r="T2" s="431"/>
      <c r="U2" s="431"/>
      <c r="V2" s="431"/>
      <c r="W2" s="431"/>
      <c r="X2" s="412"/>
    </row>
    <row r="3" spans="1:24" x14ac:dyDescent="0.2">
      <c r="A3" s="435"/>
      <c r="B3" s="437"/>
      <c r="C3" s="387" t="s">
        <v>104</v>
      </c>
      <c r="D3" s="392"/>
      <c r="E3" s="392"/>
      <c r="F3" s="392"/>
      <c r="G3" s="392"/>
      <c r="H3" s="392"/>
      <c r="I3" s="392"/>
      <c r="J3" s="392"/>
      <c r="K3" s="392"/>
      <c r="L3" s="392"/>
      <c r="M3" s="390"/>
      <c r="N3" s="387" t="s">
        <v>104</v>
      </c>
      <c r="O3" s="392"/>
      <c r="P3" s="392"/>
      <c r="Q3" s="392"/>
      <c r="R3" s="392"/>
      <c r="S3" s="392"/>
      <c r="T3" s="392"/>
      <c r="U3" s="392"/>
      <c r="V3" s="392"/>
      <c r="W3" s="392"/>
      <c r="X3" s="390"/>
    </row>
    <row r="4" spans="1:24" x14ac:dyDescent="0.2">
      <c r="A4" s="489"/>
      <c r="B4" s="491"/>
      <c r="C4" s="387" t="s">
        <v>83</v>
      </c>
      <c r="D4" s="392"/>
      <c r="E4" s="392"/>
      <c r="F4" s="392"/>
      <c r="G4" s="392"/>
      <c r="H4" s="392"/>
      <c r="I4" s="392"/>
      <c r="J4" s="392"/>
      <c r="K4" s="392"/>
      <c r="L4" s="392"/>
      <c r="M4" s="390"/>
      <c r="N4" s="387" t="s">
        <v>83</v>
      </c>
      <c r="O4" s="392"/>
      <c r="P4" s="392"/>
      <c r="Q4" s="392"/>
      <c r="R4" s="392"/>
      <c r="S4" s="392"/>
      <c r="T4" s="392"/>
      <c r="U4" s="392"/>
      <c r="V4" s="392"/>
      <c r="W4" s="392"/>
      <c r="X4" s="390"/>
    </row>
    <row r="5" spans="1:24" ht="13.5" thickBot="1" x14ac:dyDescent="0.25">
      <c r="A5" s="490"/>
      <c r="B5" s="492"/>
      <c r="C5" s="85">
        <v>-55</v>
      </c>
      <c r="D5" s="86">
        <v>-45</v>
      </c>
      <c r="E5" s="86">
        <v>-37</v>
      </c>
      <c r="F5" s="86">
        <v>-30</v>
      </c>
      <c r="G5" s="86">
        <v>-20</v>
      </c>
      <c r="H5" s="86">
        <v>-15</v>
      </c>
      <c r="I5" s="86">
        <v>-8</v>
      </c>
      <c r="J5" s="86">
        <v>4</v>
      </c>
      <c r="K5" s="86">
        <v>22</v>
      </c>
      <c r="L5" s="86">
        <v>45</v>
      </c>
      <c r="M5" s="89">
        <v>55</v>
      </c>
      <c r="N5" s="85">
        <v>-55</v>
      </c>
      <c r="O5" s="86">
        <v>-45</v>
      </c>
      <c r="P5" s="86">
        <v>-37</v>
      </c>
      <c r="Q5" s="86">
        <v>-30</v>
      </c>
      <c r="R5" s="86">
        <v>-20</v>
      </c>
      <c r="S5" s="86">
        <v>-15</v>
      </c>
      <c r="T5" s="86">
        <v>-8</v>
      </c>
      <c r="U5" s="86">
        <v>4</v>
      </c>
      <c r="V5" s="86">
        <v>22</v>
      </c>
      <c r="W5" s="86">
        <v>45</v>
      </c>
      <c r="X5" s="89">
        <v>55</v>
      </c>
    </row>
    <row r="6" spans="1:24" x14ac:dyDescent="0.2">
      <c r="A6" s="23" t="s">
        <v>37</v>
      </c>
      <c r="B6" s="24" t="s">
        <v>12</v>
      </c>
      <c r="C6" s="100">
        <f>MEDIAN(D29:D60)</f>
        <v>2.9791224563963548</v>
      </c>
      <c r="D6" s="101">
        <f>MEDIAN(E29:E60)</f>
        <v>3.11849335135904</v>
      </c>
      <c r="E6" s="101">
        <f t="shared" ref="E6:J6" si="0">MEDIAN(F29:F60)</f>
        <v>3.3069623810015498</v>
      </c>
      <c r="F6" s="101">
        <f t="shared" si="0"/>
        <v>3.4519064319438848</v>
      </c>
      <c r="G6" s="101">
        <f t="shared" si="0"/>
        <v>3.5413303129006746</v>
      </c>
      <c r="H6" s="101">
        <f t="shared" si="0"/>
        <v>3.5555852477911252</v>
      </c>
      <c r="I6" s="101">
        <f t="shared" si="0"/>
        <v>3.56375884570607</v>
      </c>
      <c r="J6" s="101">
        <f t="shared" si="0"/>
        <v>3.58711018788471</v>
      </c>
      <c r="K6" s="101">
        <f t="shared" ref="K6:M6" si="1">MEDIAN(L29:L60)</f>
        <v>3.48457864718192</v>
      </c>
      <c r="L6" s="101">
        <f t="shared" si="1"/>
        <v>3.3520752004996153</v>
      </c>
      <c r="M6" s="102">
        <f t="shared" si="1"/>
        <v>3.3083533389195949</v>
      </c>
      <c r="N6" s="100">
        <f>AVERAGE(D29:D60)</f>
        <v>3.0507891497075241</v>
      </c>
      <c r="O6" s="101">
        <f>AVERAGE(E29:E60)</f>
        <v>3.2085884285375927</v>
      </c>
      <c r="P6" s="101">
        <f t="shared" ref="P6:U6" si="2">AVERAGE(F29:F60)</f>
        <v>3.3746908277578256</v>
      </c>
      <c r="Q6" s="101">
        <f t="shared" si="2"/>
        <v>3.498019681900979</v>
      </c>
      <c r="R6" s="101">
        <f t="shared" si="2"/>
        <v>3.5776404612897954</v>
      </c>
      <c r="S6" s="101">
        <f t="shared" si="2"/>
        <v>3.5869416738887909</v>
      </c>
      <c r="T6" s="101">
        <f t="shared" si="2"/>
        <v>3.59169656097863</v>
      </c>
      <c r="U6" s="101">
        <f t="shared" si="2"/>
        <v>3.6160464631620766</v>
      </c>
      <c r="V6" s="101">
        <f>AVERAGE(L29:L60)</f>
        <v>3.5050222437793628</v>
      </c>
      <c r="W6" s="101">
        <f>AVERAGE(M29:M60)</f>
        <v>3.3758659843423318</v>
      </c>
      <c r="X6" s="102">
        <f>AVERAGE(N29:N60)</f>
        <v>3.3276058847962529</v>
      </c>
    </row>
    <row r="7" spans="1:24" x14ac:dyDescent="0.2">
      <c r="A7" s="26" t="s">
        <v>37</v>
      </c>
      <c r="B7" s="27" t="s">
        <v>13</v>
      </c>
      <c r="C7" s="103">
        <f>MEDIAN(D61:D92)</f>
        <v>4.2795851520272095</v>
      </c>
      <c r="D7" s="104">
        <f>MEDIAN(E61:E92)</f>
        <v>4.2025412553983994</v>
      </c>
      <c r="E7" s="104">
        <f t="shared" ref="E7:J7" si="3">MEDIAN(F61:F92)</f>
        <v>4.0984345376050157</v>
      </c>
      <c r="F7" s="104">
        <f t="shared" si="3"/>
        <v>4.0631807682556307</v>
      </c>
      <c r="G7" s="104">
        <f t="shared" si="3"/>
        <v>3.95100323665089</v>
      </c>
      <c r="H7" s="104">
        <f t="shared" si="3"/>
        <v>3.8668199851845149</v>
      </c>
      <c r="I7" s="104">
        <f t="shared" si="3"/>
        <v>3.79741575147745</v>
      </c>
      <c r="J7" s="104">
        <f t="shared" si="3"/>
        <v>3.7056461961101901</v>
      </c>
      <c r="K7" s="104">
        <f t="shared" ref="K7:M7" si="4">MEDIAN(L61:L92)</f>
        <v>3.5151223922895651</v>
      </c>
      <c r="L7" s="104">
        <f t="shared" si="4"/>
        <v>3.3041097049058248</v>
      </c>
      <c r="M7" s="105">
        <f t="shared" si="4"/>
        <v>3.2269946043462649</v>
      </c>
      <c r="N7" s="103">
        <f>AVERAGE(D61:D92)</f>
        <v>4.3561147207141433</v>
      </c>
      <c r="O7" s="104">
        <f>AVERAGE(E61:E92)</f>
        <v>4.2564282634224044</v>
      </c>
      <c r="P7" s="104">
        <f t="shared" ref="P7:U7" si="5">AVERAGE(F61:F92)</f>
        <v>4.1405270289794913</v>
      </c>
      <c r="Q7" s="104">
        <f t="shared" si="5"/>
        <v>4.1021611095529718</v>
      </c>
      <c r="R7" s="104">
        <f t="shared" si="5"/>
        <v>3.9806134173620618</v>
      </c>
      <c r="S7" s="104">
        <f t="shared" si="5"/>
        <v>3.8943688610161953</v>
      </c>
      <c r="T7" s="104">
        <f t="shared" si="5"/>
        <v>3.821763362950874</v>
      </c>
      <c r="U7" s="104">
        <f t="shared" si="5"/>
        <v>3.727159942683397</v>
      </c>
      <c r="V7" s="104">
        <f>AVERAGE(L61:L92)</f>
        <v>3.5306318801796777</v>
      </c>
      <c r="W7" s="104">
        <f>AVERAGE(M61:M92)</f>
        <v>3.3207591763674302</v>
      </c>
      <c r="X7" s="105">
        <f>AVERAGE(N61:N92)</f>
        <v>3.2414243483407015</v>
      </c>
    </row>
    <row r="8" spans="1:24" x14ac:dyDescent="0.2">
      <c r="A8" s="26" t="s">
        <v>36</v>
      </c>
      <c r="B8" s="27" t="s">
        <v>12</v>
      </c>
      <c r="C8" s="103">
        <f>MEDIAN(D93:D124)</f>
        <v>3.0275230632985197</v>
      </c>
      <c r="D8" s="104">
        <f>MEDIAN(E93:E124)</f>
        <v>3.0455423374180848</v>
      </c>
      <c r="E8" s="104">
        <f t="shared" ref="E8:J8" si="6">MEDIAN(F93:F124)</f>
        <v>3.1110874347975352</v>
      </c>
      <c r="F8" s="104">
        <f t="shared" si="6"/>
        <v>3.1564193492390151</v>
      </c>
      <c r="G8" s="104">
        <f t="shared" si="6"/>
        <v>3.2279533171118748</v>
      </c>
      <c r="H8" s="104">
        <f t="shared" si="6"/>
        <v>3.3207022999853049</v>
      </c>
      <c r="I8" s="104">
        <f t="shared" si="6"/>
        <v>3.4342755789827648</v>
      </c>
      <c r="J8" s="104">
        <f t="shared" si="6"/>
        <v>4.0817289758368602</v>
      </c>
      <c r="K8" s="104">
        <f t="shared" ref="K8:M8" si="7">MEDIAN(L93:L124)</f>
        <v>4.4378016686638153</v>
      </c>
      <c r="L8" s="104">
        <f t="shared" si="7"/>
        <v>4.6207046670201448</v>
      </c>
      <c r="M8" s="105">
        <f t="shared" si="7"/>
        <v>4.6196733852545702</v>
      </c>
      <c r="N8" s="103">
        <f>AVERAGE(D93:D124)</f>
        <v>3.0296852537139141</v>
      </c>
      <c r="O8" s="104">
        <f>AVERAGE(E93:E124)</f>
        <v>3.054721348856273</v>
      </c>
      <c r="P8" s="104">
        <f t="shared" ref="P8:U8" si="8">AVERAGE(F93:F124)</f>
        <v>3.128793971930063</v>
      </c>
      <c r="Q8" s="104">
        <f t="shared" si="8"/>
        <v>3.1778992541263644</v>
      </c>
      <c r="R8" s="104">
        <f t="shared" si="8"/>
        <v>3.2210220328543389</v>
      </c>
      <c r="S8" s="104">
        <f t="shared" si="8"/>
        <v>3.300152017833494</v>
      </c>
      <c r="T8" s="104">
        <f t="shared" si="8"/>
        <v>3.2569506558750874</v>
      </c>
      <c r="U8" s="104">
        <f t="shared" si="8"/>
        <v>4.3824228874912148</v>
      </c>
      <c r="V8" s="104">
        <f>AVERAGE(L93:L124)</f>
        <v>4.7325916473542664</v>
      </c>
      <c r="W8" s="104">
        <f>AVERAGE(M93:M124)</f>
        <v>4.8491558747617969</v>
      </c>
      <c r="X8" s="105">
        <f>AVERAGE(N93:N124)</f>
        <v>4.8276566624440003</v>
      </c>
    </row>
    <row r="9" spans="1:24" x14ac:dyDescent="0.2">
      <c r="A9" s="26" t="s">
        <v>36</v>
      </c>
      <c r="B9" s="29" t="s">
        <v>13</v>
      </c>
      <c r="C9" s="103">
        <f>MEDIAN(D125:D156)</f>
        <v>2.8758727816751852</v>
      </c>
      <c r="D9" s="104">
        <f>MEDIAN(E125:E156)</f>
        <v>2.8750446087027948</v>
      </c>
      <c r="E9" s="104">
        <f t="shared" ref="E9:J9" si="9">MEDIAN(F125:F156)</f>
        <v>2.9292056338547052</v>
      </c>
      <c r="F9" s="104">
        <f t="shared" si="9"/>
        <v>2.9723098548813098</v>
      </c>
      <c r="G9" s="104">
        <f t="shared" si="9"/>
        <v>3.0754906626810952</v>
      </c>
      <c r="H9" s="104">
        <f t="shared" si="9"/>
        <v>3.1965345514097199</v>
      </c>
      <c r="I9" s="104">
        <f t="shared" si="9"/>
        <v>3.3499189811302248</v>
      </c>
      <c r="J9" s="104">
        <f t="shared" si="9"/>
        <v>3.9367563773303402</v>
      </c>
      <c r="K9" s="104">
        <f t="shared" ref="K9:M9" si="10">MEDIAN(L125:L156)</f>
        <v>4.2347099867828693</v>
      </c>
      <c r="L9" s="104">
        <f t="shared" si="10"/>
        <v>4.3912876175959443</v>
      </c>
      <c r="M9" s="105">
        <f t="shared" si="10"/>
        <v>4.4139576301423897</v>
      </c>
      <c r="N9" s="103">
        <f>AVERAGE(D125:D156)</f>
        <v>2.8675074321279186</v>
      </c>
      <c r="O9" s="104">
        <f>AVERAGE(E125:E156)</f>
        <v>2.8588105376645707</v>
      </c>
      <c r="P9" s="104">
        <f t="shared" ref="P9:U9" si="11">AVERAGE(F125:F156)</f>
        <v>2.9008658066154389</v>
      </c>
      <c r="Q9" s="104">
        <f t="shared" si="11"/>
        <v>2.9186104107565636</v>
      </c>
      <c r="R9" s="104">
        <f t="shared" si="11"/>
        <v>2.9425762886708329</v>
      </c>
      <c r="S9" s="104">
        <f t="shared" si="11"/>
        <v>3.027357703698065</v>
      </c>
      <c r="T9" s="104">
        <f t="shared" si="11"/>
        <v>3.0303834082988126</v>
      </c>
      <c r="U9" s="104">
        <f t="shared" si="11"/>
        <v>4.2915992895975785</v>
      </c>
      <c r="V9" s="104">
        <f>AVERAGE(L125:L156)</f>
        <v>4.5153632612841204</v>
      </c>
      <c r="W9" s="104">
        <f>AVERAGE(M125:M156)</f>
        <v>4.5920934812393908</v>
      </c>
      <c r="X9" s="105">
        <f>AVERAGE(N125:N156)</f>
        <v>4.5872279722041345</v>
      </c>
    </row>
    <row r="10" spans="1:24" x14ac:dyDescent="0.2">
      <c r="A10" s="26" t="s">
        <v>38</v>
      </c>
      <c r="B10" s="27" t="s">
        <v>12</v>
      </c>
      <c r="C10" s="103">
        <f>MEDIAN(D157:D172)</f>
        <v>3.8930147784501901</v>
      </c>
      <c r="D10" s="104">
        <f>MEDIAN(E157:E172)</f>
        <v>3.7713598495834701</v>
      </c>
      <c r="E10" s="104">
        <f t="shared" ref="E10:J10" si="12">MEDIAN(F157:F172)</f>
        <v>3.6965965551129401</v>
      </c>
      <c r="F10" s="104">
        <f t="shared" si="12"/>
        <v>3.660074373017665</v>
      </c>
      <c r="G10" s="104">
        <f t="shared" si="12"/>
        <v>3.576260358377005</v>
      </c>
      <c r="H10" s="104">
        <f t="shared" si="12"/>
        <v>3.5262369320615199</v>
      </c>
      <c r="I10" s="104">
        <f t="shared" si="12"/>
        <v>3.5115262668149452</v>
      </c>
      <c r="J10" s="104">
        <f t="shared" si="12"/>
        <v>3.4525033530489102</v>
      </c>
      <c r="K10" s="104">
        <f t="shared" ref="K10:M10" si="13">MEDIAN(L157:L172)</f>
        <v>3.35762512322782</v>
      </c>
      <c r="L10" s="104">
        <f t="shared" si="13"/>
        <v>3.2560410295885149</v>
      </c>
      <c r="M10" s="105">
        <f t="shared" si="13"/>
        <v>3.2130868014476248</v>
      </c>
      <c r="N10" s="103">
        <f>AVERAGE(D157:D172)</f>
        <v>3.8498021603842991</v>
      </c>
      <c r="O10" s="104">
        <f>AVERAGE(E157:E172)</f>
        <v>3.743994235389529</v>
      </c>
      <c r="P10" s="104">
        <f t="shared" ref="P10:U10" si="14">AVERAGE(F157:F172)</f>
        <v>3.6792240420171791</v>
      </c>
      <c r="Q10" s="104">
        <f t="shared" si="14"/>
        <v>3.6491832908490749</v>
      </c>
      <c r="R10" s="104">
        <f t="shared" si="14"/>
        <v>3.5742197808108256</v>
      </c>
      <c r="S10" s="104">
        <f t="shared" si="14"/>
        <v>3.5244439711664537</v>
      </c>
      <c r="T10" s="104">
        <f t="shared" si="14"/>
        <v>3.5125145561041533</v>
      </c>
      <c r="U10" s="104">
        <f t="shared" si="14"/>
        <v>3.456739189284995</v>
      </c>
      <c r="V10" s="104">
        <f>AVERAGE(L157:L172)</f>
        <v>3.3682764654579991</v>
      </c>
      <c r="W10" s="104">
        <f>AVERAGE(M157:M172)</f>
        <v>3.2707877954541655</v>
      </c>
      <c r="X10" s="105">
        <f>AVERAGE(N157:N172)</f>
        <v>3.2309461973184113</v>
      </c>
    </row>
    <row r="11" spans="1:24" x14ac:dyDescent="0.2">
      <c r="A11" s="26" t="s">
        <v>38</v>
      </c>
      <c r="B11" s="27" t="s">
        <v>13</v>
      </c>
      <c r="C11" s="103">
        <f>MEDIAN(D173:D188)</f>
        <v>4.14009607538007</v>
      </c>
      <c r="D11" s="104">
        <f>MEDIAN(E173:E188)</f>
        <v>3.968541495391575</v>
      </c>
      <c r="E11" s="104">
        <f t="shared" ref="E11:J11" si="15">MEDIAN(F173:F188)</f>
        <v>3.8657427445313899</v>
      </c>
      <c r="F11" s="104">
        <f t="shared" si="15"/>
        <v>3.8017533234170648</v>
      </c>
      <c r="G11" s="104">
        <f t="shared" si="15"/>
        <v>3.6919117439455551</v>
      </c>
      <c r="H11" s="104">
        <f t="shared" si="15"/>
        <v>3.6297587778463751</v>
      </c>
      <c r="I11" s="104">
        <f t="shared" si="15"/>
        <v>3.5954162469936199</v>
      </c>
      <c r="J11" s="104">
        <f t="shared" si="15"/>
        <v>3.5055724229779801</v>
      </c>
      <c r="K11" s="104">
        <f t="shared" ref="K11:M11" si="16">MEDIAN(L173:L188)</f>
        <v>3.3706841598653901</v>
      </c>
      <c r="L11" s="104">
        <f t="shared" si="16"/>
        <v>3.2112806859864103</v>
      </c>
      <c r="M11" s="105">
        <f t="shared" si="16"/>
        <v>3.144233648908815</v>
      </c>
      <c r="N11" s="103">
        <f>AVERAGE(D173:D188)</f>
        <v>4.1294162855991017</v>
      </c>
      <c r="O11" s="104">
        <f>AVERAGE(E173:E188)</f>
        <v>3.9580842531875047</v>
      </c>
      <c r="P11" s="104">
        <f t="shared" ref="P11:U11" si="17">AVERAGE(F173:F188)</f>
        <v>3.8565967082541355</v>
      </c>
      <c r="Q11" s="104">
        <f t="shared" si="17"/>
        <v>3.7971123892691483</v>
      </c>
      <c r="R11" s="104">
        <f t="shared" si="17"/>
        <v>3.6930268986852681</v>
      </c>
      <c r="S11" s="104">
        <f t="shared" si="17"/>
        <v>3.6310439755489203</v>
      </c>
      <c r="T11" s="104">
        <f t="shared" si="17"/>
        <v>3.5992844542878917</v>
      </c>
      <c r="U11" s="104">
        <f t="shared" si="17"/>
        <v>3.5119590535387117</v>
      </c>
      <c r="V11" s="104">
        <f>AVERAGE(L173:L188)</f>
        <v>3.3821260184380431</v>
      </c>
      <c r="W11" s="104">
        <f>AVERAGE(M173:M188)</f>
        <v>3.2290450209478192</v>
      </c>
      <c r="X11" s="105">
        <f>AVERAGE(N173:N188)</f>
        <v>3.1646004503307275</v>
      </c>
    </row>
    <row r="12" spans="1:24" x14ac:dyDescent="0.2">
      <c r="A12" s="26" t="s">
        <v>39</v>
      </c>
      <c r="B12" s="29" t="s">
        <v>12</v>
      </c>
      <c r="C12" s="103">
        <f>MEDIAN(D189:D204)</f>
        <v>3.5417394073435999</v>
      </c>
      <c r="D12" s="104">
        <f>MEDIAN(E189:E204)</f>
        <v>3.4673534370144901</v>
      </c>
      <c r="E12" s="104">
        <f t="shared" ref="E12:J12" si="18">MEDIAN(F189:F204)</f>
        <v>3.4234545899236002</v>
      </c>
      <c r="F12" s="104">
        <f t="shared" si="18"/>
        <v>3.412007945724695</v>
      </c>
      <c r="G12" s="104">
        <f t="shared" si="18"/>
        <v>3.3404465643096648</v>
      </c>
      <c r="H12" s="104">
        <f t="shared" si="18"/>
        <v>3.299806940571385</v>
      </c>
      <c r="I12" s="104">
        <f t="shared" si="18"/>
        <v>3.2954079423155851</v>
      </c>
      <c r="J12" s="104">
        <f t="shared" si="18"/>
        <v>3.25235859208864</v>
      </c>
      <c r="K12" s="104">
        <f t="shared" ref="K12:M12" si="19">MEDIAN(L189:L204)</f>
        <v>3.1806907644033902</v>
      </c>
      <c r="L12" s="104">
        <f t="shared" si="19"/>
        <v>3.1015006272390302</v>
      </c>
      <c r="M12" s="105">
        <f t="shared" si="19"/>
        <v>3.0683663148334448</v>
      </c>
      <c r="N12" s="103">
        <f>AVERAGE(D189:D204)</f>
        <v>3.462970347633342</v>
      </c>
      <c r="O12" s="104">
        <f>AVERAGE(E189:E204)</f>
        <v>3.4291430098507631</v>
      </c>
      <c r="P12" s="104">
        <f t="shared" ref="P12:U12" si="20">AVERAGE(F189:F204)</f>
        <v>3.4005979883029314</v>
      </c>
      <c r="Q12" s="104">
        <f t="shared" si="20"/>
        <v>3.3981098906751739</v>
      </c>
      <c r="R12" s="104">
        <f t="shared" si="20"/>
        <v>3.347629061098722</v>
      </c>
      <c r="S12" s="104">
        <f t="shared" si="20"/>
        <v>3.3129443435325614</v>
      </c>
      <c r="T12" s="104">
        <f t="shared" si="20"/>
        <v>3.3107429296639328</v>
      </c>
      <c r="U12" s="104">
        <f t="shared" si="20"/>
        <v>3.2742987098435634</v>
      </c>
      <c r="V12" s="104">
        <f>AVERAGE(L189:L204)</f>
        <v>3.2140058877700577</v>
      </c>
      <c r="W12" s="104">
        <f>AVERAGE(M189:M204)</f>
        <v>3.1437801290801688</v>
      </c>
      <c r="X12" s="105">
        <f>AVERAGE(N189:N204)</f>
        <v>3.1134651498353532</v>
      </c>
    </row>
    <row r="13" spans="1:24" x14ac:dyDescent="0.2">
      <c r="A13" s="26" t="s">
        <v>39</v>
      </c>
      <c r="B13" s="27" t="s">
        <v>13</v>
      </c>
      <c r="C13" s="103">
        <f>MEDIAN(D205:D220)</f>
        <v>3.775166002612155</v>
      </c>
      <c r="D13" s="104">
        <f>MEDIAN(E205:E220)</f>
        <v>3.6314275347240148</v>
      </c>
      <c r="E13" s="104">
        <f t="shared" ref="E13:J13" si="21">MEDIAN(F205:F220)</f>
        <v>3.5520617105137049</v>
      </c>
      <c r="F13" s="104">
        <f t="shared" si="21"/>
        <v>3.5175577889201199</v>
      </c>
      <c r="G13" s="104">
        <f t="shared" si="21"/>
        <v>3.42444877742569</v>
      </c>
      <c r="H13" s="104">
        <f t="shared" si="21"/>
        <v>3.3757766091729899</v>
      </c>
      <c r="I13" s="104">
        <f t="shared" si="21"/>
        <v>3.3578172594771649</v>
      </c>
      <c r="J13" s="104">
        <f t="shared" si="21"/>
        <v>3.2983447676593349</v>
      </c>
      <c r="K13" s="104">
        <f t="shared" ref="K13:M13" si="22">MEDIAN(L205:L220)</f>
        <v>3.2021559659010652</v>
      </c>
      <c r="L13" s="104">
        <f t="shared" si="22"/>
        <v>3.0918657531053149</v>
      </c>
      <c r="M13" s="105">
        <f t="shared" si="22"/>
        <v>3.0442025924985301</v>
      </c>
      <c r="N13" s="103">
        <f>AVERAGE(D205:D220)</f>
        <v>3.6698807636267974</v>
      </c>
      <c r="O13" s="104">
        <f>AVERAGE(E205:E220)</f>
        <v>3.5837587386847076</v>
      </c>
      <c r="P13" s="104">
        <f t="shared" ref="P13:U13" si="23">AVERAGE(F205:F220)</f>
        <v>3.524891727154889</v>
      </c>
      <c r="Q13" s="104">
        <f t="shared" si="23"/>
        <v>3.5020615725584663</v>
      </c>
      <c r="R13" s="104">
        <f t="shared" si="23"/>
        <v>3.4295534963845635</v>
      </c>
      <c r="S13" s="104">
        <f t="shared" si="23"/>
        <v>3.3856411660353678</v>
      </c>
      <c r="T13" s="104">
        <f t="shared" si="23"/>
        <v>3.371886764736352</v>
      </c>
      <c r="U13" s="104">
        <f t="shared" si="23"/>
        <v>3.3170871251329954</v>
      </c>
      <c r="V13" s="104">
        <f>AVERAGE(L205:L220)</f>
        <v>3.232051217620314</v>
      </c>
      <c r="W13" s="104">
        <f>AVERAGE(M205:M220)</f>
        <v>3.130060641175862</v>
      </c>
      <c r="X13" s="105">
        <f>AVERAGE(N205:N220)</f>
        <v>3.0860018755650755</v>
      </c>
    </row>
    <row r="14" spans="1:24" x14ac:dyDescent="0.2">
      <c r="A14" s="26" t="s">
        <v>40</v>
      </c>
      <c r="B14" s="27" t="s">
        <v>12</v>
      </c>
      <c r="C14" s="103">
        <f>MEDIAN(D221:D236)</f>
        <v>3.48613891128256</v>
      </c>
      <c r="D14" s="104">
        <f>MEDIAN(E221:E236)</f>
        <v>3.4437182708777652</v>
      </c>
      <c r="E14" s="104">
        <f t="shared" ref="E14:J14" si="24">MEDIAN(F221:F236)</f>
        <v>3.4067265965133</v>
      </c>
      <c r="F14" s="104">
        <f t="shared" si="24"/>
        <v>3.4036832995065351</v>
      </c>
      <c r="G14" s="104">
        <f t="shared" si="24"/>
        <v>3.340904508462315</v>
      </c>
      <c r="H14" s="104">
        <f t="shared" si="24"/>
        <v>3.2962262861401799</v>
      </c>
      <c r="I14" s="104">
        <f t="shared" si="24"/>
        <v>3.2933015729556452</v>
      </c>
      <c r="J14" s="104">
        <f t="shared" si="24"/>
        <v>3.246230638423925</v>
      </c>
      <c r="K14" s="104">
        <f t="shared" ref="K14:M14" si="25">MEDIAN(L221:L236)</f>
        <v>3.1803120638790401</v>
      </c>
      <c r="L14" s="104">
        <f t="shared" si="25"/>
        <v>3.0984284828965203</v>
      </c>
      <c r="M14" s="105">
        <f t="shared" si="25"/>
        <v>3.064183877123885</v>
      </c>
      <c r="N14" s="103">
        <f>AVERAGE(D221:D236)</f>
        <v>3.3588168668890481</v>
      </c>
      <c r="O14" s="104">
        <f>AVERAGE(E221:E236)</f>
        <v>3.3672468830694293</v>
      </c>
      <c r="P14" s="104">
        <f t="shared" ref="P14:U14" si="26">AVERAGE(F221:F236)</f>
        <v>3.3554988056031405</v>
      </c>
      <c r="Q14" s="104">
        <f t="shared" si="26"/>
        <v>3.3696450581069923</v>
      </c>
      <c r="R14" s="104">
        <f t="shared" si="26"/>
        <v>3.3353789118868278</v>
      </c>
      <c r="S14" s="104">
        <f t="shared" si="26"/>
        <v>3.2984154798657679</v>
      </c>
      <c r="T14" s="104">
        <f t="shared" si="26"/>
        <v>3.3025449491795316</v>
      </c>
      <c r="U14" s="104">
        <f t="shared" si="26"/>
        <v>3.2655770870390417</v>
      </c>
      <c r="V14" s="104">
        <f>AVERAGE(L221:L236)</f>
        <v>3.2116400499214039</v>
      </c>
      <c r="W14" s="104">
        <f>AVERAGE(M221:M236)</f>
        <v>3.1383898180951455</v>
      </c>
      <c r="X14" s="105">
        <f>AVERAGE(N221:N236)</f>
        <v>3.1055855658693319</v>
      </c>
    </row>
    <row r="15" spans="1:24" x14ac:dyDescent="0.2">
      <c r="A15" s="26" t="s">
        <v>40</v>
      </c>
      <c r="B15" s="29" t="s">
        <v>13</v>
      </c>
      <c r="C15" s="103">
        <f>MEDIAN(D237:D252)</f>
        <v>3.7156962395889153</v>
      </c>
      <c r="D15" s="104">
        <f>MEDIAN(E237:E252)</f>
        <v>3.5893074580144848</v>
      </c>
      <c r="E15" s="104">
        <f t="shared" ref="E15:J15" si="27">MEDIAN(F237:F252)</f>
        <v>3.51107518114175</v>
      </c>
      <c r="F15" s="104">
        <f t="shared" si="27"/>
        <v>3.482579023374595</v>
      </c>
      <c r="G15" s="104">
        <f t="shared" si="27"/>
        <v>3.398133632590945</v>
      </c>
      <c r="H15" s="104">
        <f t="shared" si="27"/>
        <v>3.3451505614360451</v>
      </c>
      <c r="I15" s="104">
        <f t="shared" si="27"/>
        <v>3.3321638479082751</v>
      </c>
      <c r="J15" s="104">
        <f t="shared" si="27"/>
        <v>3.2721332903544749</v>
      </c>
      <c r="K15" s="104">
        <f t="shared" ref="K15:M15" si="28">MEDIAN(L237:L252)</f>
        <v>3.1911523207664896</v>
      </c>
      <c r="L15" s="104">
        <f t="shared" si="28"/>
        <v>3.09160339091998</v>
      </c>
      <c r="M15" s="105">
        <f t="shared" si="28"/>
        <v>3.0496814388393503</v>
      </c>
      <c r="N15" s="103">
        <f>AVERAGE(D237:D252)</f>
        <v>3.599620805168815</v>
      </c>
      <c r="O15" s="104">
        <f>AVERAGE(E237:E252)</f>
        <v>3.5439992262748263</v>
      </c>
      <c r="P15" s="104">
        <f t="shared" ref="P15:U15" si="29">AVERAGE(F237:F252)</f>
        <v>3.4922869360895148</v>
      </c>
      <c r="Q15" s="104">
        <f t="shared" si="29"/>
        <v>3.4789416852128987</v>
      </c>
      <c r="R15" s="104">
        <f t="shared" si="29"/>
        <v>3.4138863547879055</v>
      </c>
      <c r="S15" s="104">
        <f t="shared" si="29"/>
        <v>3.3659201963836729</v>
      </c>
      <c r="T15" s="104">
        <f t="shared" si="29"/>
        <v>3.3569206002102763</v>
      </c>
      <c r="U15" s="104">
        <f t="shared" si="29"/>
        <v>3.3012000835436286</v>
      </c>
      <c r="V15" s="104">
        <f>AVERAGE(L237:L252)</f>
        <v>3.2261553007117936</v>
      </c>
      <c r="W15" s="104">
        <f>AVERAGE(M237:M252)</f>
        <v>3.1296132206205498</v>
      </c>
      <c r="X15" s="105">
        <f>AVERAGE(N237:N252)</f>
        <v>3.0862315074509468</v>
      </c>
    </row>
    <row r="16" spans="1:24" x14ac:dyDescent="0.2">
      <c r="A16" s="26" t="s">
        <v>41</v>
      </c>
      <c r="B16" s="27" t="s">
        <v>12</v>
      </c>
      <c r="C16" s="103">
        <f>MEDIAN(D253:D268)</f>
        <v>3.4994072904687901</v>
      </c>
      <c r="D16" s="104">
        <f>MEDIAN(E253:E268)</f>
        <v>3.5646762065999251</v>
      </c>
      <c r="E16" s="104">
        <f t="shared" ref="E16:J16" si="30">MEDIAN(F253:F268)</f>
        <v>3.5784254520218099</v>
      </c>
      <c r="F16" s="104">
        <f t="shared" si="30"/>
        <v>3.5868368494264899</v>
      </c>
      <c r="G16" s="104">
        <f t="shared" si="30"/>
        <v>3.57516365521768</v>
      </c>
      <c r="H16" s="104">
        <f t="shared" si="30"/>
        <v>3.551653124846625</v>
      </c>
      <c r="I16" s="104">
        <f t="shared" si="30"/>
        <v>3.5332363746711049</v>
      </c>
      <c r="J16" s="104">
        <f t="shared" si="30"/>
        <v>3.5056782492113299</v>
      </c>
      <c r="K16" s="104">
        <f t="shared" ref="K16:M16" si="31">MEDIAN(L253:L268)</f>
        <v>3.4427264817415502</v>
      </c>
      <c r="L16" s="104">
        <f t="shared" si="31"/>
        <v>3.3642509718565403</v>
      </c>
      <c r="M16" s="105">
        <f t="shared" si="31"/>
        <v>3.338562483907165</v>
      </c>
      <c r="N16" s="103">
        <f>AVERAGE(D253:D268)</f>
        <v>3.3207958972452687</v>
      </c>
      <c r="O16" s="104">
        <f>AVERAGE(E253:E268)</f>
        <v>3.3731345146284193</v>
      </c>
      <c r="P16" s="104">
        <f t="shared" ref="P16:U16" si="32">AVERAGE(F253:F268)</f>
        <v>3.3975114950922292</v>
      </c>
      <c r="Q16" s="104">
        <f t="shared" si="32"/>
        <v>3.4079238889256391</v>
      </c>
      <c r="R16" s="104">
        <f t="shared" si="32"/>
        <v>3.420012056864556</v>
      </c>
      <c r="S16" s="104">
        <f t="shared" si="32"/>
        <v>3.4116424324419721</v>
      </c>
      <c r="T16" s="104">
        <f t="shared" si="32"/>
        <v>3.4035317900822455</v>
      </c>
      <c r="U16" s="104">
        <f t="shared" si="32"/>
        <v>3.3892042944185286</v>
      </c>
      <c r="V16" s="104">
        <f>AVERAGE(L253:L268)</f>
        <v>3.3485777495262146</v>
      </c>
      <c r="W16" s="104">
        <f>AVERAGE(M253:M268)</f>
        <v>3.2870018109153039</v>
      </c>
      <c r="X16" s="105">
        <f>AVERAGE(N253:N268)</f>
        <v>3.2645183817180028</v>
      </c>
    </row>
    <row r="17" spans="1:24" x14ac:dyDescent="0.2">
      <c r="A17" s="26" t="s">
        <v>41</v>
      </c>
      <c r="B17" s="27" t="s">
        <v>13</v>
      </c>
      <c r="C17" s="103">
        <f>MEDIAN(D269:D284)</f>
        <v>3.7695890695917149</v>
      </c>
      <c r="D17" s="104">
        <f>MEDIAN(E269:E284)</f>
        <v>3.7305673692488002</v>
      </c>
      <c r="E17" s="104">
        <f t="shared" ref="E17:J17" si="33">MEDIAN(F269:F284)</f>
        <v>3.6829771937550899</v>
      </c>
      <c r="F17" s="104">
        <f t="shared" si="33"/>
        <v>3.6597305997221703</v>
      </c>
      <c r="G17" s="104">
        <f t="shared" si="33"/>
        <v>3.61510138324812</v>
      </c>
      <c r="H17" s="104">
        <f t="shared" si="33"/>
        <v>3.580038848189405</v>
      </c>
      <c r="I17" s="104">
        <f t="shared" si="33"/>
        <v>3.54934097397933</v>
      </c>
      <c r="J17" s="104">
        <f t="shared" si="33"/>
        <v>3.504637289599815</v>
      </c>
      <c r="K17" s="104">
        <f t="shared" ref="K17:M17" si="34">MEDIAN(L269:L284)</f>
        <v>3.4297190424934749</v>
      </c>
      <c r="L17" s="104">
        <f t="shared" si="34"/>
        <v>3.3427540003074752</v>
      </c>
      <c r="M17" s="105">
        <f t="shared" si="34"/>
        <v>3.3121768030617398</v>
      </c>
      <c r="N17" s="103">
        <f>AVERAGE(D269:D284)</f>
        <v>3.4913842646664666</v>
      </c>
      <c r="O17" s="104">
        <f>AVERAGE(E269:E284)</f>
        <v>3.5182541167308599</v>
      </c>
      <c r="P17" s="104">
        <f t="shared" ref="P17:U17" si="35">AVERAGE(F269:F284)</f>
        <v>3.5095986784976727</v>
      </c>
      <c r="Q17" s="104">
        <f t="shared" si="35"/>
        <v>3.5027963415776755</v>
      </c>
      <c r="R17" s="104">
        <f t="shared" si="35"/>
        <v>3.4912267958028642</v>
      </c>
      <c r="S17" s="104">
        <f t="shared" si="35"/>
        <v>3.4684347485161515</v>
      </c>
      <c r="T17" s="104">
        <f t="shared" si="35"/>
        <v>3.4478847363976919</v>
      </c>
      <c r="U17" s="104">
        <f t="shared" si="35"/>
        <v>3.4161756363075755</v>
      </c>
      <c r="V17" s="104">
        <f>AVERAGE(L269:L284)</f>
        <v>3.3563693197655837</v>
      </c>
      <c r="W17" s="104">
        <f>AVERAGE(M269:M284)</f>
        <v>3.2791778113476999</v>
      </c>
      <c r="X17" s="105">
        <f>AVERAGE(N269:N284)</f>
        <v>3.2507084183086721</v>
      </c>
    </row>
    <row r="18" spans="1:24" x14ac:dyDescent="0.2">
      <c r="A18" s="26" t="s">
        <v>42</v>
      </c>
      <c r="B18" s="27" t="s">
        <v>12</v>
      </c>
      <c r="C18" s="103">
        <f>MEDIAN(D285:D300)</f>
        <v>3.0378106749623353</v>
      </c>
      <c r="D18" s="104">
        <f>MEDIAN(E285:E300)</f>
        <v>3.1376303202825051</v>
      </c>
      <c r="E18" s="104">
        <f t="shared" ref="E18:J18" si="36">MEDIAN(F285:F300)</f>
        <v>3.2281293278617147</v>
      </c>
      <c r="F18" s="104">
        <f t="shared" si="36"/>
        <v>3.437901331036175</v>
      </c>
      <c r="G18" s="104">
        <f t="shared" si="36"/>
        <v>3.5408295238831302</v>
      </c>
      <c r="H18" s="104">
        <f t="shared" si="36"/>
        <v>3.5583971834176253</v>
      </c>
      <c r="I18" s="104">
        <f t="shared" si="36"/>
        <v>3.5707470022948797</v>
      </c>
      <c r="J18" s="104">
        <f t="shared" si="36"/>
        <v>3.6146205465485401</v>
      </c>
      <c r="K18" s="104">
        <f t="shared" ref="K18:M18" si="37">MEDIAN(L285:L300)</f>
        <v>3.591079637990215</v>
      </c>
      <c r="L18" s="104">
        <f t="shared" si="37"/>
        <v>3.5307849545176699</v>
      </c>
      <c r="M18" s="105">
        <f t="shared" si="37"/>
        <v>3.5042589597784302</v>
      </c>
      <c r="N18" s="103">
        <f>AVERAGE(D285:D300)</f>
        <v>2.9867928058232573</v>
      </c>
      <c r="O18" s="104">
        <f>AVERAGE(E285:E300)</f>
        <v>3.0374602553286461</v>
      </c>
      <c r="P18" s="104">
        <f t="shared" ref="P18:U18" si="38">AVERAGE(F285:F300)</f>
        <v>3.0951793276318651</v>
      </c>
      <c r="Q18" s="104">
        <f t="shared" si="38"/>
        <v>3.6252985009760383</v>
      </c>
      <c r="R18" s="104">
        <f t="shared" si="38"/>
        <v>3.7305113762515836</v>
      </c>
      <c r="S18" s="104">
        <f t="shared" si="38"/>
        <v>3.7298459406828575</v>
      </c>
      <c r="T18" s="104">
        <f t="shared" si="38"/>
        <v>3.7506611233028657</v>
      </c>
      <c r="U18" s="104">
        <f t="shared" si="38"/>
        <v>3.76702861499153</v>
      </c>
      <c r="V18" s="104">
        <f>AVERAGE(L285:L300)</f>
        <v>3.7206987673483827</v>
      </c>
      <c r="W18" s="104">
        <f>AVERAGE(M285:M300)</f>
        <v>3.6529462337063943</v>
      </c>
      <c r="X18" s="105">
        <f>AVERAGE(N285:N300)</f>
        <v>3.6257880936931159</v>
      </c>
    </row>
    <row r="19" spans="1:24" x14ac:dyDescent="0.2">
      <c r="A19" s="26" t="s">
        <v>42</v>
      </c>
      <c r="B19" s="27" t="s">
        <v>13</v>
      </c>
      <c r="C19" s="103">
        <f>MEDIAN(D301:D316)</f>
        <v>3.3263462206939653</v>
      </c>
      <c r="D19" s="104">
        <f>MEDIAN(E301:E316)</f>
        <v>3.7596505886665801</v>
      </c>
      <c r="E19" s="104">
        <f t="shared" ref="E19:J19" si="39">MEDIAN(F301:F316)</f>
        <v>3.7726975875668951</v>
      </c>
      <c r="F19" s="104">
        <f t="shared" si="39"/>
        <v>3.8407134171968051</v>
      </c>
      <c r="G19" s="104">
        <f t="shared" si="39"/>
        <v>3.8168791204852099</v>
      </c>
      <c r="H19" s="104">
        <f t="shared" si="39"/>
        <v>3.7797812160830198</v>
      </c>
      <c r="I19" s="104">
        <f t="shared" si="39"/>
        <v>3.7558658138415648</v>
      </c>
      <c r="J19" s="104">
        <f t="shared" si="39"/>
        <v>3.7110155032978049</v>
      </c>
      <c r="K19" s="104">
        <f t="shared" ref="K19:M19" si="40">MEDIAN(L301:L316)</f>
        <v>3.6081765930375802</v>
      </c>
      <c r="L19" s="104">
        <f t="shared" si="40"/>
        <v>3.4830926095376347</v>
      </c>
      <c r="M19" s="105">
        <f t="shared" si="40"/>
        <v>3.4355396402298997</v>
      </c>
      <c r="N19" s="103">
        <f>AVERAGE(D301:D316)</f>
        <v>2.9021919149392827</v>
      </c>
      <c r="O19" s="104">
        <f>AVERAGE(E301:E316)</f>
        <v>4.1175256725367699</v>
      </c>
      <c r="P19" s="104">
        <f t="shared" ref="P19:U19" si="41">AVERAGE(F301:F316)</f>
        <v>4.0461386256041862</v>
      </c>
      <c r="Q19" s="104">
        <f t="shared" si="41"/>
        <v>4.0331373134768507</v>
      </c>
      <c r="R19" s="104">
        <f t="shared" si="41"/>
        <v>3.978900032056123</v>
      </c>
      <c r="S19" s="104">
        <f t="shared" si="41"/>
        <v>3.9228198873432096</v>
      </c>
      <c r="T19" s="104">
        <f t="shared" si="41"/>
        <v>3.8858397987266708</v>
      </c>
      <c r="U19" s="104">
        <f t="shared" si="41"/>
        <v>3.8239380649140999</v>
      </c>
      <c r="V19" s="104">
        <f>AVERAGE(L301:L316)</f>
        <v>3.7106215692416988</v>
      </c>
      <c r="W19" s="104">
        <f>AVERAGE(M301:M316)</f>
        <v>3.5818150914348394</v>
      </c>
      <c r="X19" s="105">
        <f>AVERAGE(N301:N316)</f>
        <v>3.533262854395768</v>
      </c>
    </row>
    <row r="20" spans="1:24" x14ac:dyDescent="0.2">
      <c r="A20" s="26" t="s">
        <v>43</v>
      </c>
      <c r="B20" s="27" t="s">
        <v>12</v>
      </c>
      <c r="C20" s="103">
        <f>MEDIAN(D317:D332)</f>
        <v>2.9122250381549399</v>
      </c>
      <c r="D20" s="104">
        <f>MEDIAN(E317:E332)</f>
        <v>2.939038319387925</v>
      </c>
      <c r="E20" s="104">
        <f t="shared" ref="E20:J20" si="42">MEDIAN(F317:F332)</f>
        <v>2.9982914840775701</v>
      </c>
      <c r="F20" s="104">
        <f t="shared" si="42"/>
        <v>3.0407874538429347</v>
      </c>
      <c r="G20" s="104">
        <f t="shared" si="42"/>
        <v>3.1309756143505849</v>
      </c>
      <c r="H20" s="104">
        <f t="shared" si="42"/>
        <v>3.1892563586812752</v>
      </c>
      <c r="I20" s="104">
        <f t="shared" si="42"/>
        <v>3.2517226706377702</v>
      </c>
      <c r="J20" s="104">
        <f t="shared" si="42"/>
        <v>3.3993282333211798</v>
      </c>
      <c r="K20" s="104">
        <f t="shared" ref="K20:M20" si="43">MEDIAN(L317:L332)</f>
        <v>3.5255725944839602</v>
      </c>
      <c r="L20" s="104">
        <f t="shared" si="43"/>
        <v>3.683386991537835</v>
      </c>
      <c r="M20" s="105">
        <f t="shared" si="43"/>
        <v>3.7330208585866949</v>
      </c>
      <c r="N20" s="103">
        <f>AVERAGE(D317:D332)</f>
        <v>2.8594470976065893</v>
      </c>
      <c r="O20" s="104">
        <f>AVERAGE(E317:E332)</f>
        <v>2.8754618345674845</v>
      </c>
      <c r="P20" s="104">
        <f t="shared" ref="P20:U20" si="44">AVERAGE(F317:F332)</f>
        <v>2.9294164762100321</v>
      </c>
      <c r="Q20" s="104">
        <f t="shared" si="44"/>
        <v>2.9671315051320377</v>
      </c>
      <c r="R20" s="104">
        <f t="shared" si="44"/>
        <v>3.0524045927117411</v>
      </c>
      <c r="S20" s="104">
        <f t="shared" si="44"/>
        <v>3.1198220128329965</v>
      </c>
      <c r="T20" s="104">
        <f t="shared" si="44"/>
        <v>3.1803741969039532</v>
      </c>
      <c r="U20" s="104">
        <f t="shared" si="44"/>
        <v>3.3398647107481221</v>
      </c>
      <c r="V20" s="104">
        <f>AVERAGE(L317:L332)</f>
        <v>3.7892927962704466</v>
      </c>
      <c r="W20" s="104">
        <f>AVERAGE(M317:M332)</f>
        <v>3.8511417553734351</v>
      </c>
      <c r="X20" s="105">
        <f>AVERAGE(N317:N332)</f>
        <v>3.8717351358686507</v>
      </c>
    </row>
    <row r="21" spans="1:24" x14ac:dyDescent="0.2">
      <c r="A21" s="26" t="s">
        <v>43</v>
      </c>
      <c r="B21" s="27" t="s">
        <v>13</v>
      </c>
      <c r="C21" s="103">
        <f>MEDIAN(D333:D348)</f>
        <v>3.1419327435680451</v>
      </c>
      <c r="D21" s="104">
        <f>MEDIAN(E333:E348)</f>
        <v>3.2789056741310798</v>
      </c>
      <c r="E21" s="104">
        <f t="shared" ref="E21:J21" si="45">MEDIAN(F333:F348)</f>
        <v>3.40495420550885</v>
      </c>
      <c r="F21" s="104">
        <f t="shared" si="45"/>
        <v>3.4848990897539101</v>
      </c>
      <c r="G21" s="104">
        <f t="shared" si="45"/>
        <v>3.6339922701679397</v>
      </c>
      <c r="H21" s="104">
        <f t="shared" si="45"/>
        <v>3.6408148954675097</v>
      </c>
      <c r="I21" s="104">
        <f t="shared" si="45"/>
        <v>3.6743600871630253</v>
      </c>
      <c r="J21" s="104">
        <f t="shared" si="45"/>
        <v>3.7162490349033952</v>
      </c>
      <c r="K21" s="104">
        <f t="shared" ref="K21:M21" si="46">MEDIAN(L333:L348)</f>
        <v>3.6353029329266899</v>
      </c>
      <c r="L21" s="104">
        <f t="shared" si="46"/>
        <v>3.5295366447280951</v>
      </c>
      <c r="M21" s="105">
        <f t="shared" si="46"/>
        <v>3.4696846325342348</v>
      </c>
      <c r="N21" s="103">
        <f>AVERAGE(D333:D348)</f>
        <v>3.0947870888899156</v>
      </c>
      <c r="O21" s="104">
        <f>AVERAGE(E333:E348)</f>
        <v>3.2304970735671299</v>
      </c>
      <c r="P21" s="104">
        <f t="shared" ref="P21:U21" si="47">AVERAGE(F333:F348)</f>
        <v>3.3824070646044611</v>
      </c>
      <c r="Q21" s="104">
        <f t="shared" si="47"/>
        <v>3.4968831837027627</v>
      </c>
      <c r="R21" s="104">
        <f t="shared" si="47"/>
        <v>3.7380990952746145</v>
      </c>
      <c r="S21" s="104">
        <f t="shared" si="47"/>
        <v>3.7414584237634401</v>
      </c>
      <c r="T21" s="104">
        <f t="shared" si="47"/>
        <v>3.7701785571629158</v>
      </c>
      <c r="U21" s="104">
        <f t="shared" si="47"/>
        <v>3.8024867708871177</v>
      </c>
      <c r="V21" s="104">
        <f>AVERAGE(L333:L348)</f>
        <v>3.7082110945485511</v>
      </c>
      <c r="W21" s="104">
        <f>AVERAGE(M333:M348)</f>
        <v>3.591013016088211</v>
      </c>
      <c r="X21" s="105">
        <f>AVERAGE(N333:N348)</f>
        <v>3.5458223225915502</v>
      </c>
    </row>
    <row r="22" spans="1:24" x14ac:dyDescent="0.2">
      <c r="A22" s="26" t="s">
        <v>44</v>
      </c>
      <c r="B22" s="27" t="s">
        <v>12</v>
      </c>
      <c r="C22" s="103">
        <f>MEDIAN(D349:D364)</f>
        <v>3.0227213239964801</v>
      </c>
      <c r="D22" s="104">
        <f>MEDIAN(E349:E364)</f>
        <v>3.0353467367809053</v>
      </c>
      <c r="E22" s="104">
        <f t="shared" ref="E22:J22" si="48">MEDIAN(F349:F364)</f>
        <v>3.1013471157434198</v>
      </c>
      <c r="F22" s="104">
        <f t="shared" si="48"/>
        <v>3.141213627568785</v>
      </c>
      <c r="G22" s="104">
        <f t="shared" si="48"/>
        <v>3.2096049609248851</v>
      </c>
      <c r="H22" s="104">
        <f t="shared" si="48"/>
        <v>3.304534843311445</v>
      </c>
      <c r="I22" s="104">
        <f t="shared" si="48"/>
        <v>3.4137970813290348</v>
      </c>
      <c r="J22" s="104">
        <f t="shared" si="48"/>
        <v>4.0181015888711453</v>
      </c>
      <c r="K22" s="104">
        <f t="shared" ref="K22:M22" si="49">MEDIAN(L349:L364)</f>
        <v>4.4113429707413703</v>
      </c>
      <c r="L22" s="104">
        <f t="shared" si="49"/>
        <v>4.5987481628586195</v>
      </c>
      <c r="M22" s="105">
        <f t="shared" si="49"/>
        <v>4.6018676259994047</v>
      </c>
      <c r="N22" s="103">
        <f>AVERAGE(D349:D364)</f>
        <v>3.0161574440282233</v>
      </c>
      <c r="O22" s="104">
        <f>AVERAGE(E349:E364)</f>
        <v>3.0381935951780052</v>
      </c>
      <c r="P22" s="104">
        <f t="shared" ref="P22:U22" si="50">AVERAGE(F349:F364)</f>
        <v>3.1110109355562061</v>
      </c>
      <c r="Q22" s="104">
        <f t="shared" si="50"/>
        <v>3.1571867480448081</v>
      </c>
      <c r="R22" s="104">
        <f t="shared" si="50"/>
        <v>3.2160535346844288</v>
      </c>
      <c r="S22" s="104">
        <f t="shared" si="50"/>
        <v>3.3084748891808271</v>
      </c>
      <c r="T22" s="104">
        <f t="shared" si="50"/>
        <v>3.2937794893445682</v>
      </c>
      <c r="U22" s="104">
        <f t="shared" si="50"/>
        <v>4.3020776944414454</v>
      </c>
      <c r="V22" s="104">
        <f>AVERAGE(L349:L364)</f>
        <v>4.6739091503492638</v>
      </c>
      <c r="W22" s="104">
        <f>AVERAGE(M349:M364)</f>
        <v>4.8090057153548615</v>
      </c>
      <c r="X22" s="105">
        <f>AVERAGE(N349:N364)</f>
        <v>4.7909993071757242</v>
      </c>
    </row>
    <row r="23" spans="1:24" ht="13.5" thickBot="1" x14ac:dyDescent="0.25">
      <c r="A23" s="30" t="s">
        <v>44</v>
      </c>
      <c r="B23" s="31" t="s">
        <v>13</v>
      </c>
      <c r="C23" s="106">
        <f>MEDIAN(D365:D380)</f>
        <v>2.8735038049436552</v>
      </c>
      <c r="D23" s="107">
        <f>MEDIAN(E365:E380)</f>
        <v>2.8754183462660299</v>
      </c>
      <c r="E23" s="107">
        <f t="shared" ref="E23:J23" si="51">MEDIAN(F365:F380)</f>
        <v>2.9236841181672153</v>
      </c>
      <c r="F23" s="107">
        <f t="shared" si="51"/>
        <v>2.9660256092054551</v>
      </c>
      <c r="G23" s="107">
        <f t="shared" si="51"/>
        <v>3.0716626336016297</v>
      </c>
      <c r="H23" s="107">
        <f t="shared" si="51"/>
        <v>3.1911483640315952</v>
      </c>
      <c r="I23" s="107">
        <f t="shared" si="51"/>
        <v>3.3322397164679902</v>
      </c>
      <c r="J23" s="107">
        <f t="shared" si="51"/>
        <v>3.8856384482314903</v>
      </c>
      <c r="K23" s="107">
        <f t="shared" ref="K23:M23" si="52">MEDIAN(L365:L380)</f>
        <v>4.1966236290843497</v>
      </c>
      <c r="L23" s="107">
        <f t="shared" si="52"/>
        <v>4.3659265580770494</v>
      </c>
      <c r="M23" s="108">
        <f t="shared" si="52"/>
        <v>4.393763621025685</v>
      </c>
      <c r="N23" s="106">
        <f>AVERAGE(D365:D380)</f>
        <v>2.8639131900175139</v>
      </c>
      <c r="O23" s="107">
        <f>AVERAGE(E365:E380)</f>
        <v>2.8570527995600745</v>
      </c>
      <c r="P23" s="107">
        <f t="shared" ref="P23:U23" si="53">AVERAGE(F365:F380)</f>
        <v>2.8973485702743473</v>
      </c>
      <c r="Q23" s="107">
        <f t="shared" si="53"/>
        <v>2.9199519478724185</v>
      </c>
      <c r="R23" s="107">
        <f t="shared" si="53"/>
        <v>2.9611170819929482</v>
      </c>
      <c r="S23" s="107">
        <f t="shared" si="53"/>
        <v>3.0555639077632937</v>
      </c>
      <c r="T23" s="107">
        <f t="shared" si="53"/>
        <v>3.0701806762046648</v>
      </c>
      <c r="U23" s="107">
        <f t="shared" si="53"/>
        <v>4.2081341679721458</v>
      </c>
      <c r="V23" s="107">
        <f>AVERAGE(L365:L380)</f>
        <v>4.4561920728978057</v>
      </c>
      <c r="W23" s="107">
        <f>AVERAGE(M365:M380)</f>
        <v>4.5478637546499732</v>
      </c>
      <c r="X23" s="108">
        <f>AVERAGE(N365:N380)</f>
        <v>4.5474657727958592</v>
      </c>
    </row>
    <row r="24" spans="1:24" ht="13.5" thickBot="1" x14ac:dyDescent="0.25">
      <c r="N24"/>
      <c r="O24"/>
      <c r="P24"/>
      <c r="Q24"/>
      <c r="R24"/>
      <c r="S24"/>
      <c r="T24"/>
      <c r="U24"/>
    </row>
    <row r="25" spans="1:24" x14ac:dyDescent="0.2">
      <c r="A25" s="462" t="s">
        <v>8</v>
      </c>
      <c r="B25" s="493" t="s">
        <v>10</v>
      </c>
      <c r="C25" s="467" t="s">
        <v>11</v>
      </c>
      <c r="D25" s="384" t="s">
        <v>19</v>
      </c>
      <c r="E25" s="496"/>
      <c r="F25" s="496"/>
      <c r="G25" s="395"/>
      <c r="H25" s="395"/>
      <c r="I25" s="395"/>
      <c r="J25" s="395"/>
      <c r="K25" s="395"/>
      <c r="L25" s="395"/>
      <c r="M25" s="395"/>
      <c r="N25" s="401"/>
      <c r="O25" s="13"/>
      <c r="P25" s="13" t="s">
        <v>29</v>
      </c>
      <c r="Q25" s="13"/>
      <c r="R25"/>
      <c r="S25"/>
      <c r="T25"/>
      <c r="U25"/>
    </row>
    <row r="26" spans="1:24" x14ac:dyDescent="0.2">
      <c r="A26" s="435"/>
      <c r="B26" s="433"/>
      <c r="C26" s="437"/>
      <c r="D26" s="387" t="s">
        <v>104</v>
      </c>
      <c r="E26" s="404"/>
      <c r="F26" s="404"/>
      <c r="G26" s="389"/>
      <c r="H26" s="389"/>
      <c r="I26" s="389"/>
      <c r="J26" s="389"/>
      <c r="K26" s="389"/>
      <c r="L26" s="389"/>
      <c r="M26" s="389"/>
      <c r="N26" s="442"/>
      <c r="O26" s="13"/>
      <c r="P26" s="13" t="s">
        <v>102</v>
      </c>
      <c r="Q26" s="13"/>
      <c r="R26"/>
      <c r="S26"/>
      <c r="T26"/>
      <c r="U26"/>
    </row>
    <row r="27" spans="1:24" x14ac:dyDescent="0.2">
      <c r="A27" s="489"/>
      <c r="B27" s="494"/>
      <c r="C27" s="491"/>
      <c r="D27" s="387" t="s">
        <v>83</v>
      </c>
      <c r="E27" s="404"/>
      <c r="F27" s="404"/>
      <c r="G27" s="389"/>
      <c r="H27" s="389"/>
      <c r="I27" s="389"/>
      <c r="J27" s="389"/>
      <c r="K27" s="389"/>
      <c r="L27" s="389"/>
      <c r="M27" s="389"/>
      <c r="N27" s="442"/>
      <c r="O27" s="13"/>
      <c r="P27" s="13" t="s">
        <v>183</v>
      </c>
      <c r="Q27" s="13"/>
      <c r="R27"/>
      <c r="S27"/>
      <c r="T27"/>
      <c r="U27"/>
    </row>
    <row r="28" spans="1:24" ht="13.5" thickBot="1" x14ac:dyDescent="0.25">
      <c r="A28" s="490"/>
      <c r="B28" s="495"/>
      <c r="C28" s="492"/>
      <c r="D28" s="85">
        <v>-55</v>
      </c>
      <c r="E28" s="360">
        <v>-45</v>
      </c>
      <c r="F28" s="360">
        <v>-37</v>
      </c>
      <c r="G28" s="86">
        <v>-30</v>
      </c>
      <c r="H28" s="86">
        <v>-20</v>
      </c>
      <c r="I28" s="86">
        <v>-15</v>
      </c>
      <c r="J28" s="86">
        <v>-8</v>
      </c>
      <c r="K28" s="86">
        <v>4</v>
      </c>
      <c r="L28" s="86">
        <v>22</v>
      </c>
      <c r="M28" s="86">
        <v>45</v>
      </c>
      <c r="N28" s="89">
        <v>55</v>
      </c>
      <c r="O28" s="13"/>
      <c r="P28" s="13" t="s">
        <v>100</v>
      </c>
      <c r="Q28" s="13"/>
      <c r="R28"/>
      <c r="S28"/>
      <c r="T28"/>
      <c r="U28"/>
    </row>
    <row r="29" spans="1:24" x14ac:dyDescent="0.2">
      <c r="A29" s="36" t="s">
        <v>37</v>
      </c>
      <c r="B29" s="29" t="s">
        <v>12</v>
      </c>
      <c r="C29" s="29">
        <v>1</v>
      </c>
      <c r="D29" s="100">
        <v>3.6070157126807398</v>
      </c>
      <c r="E29" s="101">
        <v>3.7252804827444201</v>
      </c>
      <c r="F29" s="361">
        <v>3.8005223840404598</v>
      </c>
      <c r="G29" s="101">
        <v>3.8686001949364002</v>
      </c>
      <c r="H29" s="109">
        <v>3.8733140301443498</v>
      </c>
      <c r="I29" s="109">
        <v>3.8364546070007601</v>
      </c>
      <c r="J29" s="101">
        <v>3.8315116270307001</v>
      </c>
      <c r="K29" s="101">
        <v>3.81935729864882</v>
      </c>
      <c r="L29" s="101">
        <v>3.7124731842356602</v>
      </c>
      <c r="M29" s="109">
        <v>3.59532429654536</v>
      </c>
      <c r="N29" s="102">
        <v>3.54062720797705</v>
      </c>
      <c r="O29" s="13"/>
      <c r="P29" s="13" t="s">
        <v>105</v>
      </c>
      <c r="Q29" s="13"/>
      <c r="R29"/>
      <c r="S29"/>
      <c r="T29"/>
      <c r="U29"/>
    </row>
    <row r="30" spans="1:24" x14ac:dyDescent="0.2">
      <c r="A30" s="26" t="s">
        <v>37</v>
      </c>
      <c r="B30" s="27" t="s">
        <v>12</v>
      </c>
      <c r="C30" s="27">
        <v>2</v>
      </c>
      <c r="D30" s="103">
        <v>3.5499094658081298</v>
      </c>
      <c r="E30" s="104">
        <v>3.6701892690108799</v>
      </c>
      <c r="F30" s="362">
        <v>3.75386098346348</v>
      </c>
      <c r="G30" s="104">
        <v>3.82041748353641</v>
      </c>
      <c r="H30" s="110">
        <v>3.8334164524416101</v>
      </c>
      <c r="I30" s="110">
        <v>3.7954934339414002</v>
      </c>
      <c r="J30" s="104">
        <v>3.78986825725103</v>
      </c>
      <c r="K30" s="104">
        <v>3.78022311958365</v>
      </c>
      <c r="L30" s="104">
        <v>3.668800701336</v>
      </c>
      <c r="M30" s="110">
        <v>3.5544460364271799</v>
      </c>
      <c r="N30" s="105">
        <v>3.4930961315350699</v>
      </c>
      <c r="O30" s="13"/>
      <c r="P30" s="13" t="s">
        <v>185</v>
      </c>
      <c r="Q30" s="13"/>
      <c r="R30"/>
      <c r="S30"/>
      <c r="T30"/>
      <c r="U30"/>
    </row>
    <row r="31" spans="1:24" x14ac:dyDescent="0.2">
      <c r="A31" s="26" t="s">
        <v>37</v>
      </c>
      <c r="B31" s="27" t="s">
        <v>12</v>
      </c>
      <c r="C31" s="27">
        <v>3</v>
      </c>
      <c r="D31" s="103">
        <v>3.49261881912782</v>
      </c>
      <c r="E31" s="104">
        <v>3.6183651273887198</v>
      </c>
      <c r="F31" s="362">
        <v>3.70711745085221</v>
      </c>
      <c r="G31" s="104">
        <v>3.7707237775645699</v>
      </c>
      <c r="H31" s="111">
        <v>3.7885637195259201</v>
      </c>
      <c r="I31" s="111">
        <v>3.7557572680797602</v>
      </c>
      <c r="J31" s="104">
        <v>3.7517398632887602</v>
      </c>
      <c r="K31" s="104">
        <v>3.7415521953311499</v>
      </c>
      <c r="L31" s="104">
        <v>3.6345838674503499</v>
      </c>
      <c r="M31" s="111">
        <v>3.5153059976682002</v>
      </c>
      <c r="N31" s="105">
        <v>3.45924380153946</v>
      </c>
      <c r="O31" s="13"/>
      <c r="P31" s="13" t="s">
        <v>97</v>
      </c>
      <c r="Q31" s="13"/>
      <c r="R31"/>
      <c r="S31"/>
      <c r="T31"/>
      <c r="U31"/>
    </row>
    <row r="32" spans="1:24" x14ac:dyDescent="0.2">
      <c r="A32" s="26" t="s">
        <v>37</v>
      </c>
      <c r="B32" s="29" t="s">
        <v>12</v>
      </c>
      <c r="C32" s="27">
        <v>4</v>
      </c>
      <c r="D32" s="103">
        <v>3.4434769929570601</v>
      </c>
      <c r="E32" s="104">
        <v>3.56747816789033</v>
      </c>
      <c r="F32" s="362">
        <v>3.6635473762389501</v>
      </c>
      <c r="G32" s="104">
        <v>3.73143296439823</v>
      </c>
      <c r="H32" s="111">
        <v>3.7506450423273301</v>
      </c>
      <c r="I32" s="111">
        <v>3.7201799041412098</v>
      </c>
      <c r="J32" s="104">
        <v>3.7163287042864499</v>
      </c>
      <c r="K32" s="104">
        <v>3.7099579146487098</v>
      </c>
      <c r="L32" s="104">
        <v>3.6038747919930501</v>
      </c>
      <c r="M32" s="111">
        <v>3.48605925462694</v>
      </c>
      <c r="N32" s="105">
        <v>3.4301399919450901</v>
      </c>
      <c r="O32"/>
      <c r="P32"/>
      <c r="Q32"/>
      <c r="R32"/>
      <c r="S32"/>
      <c r="T32"/>
      <c r="U32"/>
    </row>
    <row r="33" spans="1:21" x14ac:dyDescent="0.2">
      <c r="A33" s="26" t="s">
        <v>37</v>
      </c>
      <c r="B33" s="27" t="s">
        <v>12</v>
      </c>
      <c r="C33" s="27">
        <v>5</v>
      </c>
      <c r="D33" s="103">
        <v>3.3947841502205498</v>
      </c>
      <c r="E33" s="104">
        <v>3.5209056771129998</v>
      </c>
      <c r="F33" s="362">
        <v>3.6223143924171302</v>
      </c>
      <c r="G33" s="104">
        <v>3.69286168222611</v>
      </c>
      <c r="H33" s="111">
        <v>3.7140513163263802</v>
      </c>
      <c r="I33" s="111">
        <v>3.6877330172123801</v>
      </c>
      <c r="J33" s="104">
        <v>3.6846998134989501</v>
      </c>
      <c r="K33" s="104">
        <v>3.6821275584094</v>
      </c>
      <c r="L33" s="104">
        <v>3.5774968485803602</v>
      </c>
      <c r="M33" s="111">
        <v>3.4569326738583999</v>
      </c>
      <c r="N33" s="105">
        <v>3.3941778471561701</v>
      </c>
      <c r="O33"/>
      <c r="P33"/>
      <c r="Q33"/>
      <c r="R33"/>
      <c r="S33"/>
      <c r="T33"/>
      <c r="U33"/>
    </row>
    <row r="34" spans="1:21" x14ac:dyDescent="0.2">
      <c r="A34" s="26" t="s">
        <v>37</v>
      </c>
      <c r="B34" s="27" t="s">
        <v>12</v>
      </c>
      <c r="C34" s="27">
        <v>6</v>
      </c>
      <c r="D34" s="103">
        <v>3.3453774076787499</v>
      </c>
      <c r="E34" s="104">
        <v>3.4745602118041501</v>
      </c>
      <c r="F34" s="362">
        <v>3.5800947847529301</v>
      </c>
      <c r="G34" s="104">
        <v>3.6523470675899099</v>
      </c>
      <c r="H34" s="111">
        <v>3.6771983018916798</v>
      </c>
      <c r="I34" s="111">
        <v>3.65864209397215</v>
      </c>
      <c r="J34" s="104">
        <v>3.6544148259973799</v>
      </c>
      <c r="K34" s="104">
        <v>3.65359117863572</v>
      </c>
      <c r="L34" s="104">
        <v>3.5518728831100699</v>
      </c>
      <c r="M34" s="111">
        <v>3.4294701417111102</v>
      </c>
      <c r="N34" s="105">
        <v>3.37050190197666</v>
      </c>
      <c r="O34"/>
      <c r="P34"/>
      <c r="Q34"/>
      <c r="R34"/>
      <c r="S34"/>
      <c r="T34"/>
      <c r="U34"/>
    </row>
    <row r="35" spans="1:21" x14ac:dyDescent="0.2">
      <c r="A35" s="26" t="s">
        <v>37</v>
      </c>
      <c r="B35" s="29" t="s">
        <v>12</v>
      </c>
      <c r="C35" s="27">
        <v>7</v>
      </c>
      <c r="D35" s="103">
        <v>3.3000232601905402</v>
      </c>
      <c r="E35" s="104">
        <v>3.4316833709390799</v>
      </c>
      <c r="F35" s="362">
        <v>3.5416106093630302</v>
      </c>
      <c r="G35" s="104">
        <v>3.6154716953294401</v>
      </c>
      <c r="H35" s="111">
        <v>3.6413565562271399</v>
      </c>
      <c r="I35" s="111">
        <v>3.6281330675906101</v>
      </c>
      <c r="J35" s="104">
        <v>3.6245328943931399</v>
      </c>
      <c r="K35" s="104">
        <v>3.6269430838863501</v>
      </c>
      <c r="L35" s="104">
        <v>3.5278190360043502</v>
      </c>
      <c r="M35" s="111">
        <v>3.4059261993632299</v>
      </c>
      <c r="N35" s="105">
        <v>3.3496892335420601</v>
      </c>
      <c r="O35"/>
      <c r="P35"/>
      <c r="Q35"/>
      <c r="R35"/>
      <c r="S35"/>
      <c r="T35"/>
      <c r="U35"/>
    </row>
    <row r="36" spans="1:21" x14ac:dyDescent="0.2">
      <c r="A36" s="26" t="s">
        <v>37</v>
      </c>
      <c r="B36" s="27" t="s">
        <v>12</v>
      </c>
      <c r="C36" s="27">
        <v>8</v>
      </c>
      <c r="D36" s="103">
        <v>3.2649472720436998</v>
      </c>
      <c r="E36" s="104">
        <v>3.3901071314496098</v>
      </c>
      <c r="F36" s="362">
        <v>3.5076924706369299</v>
      </c>
      <c r="G36" s="104">
        <v>3.5758461678826099</v>
      </c>
      <c r="H36" s="111">
        <v>3.6135456518565401</v>
      </c>
      <c r="I36" s="111">
        <v>3.60290859589107</v>
      </c>
      <c r="J36" s="104">
        <v>3.6008558774068899</v>
      </c>
      <c r="K36" s="104">
        <v>3.60702322738332</v>
      </c>
      <c r="L36" s="104">
        <v>3.5061468088651502</v>
      </c>
      <c r="M36" s="111">
        <v>3.3864237939237101</v>
      </c>
      <c r="N36" s="105">
        <v>3.3324413553546099</v>
      </c>
      <c r="O36"/>
      <c r="P36"/>
      <c r="Q36"/>
      <c r="R36"/>
      <c r="S36"/>
      <c r="T36"/>
      <c r="U36"/>
    </row>
    <row r="37" spans="1:21" x14ac:dyDescent="0.2">
      <c r="A37" s="26" t="s">
        <v>37</v>
      </c>
      <c r="B37" s="27" t="s">
        <v>12</v>
      </c>
      <c r="C37" s="27">
        <v>9</v>
      </c>
      <c r="D37" s="103">
        <v>3.2202235007611901</v>
      </c>
      <c r="E37" s="104">
        <v>3.3509947286771098</v>
      </c>
      <c r="F37" s="362">
        <v>3.4725501462670301</v>
      </c>
      <c r="G37" s="104">
        <v>3.55014369337799</v>
      </c>
      <c r="H37" s="111">
        <v>3.58109194618052</v>
      </c>
      <c r="I37" s="111">
        <v>3.5782422741153899</v>
      </c>
      <c r="J37" s="104">
        <v>3.5744178305913401</v>
      </c>
      <c r="K37" s="104">
        <v>3.58320932669369</v>
      </c>
      <c r="L37" s="104">
        <v>3.4899468931036002</v>
      </c>
      <c r="M37" s="111">
        <v>3.3661454247275402</v>
      </c>
      <c r="N37" s="105">
        <v>3.3183726839108401</v>
      </c>
      <c r="O37"/>
      <c r="P37"/>
      <c r="Q37"/>
      <c r="R37"/>
      <c r="S37"/>
      <c r="T37"/>
      <c r="U37"/>
    </row>
    <row r="38" spans="1:21" x14ac:dyDescent="0.2">
      <c r="A38" s="26" t="s">
        <v>37</v>
      </c>
      <c r="B38" s="29" t="s">
        <v>12</v>
      </c>
      <c r="C38" s="27">
        <v>10</v>
      </c>
      <c r="D38" s="103">
        <v>3.1861830768869299</v>
      </c>
      <c r="E38" s="104">
        <v>3.31672340189226</v>
      </c>
      <c r="F38" s="362">
        <v>3.4379171518582101</v>
      </c>
      <c r="G38" s="104">
        <v>3.5166279959341602</v>
      </c>
      <c r="H38" s="111">
        <v>3.5545664250557998</v>
      </c>
      <c r="I38" s="111">
        <v>3.5529858589141199</v>
      </c>
      <c r="J38" s="104">
        <v>3.55375411858512</v>
      </c>
      <c r="K38" s="104">
        <v>3.5642542489962601</v>
      </c>
      <c r="L38" s="104">
        <v>3.4704174659621398</v>
      </c>
      <c r="M38" s="111">
        <v>3.35206811512835</v>
      </c>
      <c r="N38" s="105">
        <v>3.3008831709266202</v>
      </c>
      <c r="O38"/>
      <c r="P38"/>
      <c r="Q38"/>
      <c r="R38"/>
      <c r="S38"/>
      <c r="T38"/>
      <c r="U38"/>
    </row>
    <row r="39" spans="1:21" x14ac:dyDescent="0.2">
      <c r="A39" s="26" t="s">
        <v>37</v>
      </c>
      <c r="B39" s="27" t="s">
        <v>12</v>
      </c>
      <c r="C39" s="27">
        <v>11</v>
      </c>
      <c r="D39" s="103">
        <v>3.1460042902598802</v>
      </c>
      <c r="E39" s="104">
        <v>3.2789599007732799</v>
      </c>
      <c r="F39" s="362">
        <v>3.4071432662643999</v>
      </c>
      <c r="G39" s="104">
        <v>3.4863538543743302</v>
      </c>
      <c r="H39" s="111">
        <v>3.5280942007455498</v>
      </c>
      <c r="I39" s="111">
        <v>3.53295941859276</v>
      </c>
      <c r="J39" s="104">
        <v>3.5318282528921099</v>
      </c>
      <c r="K39" s="104">
        <v>3.5487955289235802</v>
      </c>
      <c r="L39" s="104">
        <v>3.4526823449503299</v>
      </c>
      <c r="M39" s="111">
        <v>3.3351107121974302</v>
      </c>
      <c r="N39" s="105">
        <v>3.2806108995418302</v>
      </c>
      <c r="O39"/>
      <c r="P39"/>
      <c r="Q39"/>
      <c r="R39"/>
      <c r="S39"/>
      <c r="T39"/>
      <c r="U39"/>
    </row>
    <row r="40" spans="1:21" x14ac:dyDescent="0.2">
      <c r="A40" s="26" t="s">
        <v>37</v>
      </c>
      <c r="B40" s="27" t="s">
        <v>12</v>
      </c>
      <c r="C40" s="27">
        <v>12</v>
      </c>
      <c r="D40" s="103">
        <v>3.1145337281040102</v>
      </c>
      <c r="E40" s="104">
        <v>3.2459217966868401</v>
      </c>
      <c r="F40" s="362">
        <v>3.38040320762651</v>
      </c>
      <c r="G40" s="104">
        <v>3.4608076959364298</v>
      </c>
      <c r="H40" s="111">
        <v>3.5086741598964402</v>
      </c>
      <c r="I40" s="111">
        <v>3.5154297283295102</v>
      </c>
      <c r="J40" s="104">
        <v>3.5178975877777101</v>
      </c>
      <c r="K40" s="104">
        <v>3.53443757135582</v>
      </c>
      <c r="L40" s="104">
        <v>3.4380162635709999</v>
      </c>
      <c r="M40" s="111">
        <v>3.3263688177486799</v>
      </c>
      <c r="N40" s="105">
        <v>3.2839830639365699</v>
      </c>
      <c r="O40"/>
      <c r="P40"/>
      <c r="Q40"/>
      <c r="R40"/>
      <c r="S40"/>
      <c r="T40"/>
      <c r="U40"/>
    </row>
    <row r="41" spans="1:21" x14ac:dyDescent="0.2">
      <c r="A41" s="26" t="s">
        <v>37</v>
      </c>
      <c r="B41" s="29" t="s">
        <v>12</v>
      </c>
      <c r="C41" s="27">
        <v>13</v>
      </c>
      <c r="D41" s="103">
        <v>3.0855225751237101</v>
      </c>
      <c r="E41" s="104">
        <v>3.21431446083723</v>
      </c>
      <c r="F41" s="362">
        <v>3.3538914207821899</v>
      </c>
      <c r="G41" s="104">
        <v>3.4413160618792999</v>
      </c>
      <c r="H41" s="111">
        <v>3.4894880122818601</v>
      </c>
      <c r="I41" s="111">
        <v>3.50094454354325</v>
      </c>
      <c r="J41" s="104">
        <v>3.50044425282523</v>
      </c>
      <c r="K41" s="104">
        <v>3.52487407913938</v>
      </c>
      <c r="L41" s="104">
        <v>3.4283092969758102</v>
      </c>
      <c r="M41" s="111">
        <v>3.3135737924033202</v>
      </c>
      <c r="N41" s="105">
        <v>3.2674426593104302</v>
      </c>
      <c r="O41"/>
      <c r="P41"/>
      <c r="Q41"/>
      <c r="R41"/>
      <c r="S41"/>
      <c r="T41"/>
      <c r="U41"/>
    </row>
    <row r="42" spans="1:21" x14ac:dyDescent="0.2">
      <c r="A42" s="26" t="s">
        <v>37</v>
      </c>
      <c r="B42" s="27" t="s">
        <v>12</v>
      </c>
      <c r="C42" s="27">
        <v>14</v>
      </c>
      <c r="D42" s="103">
        <v>3.04985929702922</v>
      </c>
      <c r="E42" s="104">
        <v>3.1845794041859099</v>
      </c>
      <c r="F42" s="362">
        <v>3.32418149793526</v>
      </c>
      <c r="G42" s="104">
        <v>3.4119379092092199</v>
      </c>
      <c r="H42" s="111">
        <v>3.4658869297092201</v>
      </c>
      <c r="I42" s="111">
        <v>3.4847836964943202</v>
      </c>
      <c r="J42" s="104">
        <v>3.4882242478782599</v>
      </c>
      <c r="K42" s="104">
        <v>3.5138392189798</v>
      </c>
      <c r="L42" s="104">
        <v>3.4163801819589299</v>
      </c>
      <c r="M42" s="111">
        <v>3.3030958411946698</v>
      </c>
      <c r="N42" s="105">
        <v>3.25497549855679</v>
      </c>
      <c r="O42"/>
      <c r="P42"/>
      <c r="Q42"/>
      <c r="R42"/>
      <c r="S42"/>
      <c r="T42"/>
      <c r="U42"/>
    </row>
    <row r="43" spans="1:21" x14ac:dyDescent="0.2">
      <c r="A43" s="26" t="s">
        <v>37</v>
      </c>
      <c r="B43" s="27" t="s">
        <v>12</v>
      </c>
      <c r="C43" s="27">
        <v>15</v>
      </c>
      <c r="D43" s="103">
        <v>3.0259915187760602</v>
      </c>
      <c r="E43" s="104">
        <v>3.15598889234492</v>
      </c>
      <c r="F43" s="362">
        <v>3.3036450452896902</v>
      </c>
      <c r="G43" s="104">
        <v>3.3887841857516099</v>
      </c>
      <c r="H43" s="111">
        <v>3.4477597883773399</v>
      </c>
      <c r="I43" s="111">
        <v>3.4738579105638099</v>
      </c>
      <c r="J43" s="104">
        <v>3.47632167286323</v>
      </c>
      <c r="K43" s="104">
        <v>3.5028879280345202</v>
      </c>
      <c r="L43" s="104">
        <v>3.4118591578814801</v>
      </c>
      <c r="M43" s="111">
        <v>3.29422541052796</v>
      </c>
      <c r="N43" s="105">
        <v>3.2494448909059801</v>
      </c>
      <c r="O43"/>
      <c r="P43"/>
      <c r="Q43"/>
      <c r="R43"/>
      <c r="S43"/>
      <c r="T43"/>
      <c r="U43"/>
    </row>
    <row r="44" spans="1:21" x14ac:dyDescent="0.2">
      <c r="A44" s="26" t="s">
        <v>37</v>
      </c>
      <c r="B44" s="29" t="s">
        <v>12</v>
      </c>
      <c r="C44" s="27">
        <v>16</v>
      </c>
      <c r="D44" s="103">
        <v>2.9929962748763899</v>
      </c>
      <c r="E44" s="104">
        <v>3.1305679672185001</v>
      </c>
      <c r="F44" s="362">
        <v>3.28026916060672</v>
      </c>
      <c r="G44" s="104">
        <v>3.3773929815521999</v>
      </c>
      <c r="H44" s="111">
        <v>3.4423508818126098</v>
      </c>
      <c r="I44" s="111">
        <v>3.4616874103840498</v>
      </c>
      <c r="J44" s="104">
        <v>3.46836624136977</v>
      </c>
      <c r="K44" s="104">
        <v>3.4993002248291201</v>
      </c>
      <c r="L44" s="104">
        <v>3.4043002179014099</v>
      </c>
      <c r="M44" s="111">
        <v>3.2938444939265099</v>
      </c>
      <c r="N44" s="105">
        <v>3.2498803298540202</v>
      </c>
      <c r="O44"/>
      <c r="P44"/>
      <c r="Q44"/>
      <c r="R44"/>
      <c r="S44"/>
      <c r="T44"/>
      <c r="U44"/>
    </row>
    <row r="45" spans="1:21" x14ac:dyDescent="0.2">
      <c r="A45" s="26" t="s">
        <v>37</v>
      </c>
      <c r="B45" s="27" t="s">
        <v>12</v>
      </c>
      <c r="C45" s="27">
        <v>17</v>
      </c>
      <c r="D45" s="103">
        <v>2.9652486379163201</v>
      </c>
      <c r="E45" s="104">
        <v>3.10641873549958</v>
      </c>
      <c r="F45" s="362">
        <v>3.25938584250328</v>
      </c>
      <c r="G45" s="104">
        <v>3.3641481720711699</v>
      </c>
      <c r="H45" s="111">
        <v>3.43474248665538</v>
      </c>
      <c r="I45" s="111">
        <v>3.4586106562421302</v>
      </c>
      <c r="J45" s="104">
        <v>3.46496522551654</v>
      </c>
      <c r="K45" s="104">
        <v>3.4970892832217699</v>
      </c>
      <c r="L45" s="104">
        <v>3.4035968999660899</v>
      </c>
      <c r="M45" s="111">
        <v>3.2861054341639702</v>
      </c>
      <c r="N45" s="105">
        <v>3.2452011774159999</v>
      </c>
      <c r="O45"/>
      <c r="P45"/>
      <c r="Q45"/>
      <c r="R45"/>
      <c r="S45"/>
      <c r="T45"/>
      <c r="U45"/>
    </row>
    <row r="46" spans="1:21" x14ac:dyDescent="0.2">
      <c r="A46" s="26" t="s">
        <v>37</v>
      </c>
      <c r="B46" s="27" t="s">
        <v>12</v>
      </c>
      <c r="C46" s="27">
        <v>18</v>
      </c>
      <c r="D46" s="103">
        <v>2.94001874070389</v>
      </c>
      <c r="E46" s="104">
        <v>3.0832791699454201</v>
      </c>
      <c r="F46" s="362">
        <v>3.2412378250004998</v>
      </c>
      <c r="G46" s="104">
        <v>3.3514184871766601</v>
      </c>
      <c r="H46" s="111">
        <v>3.42756058171322</v>
      </c>
      <c r="I46" s="111">
        <v>3.4499851891434501</v>
      </c>
      <c r="J46" s="104">
        <v>3.46210917991321</v>
      </c>
      <c r="K46" s="104">
        <v>3.4978386910757302</v>
      </c>
      <c r="L46" s="104">
        <v>3.4022780876023</v>
      </c>
      <c r="M46" s="111">
        <v>3.28555419614427</v>
      </c>
      <c r="N46" s="105">
        <v>3.2426843839507802</v>
      </c>
      <c r="O46"/>
      <c r="P46"/>
      <c r="Q46"/>
      <c r="R46"/>
      <c r="S46"/>
      <c r="T46"/>
      <c r="U46"/>
    </row>
    <row r="47" spans="1:21" x14ac:dyDescent="0.2">
      <c r="A47" s="26" t="s">
        <v>37</v>
      </c>
      <c r="B47" s="29" t="s">
        <v>12</v>
      </c>
      <c r="C47" s="27">
        <v>19</v>
      </c>
      <c r="D47" s="103">
        <v>2.9194894653722199</v>
      </c>
      <c r="E47" s="104">
        <v>3.0645506769540201</v>
      </c>
      <c r="F47" s="362">
        <v>3.2279584246069102</v>
      </c>
      <c r="G47" s="104">
        <v>3.34508054524707</v>
      </c>
      <c r="H47" s="111">
        <v>3.42426024102698</v>
      </c>
      <c r="I47" s="111">
        <v>3.45352068207445</v>
      </c>
      <c r="J47" s="104">
        <v>3.4632779737965702</v>
      </c>
      <c r="K47" s="104">
        <v>3.5035440010655199</v>
      </c>
      <c r="L47" s="104">
        <v>3.4038855891933899</v>
      </c>
      <c r="M47" s="111">
        <v>3.29048184573975</v>
      </c>
      <c r="N47" s="105">
        <v>3.2397991884512698</v>
      </c>
      <c r="O47"/>
      <c r="P47"/>
      <c r="Q47"/>
      <c r="R47"/>
      <c r="S47"/>
      <c r="T47"/>
      <c r="U47"/>
    </row>
    <row r="48" spans="1:21" x14ac:dyDescent="0.2">
      <c r="A48" s="26" t="s">
        <v>37</v>
      </c>
      <c r="B48" s="27" t="s">
        <v>12</v>
      </c>
      <c r="C48" s="27">
        <v>20</v>
      </c>
      <c r="D48" s="103">
        <v>2.89910177496929</v>
      </c>
      <c r="E48" s="104">
        <v>3.0470262795974801</v>
      </c>
      <c r="F48" s="362">
        <v>3.2190358881281602</v>
      </c>
      <c r="G48" s="104">
        <v>3.3351660211792198</v>
      </c>
      <c r="H48" s="111">
        <v>3.4253805457531499</v>
      </c>
      <c r="I48" s="111">
        <v>3.4549588314426201</v>
      </c>
      <c r="J48" s="104">
        <v>3.4681490182455499</v>
      </c>
      <c r="K48" s="104">
        <v>3.5069599050195701</v>
      </c>
      <c r="L48" s="104">
        <v>3.4100613403423101</v>
      </c>
      <c r="M48" s="111">
        <v>3.2909544627203902</v>
      </c>
      <c r="N48" s="105">
        <v>3.2503691767299099</v>
      </c>
      <c r="O48"/>
      <c r="P48"/>
      <c r="Q48"/>
      <c r="R48"/>
      <c r="S48"/>
      <c r="T48"/>
      <c r="U48"/>
    </row>
    <row r="49" spans="1:21" x14ac:dyDescent="0.2">
      <c r="A49" s="26" t="s">
        <v>37</v>
      </c>
      <c r="B49" s="27" t="s">
        <v>12</v>
      </c>
      <c r="C49" s="27">
        <v>21</v>
      </c>
      <c r="D49" s="103">
        <v>2.88029495186059</v>
      </c>
      <c r="E49" s="104">
        <v>3.03451585285391</v>
      </c>
      <c r="F49" s="362">
        <v>3.20817553824048</v>
      </c>
      <c r="G49" s="104">
        <v>3.3349927167524198</v>
      </c>
      <c r="H49" s="111">
        <v>3.4312707032772201</v>
      </c>
      <c r="I49" s="111">
        <v>3.4653796253060398</v>
      </c>
      <c r="J49" s="104">
        <v>3.4780442968755398</v>
      </c>
      <c r="K49" s="104">
        <v>3.5190420850858102</v>
      </c>
      <c r="L49" s="104">
        <v>3.41922925123473</v>
      </c>
      <c r="M49" s="111">
        <v>3.3007082966567398</v>
      </c>
      <c r="N49" s="105">
        <v>3.2595302255281302</v>
      </c>
      <c r="O49"/>
      <c r="P49"/>
      <c r="Q49"/>
      <c r="R49"/>
      <c r="S49"/>
      <c r="T49"/>
      <c r="U49"/>
    </row>
    <row r="50" spans="1:21" x14ac:dyDescent="0.2">
      <c r="A50" s="26" t="s">
        <v>37</v>
      </c>
      <c r="B50" s="29" t="s">
        <v>12</v>
      </c>
      <c r="C50" s="27">
        <v>22</v>
      </c>
      <c r="D50" s="103">
        <v>2.8653362562629301</v>
      </c>
      <c r="E50" s="104">
        <v>3.0207011785210498</v>
      </c>
      <c r="F50" s="362">
        <v>3.20502711691806</v>
      </c>
      <c r="G50" s="104">
        <v>3.3329483104606301</v>
      </c>
      <c r="H50" s="111">
        <v>3.4454377875935198</v>
      </c>
      <c r="I50" s="111">
        <v>3.4746805832362599</v>
      </c>
      <c r="J50" s="104">
        <v>3.4876609894705299</v>
      </c>
      <c r="K50" s="104">
        <v>3.53073114906022</v>
      </c>
      <c r="L50" s="104">
        <v>3.4275113534344799</v>
      </c>
      <c r="M50" s="111">
        <v>3.3077254083049001</v>
      </c>
      <c r="N50" s="105">
        <v>3.2628636269442399</v>
      </c>
      <c r="O50"/>
      <c r="P50"/>
      <c r="Q50"/>
      <c r="R50"/>
      <c r="S50"/>
      <c r="T50"/>
      <c r="U50"/>
    </row>
    <row r="51" spans="1:21" x14ac:dyDescent="0.2">
      <c r="A51" s="26" t="s">
        <v>37</v>
      </c>
      <c r="B51" s="27" t="s">
        <v>12</v>
      </c>
      <c r="C51" s="27">
        <v>23</v>
      </c>
      <c r="D51" s="103">
        <v>2.8485814551476198</v>
      </c>
      <c r="E51" s="104">
        <v>3.0107713185585401</v>
      </c>
      <c r="F51" s="362">
        <v>3.20227947944722</v>
      </c>
      <c r="G51" s="104">
        <v>3.3381417374807398</v>
      </c>
      <c r="H51" s="111">
        <v>3.46151263732393</v>
      </c>
      <c r="I51" s="111">
        <v>3.4880604789318101</v>
      </c>
      <c r="J51" s="104">
        <v>3.5054116953721199</v>
      </c>
      <c r="K51" s="104">
        <v>3.55041099837086</v>
      </c>
      <c r="L51" s="104">
        <v>3.4424677201176599</v>
      </c>
      <c r="M51" s="111">
        <v>3.3150720611173701</v>
      </c>
      <c r="N51" s="105">
        <v>3.2734466656740202</v>
      </c>
      <c r="O51"/>
      <c r="P51"/>
      <c r="Q51"/>
      <c r="R51"/>
      <c r="S51"/>
      <c r="T51"/>
      <c r="U51"/>
    </row>
    <row r="52" spans="1:21" x14ac:dyDescent="0.2">
      <c r="A52" s="26" t="s">
        <v>37</v>
      </c>
      <c r="B52" s="27" t="s">
        <v>12</v>
      </c>
      <c r="C52" s="27">
        <v>24</v>
      </c>
      <c r="D52" s="103">
        <v>2.8322514220786199</v>
      </c>
      <c r="E52" s="104">
        <v>3.00751884529546</v>
      </c>
      <c r="F52" s="362">
        <v>3.2052129593965102</v>
      </c>
      <c r="G52" s="104">
        <v>3.3558269951025999</v>
      </c>
      <c r="H52" s="111">
        <v>3.4787810990148298</v>
      </c>
      <c r="I52" s="111">
        <v>3.5101836301262299</v>
      </c>
      <c r="J52" s="104">
        <v>3.5246084245207498</v>
      </c>
      <c r="K52" s="104">
        <v>3.5663219468869398</v>
      </c>
      <c r="L52" s="104">
        <v>3.46140225433982</v>
      </c>
      <c r="M52" s="111">
        <v>3.32918255514813</v>
      </c>
      <c r="N52" s="105">
        <v>3.2857676376970901</v>
      </c>
      <c r="O52"/>
      <c r="P52"/>
      <c r="Q52"/>
      <c r="R52"/>
      <c r="S52"/>
      <c r="T52"/>
      <c r="U52"/>
    </row>
    <row r="53" spans="1:21" x14ac:dyDescent="0.2">
      <c r="A53" s="26" t="s">
        <v>37</v>
      </c>
      <c r="B53" s="29" t="s">
        <v>12</v>
      </c>
      <c r="C53" s="27">
        <v>25</v>
      </c>
      <c r="D53" s="103">
        <v>2.8218463981009898</v>
      </c>
      <c r="E53" s="104">
        <v>2.9972392930932998</v>
      </c>
      <c r="F53" s="362">
        <v>3.2042685929797901</v>
      </c>
      <c r="G53" s="104">
        <v>3.3667974198396302</v>
      </c>
      <c r="H53" s="111">
        <v>3.5016659193411499</v>
      </c>
      <c r="I53" s="111">
        <v>3.5333171825239602</v>
      </c>
      <c r="J53" s="104">
        <v>3.54609299896841</v>
      </c>
      <c r="K53" s="104">
        <v>3.5910110490757301</v>
      </c>
      <c r="L53" s="104">
        <v>3.4792104012602398</v>
      </c>
      <c r="M53" s="111">
        <v>3.3365914615889798</v>
      </c>
      <c r="N53" s="105">
        <v>3.2984096554411999</v>
      </c>
      <c r="O53"/>
      <c r="P53"/>
      <c r="Q53"/>
      <c r="R53"/>
      <c r="S53"/>
      <c r="T53"/>
      <c r="U53"/>
    </row>
    <row r="54" spans="1:21" x14ac:dyDescent="0.2">
      <c r="A54" s="26" t="s">
        <v>37</v>
      </c>
      <c r="B54" s="27" t="s">
        <v>12</v>
      </c>
      <c r="C54" s="27">
        <v>26</v>
      </c>
      <c r="D54" s="103">
        <v>2.8064495009678501</v>
      </c>
      <c r="E54" s="104">
        <v>2.9980356240456598</v>
      </c>
      <c r="F54" s="362">
        <v>3.2169394853858502</v>
      </c>
      <c r="G54" s="104">
        <v>3.3946308542324402</v>
      </c>
      <c r="H54" s="111">
        <v>3.5265287013231301</v>
      </c>
      <c r="I54" s="111">
        <v>3.55818463666813</v>
      </c>
      <c r="J54" s="104">
        <v>3.5737635728270201</v>
      </c>
      <c r="K54" s="104">
        <v>3.61844846433904</v>
      </c>
      <c r="L54" s="104">
        <v>3.4995593873285098</v>
      </c>
      <c r="M54" s="111">
        <v>3.3520822858708801</v>
      </c>
      <c r="N54" s="105">
        <v>3.3158235069125701</v>
      </c>
      <c r="O54"/>
      <c r="P54"/>
      <c r="Q54"/>
      <c r="R54"/>
      <c r="S54"/>
      <c r="T54"/>
      <c r="U54"/>
    </row>
    <row r="55" spans="1:21" x14ac:dyDescent="0.2">
      <c r="A55" s="26" t="s">
        <v>37</v>
      </c>
      <c r="B55" s="27" t="s">
        <v>12</v>
      </c>
      <c r="C55" s="27">
        <v>27</v>
      </c>
      <c r="D55" s="103">
        <v>2.7969747109126</v>
      </c>
      <c r="E55" s="104">
        <v>2.99516742120267</v>
      </c>
      <c r="F55" s="362">
        <v>3.2266347413437599</v>
      </c>
      <c r="G55" s="104">
        <v>3.4074557146833699</v>
      </c>
      <c r="H55" s="111">
        <v>3.5558812857225401</v>
      </c>
      <c r="I55" s="111">
        <v>3.58568390614463</v>
      </c>
      <c r="J55" s="104">
        <v>3.5986121187046902</v>
      </c>
      <c r="K55" s="104">
        <v>3.6450563000798999</v>
      </c>
      <c r="L55" s="104">
        <v>3.5159926262264101</v>
      </c>
      <c r="M55" s="111">
        <v>3.3711678579031399</v>
      </c>
      <c r="N55" s="105">
        <v>3.3267299384062698</v>
      </c>
      <c r="O55"/>
      <c r="P55"/>
      <c r="Q55"/>
      <c r="R55"/>
      <c r="S55"/>
      <c r="T55"/>
      <c r="U55"/>
    </row>
    <row r="56" spans="1:21" x14ac:dyDescent="0.2">
      <c r="A56" s="26" t="s">
        <v>37</v>
      </c>
      <c r="B56" s="29" t="s">
        <v>12</v>
      </c>
      <c r="C56" s="27">
        <v>28</v>
      </c>
      <c r="D56" s="103">
        <v>2.7790638137524799</v>
      </c>
      <c r="E56" s="104">
        <v>2.99317937576309</v>
      </c>
      <c r="F56" s="362">
        <v>3.2442513215103701</v>
      </c>
      <c r="G56" s="104">
        <v>3.4430051679513398</v>
      </c>
      <c r="H56" s="111">
        <v>3.5957489038613901</v>
      </c>
      <c r="I56" s="111">
        <v>3.6256269603693001</v>
      </c>
      <c r="J56" s="104">
        <v>3.6371118861270002</v>
      </c>
      <c r="K56" s="104">
        <v>3.68110764080645</v>
      </c>
      <c r="L56" s="104">
        <v>3.5405406198993301</v>
      </c>
      <c r="M56" s="111">
        <v>3.38932405102471</v>
      </c>
      <c r="N56" s="105">
        <v>3.3416057485236701</v>
      </c>
      <c r="O56"/>
      <c r="P56"/>
      <c r="Q56"/>
      <c r="R56"/>
      <c r="S56"/>
      <c r="T56"/>
      <c r="U56"/>
    </row>
    <row r="57" spans="1:21" x14ac:dyDescent="0.2">
      <c r="A57" s="26" t="s">
        <v>37</v>
      </c>
      <c r="B57" s="27" t="s">
        <v>12</v>
      </c>
      <c r="C57" s="27">
        <v>29</v>
      </c>
      <c r="D57" s="103">
        <v>2.7703907226192102</v>
      </c>
      <c r="E57" s="104">
        <v>3.0013738089369699</v>
      </c>
      <c r="F57" s="362">
        <v>3.2600112137176498</v>
      </c>
      <c r="G57" s="104">
        <v>3.4788935173845998</v>
      </c>
      <c r="H57" s="111">
        <v>3.6410333435511699</v>
      </c>
      <c r="I57" s="111">
        <v>3.66324145097607</v>
      </c>
      <c r="J57" s="104">
        <v>3.6729094411453498</v>
      </c>
      <c r="K57" s="104">
        <v>3.7156078232930301</v>
      </c>
      <c r="L57" s="104">
        <v>3.5681087921528198</v>
      </c>
      <c r="M57" s="111">
        <v>3.40654184594035</v>
      </c>
      <c r="N57" s="105">
        <v>3.3607587799252001</v>
      </c>
      <c r="O57"/>
      <c r="P57"/>
      <c r="Q57"/>
      <c r="R57"/>
      <c r="S57"/>
      <c r="T57"/>
      <c r="U57"/>
    </row>
    <row r="58" spans="1:21" x14ac:dyDescent="0.2">
      <c r="A58" s="26" t="s">
        <v>37</v>
      </c>
      <c r="B58" s="27" t="s">
        <v>12</v>
      </c>
      <c r="C58" s="27">
        <v>30</v>
      </c>
      <c r="D58" s="103">
        <v>2.7651618681860199</v>
      </c>
      <c r="E58" s="104">
        <v>3.0021057443902501</v>
      </c>
      <c r="F58" s="362">
        <v>3.2790676217261101</v>
      </c>
      <c r="G58" s="104">
        <v>3.5114125611258902</v>
      </c>
      <c r="H58" s="111">
        <v>3.6829519934780199</v>
      </c>
      <c r="I58" s="111">
        <v>3.7083917026975399</v>
      </c>
      <c r="J58" s="104">
        <v>3.71318178497989</v>
      </c>
      <c r="K58" s="104">
        <v>3.7527650972746001</v>
      </c>
      <c r="L58" s="104">
        <v>3.5960069422812002</v>
      </c>
      <c r="M58" s="111">
        <v>3.4273195916511798</v>
      </c>
      <c r="N58" s="105">
        <v>3.3811726383193599</v>
      </c>
      <c r="O58"/>
      <c r="P58"/>
      <c r="Q58"/>
      <c r="R58"/>
      <c r="S58"/>
      <c r="T58"/>
      <c r="U58"/>
    </row>
    <row r="59" spans="1:21" x14ac:dyDescent="0.2">
      <c r="A59" s="26" t="s">
        <v>37</v>
      </c>
      <c r="B59" s="29" t="s">
        <v>12</v>
      </c>
      <c r="C59" s="27">
        <v>31</v>
      </c>
      <c r="D59" s="103">
        <v>2.76480006266361</v>
      </c>
      <c r="E59" s="104">
        <v>3.0150512879004099</v>
      </c>
      <c r="F59" s="362">
        <v>3.3102797167134099</v>
      </c>
      <c r="G59" s="104">
        <v>3.5822765204345699</v>
      </c>
      <c r="H59" s="111">
        <v>3.7415678588738901</v>
      </c>
      <c r="I59" s="111">
        <v>3.75809191225086</v>
      </c>
      <c r="J59" s="104">
        <v>3.7622932859168299</v>
      </c>
      <c r="K59" s="104">
        <v>3.80118524792882</v>
      </c>
      <c r="L59" s="104">
        <v>3.63114917873129</v>
      </c>
      <c r="M59" s="111">
        <v>3.4510968128155701</v>
      </c>
      <c r="N59" s="105">
        <v>3.3964317255300802</v>
      </c>
      <c r="O59"/>
      <c r="P59"/>
      <c r="Q59"/>
      <c r="R59"/>
      <c r="S59"/>
      <c r="T59"/>
      <c r="U59"/>
    </row>
    <row r="60" spans="1:21" x14ac:dyDescent="0.2">
      <c r="A60" s="26" t="s">
        <v>37</v>
      </c>
      <c r="B60" s="27" t="s">
        <v>12</v>
      </c>
      <c r="C60" s="27">
        <v>32</v>
      </c>
      <c r="D60" s="103">
        <v>2.7507756666018701</v>
      </c>
      <c r="E60" s="104">
        <v>3.0212751096888999</v>
      </c>
      <c r="F60" s="362">
        <v>3.3435793722372402</v>
      </c>
      <c r="G60" s="104">
        <v>3.63336966823003</v>
      </c>
      <c r="H60" s="111">
        <v>3.8001672579636598</v>
      </c>
      <c r="I60" s="111">
        <v>3.8080233075412599</v>
      </c>
      <c r="J60" s="104">
        <v>3.8108919910000898</v>
      </c>
      <c r="K60" s="104">
        <v>3.8439934351231799</v>
      </c>
      <c r="L60" s="104">
        <v>3.6647314129493398</v>
      </c>
      <c r="M60" s="111">
        <v>3.4734823301856701</v>
      </c>
      <c r="N60" s="105">
        <v>3.42728357006105</v>
      </c>
      <c r="O60"/>
      <c r="P60"/>
      <c r="Q60"/>
      <c r="R60"/>
      <c r="S60"/>
      <c r="T60"/>
      <c r="U60"/>
    </row>
    <row r="61" spans="1:21" x14ac:dyDescent="0.2">
      <c r="A61" s="26" t="s">
        <v>37</v>
      </c>
      <c r="B61" s="27" t="s">
        <v>13</v>
      </c>
      <c r="C61" s="27">
        <v>1</v>
      </c>
      <c r="D61" s="103">
        <v>4.4434402437662799</v>
      </c>
      <c r="E61" s="104">
        <v>4.3564558168885101</v>
      </c>
      <c r="F61" s="362">
        <v>4.2610932380787299</v>
      </c>
      <c r="G61" s="104">
        <v>4.2224435249643202</v>
      </c>
      <c r="H61" s="111">
        <v>4.1171738140512897</v>
      </c>
      <c r="I61" s="111">
        <v>4.0296419464563797</v>
      </c>
      <c r="J61" s="104">
        <v>3.9681660778274299</v>
      </c>
      <c r="K61" s="104">
        <v>3.86969032494562</v>
      </c>
      <c r="L61" s="104">
        <v>3.6944604454907202</v>
      </c>
      <c r="M61" s="111">
        <v>3.49340901700808</v>
      </c>
      <c r="N61" s="105">
        <v>3.4089351963260901</v>
      </c>
      <c r="O61"/>
      <c r="P61"/>
      <c r="Q61"/>
      <c r="R61"/>
      <c r="S61"/>
      <c r="T61"/>
      <c r="U61"/>
    </row>
    <row r="62" spans="1:21" x14ac:dyDescent="0.2">
      <c r="A62" s="26" t="s">
        <v>37</v>
      </c>
      <c r="B62" s="27" t="s">
        <v>13</v>
      </c>
      <c r="C62" s="27">
        <v>2</v>
      </c>
      <c r="D62" s="103">
        <v>4.4111369337230002</v>
      </c>
      <c r="E62" s="104">
        <v>4.3322761336130302</v>
      </c>
      <c r="F62" s="362">
        <v>4.2326286689419197</v>
      </c>
      <c r="G62" s="104">
        <v>4.1957120503367502</v>
      </c>
      <c r="H62" s="111">
        <v>4.0857942348964702</v>
      </c>
      <c r="I62" s="111">
        <v>3.9954766233677499</v>
      </c>
      <c r="J62" s="104">
        <v>3.9369249891728502</v>
      </c>
      <c r="K62" s="104">
        <v>3.8382955713140401</v>
      </c>
      <c r="L62" s="104">
        <v>3.6616229246490102</v>
      </c>
      <c r="M62" s="111">
        <v>3.4652828221648599</v>
      </c>
      <c r="N62" s="105">
        <v>3.3731748790370801</v>
      </c>
      <c r="O62"/>
      <c r="P62"/>
      <c r="Q62"/>
      <c r="R62"/>
      <c r="S62"/>
      <c r="T62"/>
      <c r="U62"/>
    </row>
    <row r="63" spans="1:21" x14ac:dyDescent="0.2">
      <c r="A63" s="26" t="s">
        <v>37</v>
      </c>
      <c r="B63" s="27" t="s">
        <v>13</v>
      </c>
      <c r="C63" s="27">
        <v>3</v>
      </c>
      <c r="D63" s="103">
        <v>4.3880766715897996</v>
      </c>
      <c r="E63" s="104">
        <v>4.30149579956732</v>
      </c>
      <c r="F63" s="362">
        <v>4.2053197758756697</v>
      </c>
      <c r="G63" s="104">
        <v>4.1642731945232603</v>
      </c>
      <c r="H63" s="111">
        <v>4.0620824587318998</v>
      </c>
      <c r="I63" s="111">
        <v>3.97107940222944</v>
      </c>
      <c r="J63" s="104">
        <v>3.9091616581059498</v>
      </c>
      <c r="K63" s="104">
        <v>3.8129562383511599</v>
      </c>
      <c r="L63" s="104">
        <v>3.6306166208662898</v>
      </c>
      <c r="M63" s="111">
        <v>3.4339490819534899</v>
      </c>
      <c r="N63" s="105">
        <v>3.3490831588282202</v>
      </c>
      <c r="O63"/>
      <c r="P63"/>
      <c r="Q63"/>
      <c r="R63"/>
      <c r="S63"/>
      <c r="T63"/>
      <c r="U63"/>
    </row>
    <row r="64" spans="1:21" x14ac:dyDescent="0.2">
      <c r="A64" s="26" t="s">
        <v>37</v>
      </c>
      <c r="B64" s="27" t="s">
        <v>13</v>
      </c>
      <c r="C64" s="27">
        <v>4</v>
      </c>
      <c r="D64" s="103">
        <v>4.3528478990605803</v>
      </c>
      <c r="E64" s="104">
        <v>4.2741009060111299</v>
      </c>
      <c r="F64" s="362">
        <v>4.17763430840815</v>
      </c>
      <c r="G64" s="104">
        <v>4.1398783258345704</v>
      </c>
      <c r="H64" s="111">
        <v>4.0320537937519001</v>
      </c>
      <c r="I64" s="111">
        <v>3.9433119257708</v>
      </c>
      <c r="J64" s="104">
        <v>3.88203631459095</v>
      </c>
      <c r="K64" s="104">
        <v>3.7853452181334202</v>
      </c>
      <c r="L64" s="104">
        <v>3.6082318641758899</v>
      </c>
      <c r="M64" s="111">
        <v>3.4114125130117401</v>
      </c>
      <c r="N64" s="105">
        <v>3.3228545782454102</v>
      </c>
      <c r="O64"/>
      <c r="P64"/>
      <c r="Q64"/>
      <c r="R64"/>
      <c r="S64"/>
      <c r="T64"/>
      <c r="U64"/>
    </row>
    <row r="65" spans="1:21" x14ac:dyDescent="0.2">
      <c r="A65" s="26" t="s">
        <v>37</v>
      </c>
      <c r="B65" s="27" t="s">
        <v>13</v>
      </c>
      <c r="C65" s="27">
        <v>5</v>
      </c>
      <c r="D65" s="103">
        <v>4.3299537880479502</v>
      </c>
      <c r="E65" s="104">
        <v>4.2493995561039899</v>
      </c>
      <c r="F65" s="362">
        <v>4.1535190113675604</v>
      </c>
      <c r="G65" s="104">
        <v>4.1172231266702202</v>
      </c>
      <c r="H65" s="111">
        <v>4.0100447966562003</v>
      </c>
      <c r="I65" s="111">
        <v>3.9211853978861302</v>
      </c>
      <c r="J65" s="104">
        <v>3.8586354551467199</v>
      </c>
      <c r="K65" s="104">
        <v>3.76422865830056</v>
      </c>
      <c r="L65" s="104">
        <v>3.5867470227256999</v>
      </c>
      <c r="M65" s="111">
        <v>3.3906565085541698</v>
      </c>
      <c r="N65" s="105">
        <v>3.2991353463270201</v>
      </c>
      <c r="O65"/>
      <c r="P65"/>
      <c r="Q65"/>
      <c r="R65"/>
      <c r="S65"/>
      <c r="T65"/>
      <c r="U65"/>
    </row>
    <row r="66" spans="1:21" x14ac:dyDescent="0.2">
      <c r="A66" s="26" t="s">
        <v>37</v>
      </c>
      <c r="B66" s="27" t="s">
        <v>13</v>
      </c>
      <c r="C66" s="27">
        <v>6</v>
      </c>
      <c r="D66" s="103">
        <v>4.3027903678670301</v>
      </c>
      <c r="E66" s="104">
        <v>4.2262995950822004</v>
      </c>
      <c r="F66" s="362">
        <v>4.1282340037255896</v>
      </c>
      <c r="G66" s="104">
        <v>4.0896282034711202</v>
      </c>
      <c r="H66" s="111">
        <v>3.9826536201506801</v>
      </c>
      <c r="I66" s="111">
        <v>3.89992212740662</v>
      </c>
      <c r="J66" s="104">
        <v>3.8356709401377098</v>
      </c>
      <c r="K66" s="104">
        <v>3.74324882036289</v>
      </c>
      <c r="L66" s="104">
        <v>3.5653972632204201</v>
      </c>
      <c r="M66" s="111">
        <v>3.3675376706758802</v>
      </c>
      <c r="N66" s="105">
        <v>3.2809195089796099</v>
      </c>
      <c r="O66"/>
      <c r="P66"/>
      <c r="Q66"/>
      <c r="R66"/>
      <c r="S66"/>
      <c r="T66"/>
      <c r="U66"/>
    </row>
    <row r="67" spans="1:21" x14ac:dyDescent="0.2">
      <c r="A67" s="26" t="s">
        <v>37</v>
      </c>
      <c r="B67" s="27" t="s">
        <v>13</v>
      </c>
      <c r="C67" s="27">
        <v>7</v>
      </c>
      <c r="D67" s="103">
        <v>4.27134588948703</v>
      </c>
      <c r="E67" s="104">
        <v>4.19381400270019</v>
      </c>
      <c r="F67" s="362">
        <v>4.1026319306459103</v>
      </c>
      <c r="G67" s="104">
        <v>4.0698428442482202</v>
      </c>
      <c r="H67" s="111">
        <v>3.9599252622005698</v>
      </c>
      <c r="I67" s="111">
        <v>3.8747131333398199</v>
      </c>
      <c r="J67" s="104">
        <v>3.8131234555674198</v>
      </c>
      <c r="K67" s="104">
        <v>3.72062564973062</v>
      </c>
      <c r="L67" s="104">
        <v>3.5474192322234601</v>
      </c>
      <c r="M67" s="111">
        <v>3.35096587378646</v>
      </c>
      <c r="N67" s="105">
        <v>3.2658271536993002</v>
      </c>
      <c r="O67"/>
      <c r="P67"/>
      <c r="Q67"/>
      <c r="R67"/>
      <c r="S67"/>
      <c r="T67"/>
      <c r="U67"/>
    </row>
    <row r="68" spans="1:21" x14ac:dyDescent="0.2">
      <c r="A68" s="26" t="s">
        <v>37</v>
      </c>
      <c r="B68" s="27" t="s">
        <v>13</v>
      </c>
      <c r="C68" s="27">
        <v>8</v>
      </c>
      <c r="D68" s="103">
        <v>4.2404520318774503</v>
      </c>
      <c r="E68" s="104">
        <v>4.1713701105252001</v>
      </c>
      <c r="F68" s="362">
        <v>4.0830408138126399</v>
      </c>
      <c r="G68" s="104">
        <v>4.04061641583107</v>
      </c>
      <c r="H68" s="111">
        <v>3.9397773885650702</v>
      </c>
      <c r="I68" s="111">
        <v>3.8589268370292098</v>
      </c>
      <c r="J68" s="104">
        <v>3.7946460112663001</v>
      </c>
      <c r="K68" s="104">
        <v>3.7061978943580098</v>
      </c>
      <c r="L68" s="104">
        <v>3.5295107698632999</v>
      </c>
      <c r="M68" s="111">
        <v>3.3339887704878599</v>
      </c>
      <c r="N68" s="105">
        <v>3.2520281636964001</v>
      </c>
      <c r="O68"/>
      <c r="P68"/>
      <c r="Q68"/>
      <c r="R68"/>
      <c r="S68"/>
      <c r="T68"/>
      <c r="U68"/>
    </row>
    <row r="69" spans="1:21" x14ac:dyDescent="0.2">
      <c r="A69" s="26" t="s">
        <v>37</v>
      </c>
      <c r="B69" s="27" t="s">
        <v>13</v>
      </c>
      <c r="C69" s="27">
        <v>9</v>
      </c>
      <c r="D69" s="103">
        <v>4.2146831171967198</v>
      </c>
      <c r="E69" s="104">
        <v>4.1477335883044297</v>
      </c>
      <c r="F69" s="362">
        <v>4.0601447002190403</v>
      </c>
      <c r="G69" s="104">
        <v>4.02716056259134</v>
      </c>
      <c r="H69" s="111">
        <v>3.92065018384422</v>
      </c>
      <c r="I69" s="111">
        <v>3.83981348346749</v>
      </c>
      <c r="J69" s="104">
        <v>3.7792662390609002</v>
      </c>
      <c r="K69" s="104">
        <v>3.6894907187726802</v>
      </c>
      <c r="L69" s="104">
        <v>3.51410593845107</v>
      </c>
      <c r="M69" s="111">
        <v>3.31820877335038</v>
      </c>
      <c r="N69" s="105">
        <v>3.24382153639944</v>
      </c>
      <c r="O69"/>
      <c r="P69"/>
      <c r="Q69"/>
      <c r="R69"/>
      <c r="S69"/>
      <c r="T69"/>
      <c r="U69"/>
    </row>
    <row r="70" spans="1:21" x14ac:dyDescent="0.2">
      <c r="A70" s="26" t="s">
        <v>37</v>
      </c>
      <c r="B70" s="27" t="s">
        <v>13</v>
      </c>
      <c r="C70" s="27">
        <v>10</v>
      </c>
      <c r="D70" s="103">
        <v>4.1714272551753497</v>
      </c>
      <c r="E70" s="104">
        <v>4.1145529810138202</v>
      </c>
      <c r="F70" s="362">
        <v>4.0323903743525999</v>
      </c>
      <c r="G70" s="104">
        <v>3.9975480237433101</v>
      </c>
      <c r="H70" s="111">
        <v>3.89447647574206</v>
      </c>
      <c r="I70" s="111">
        <v>3.8186391721648398</v>
      </c>
      <c r="J70" s="104">
        <v>3.7565395911447301</v>
      </c>
      <c r="K70" s="104">
        <v>3.6737855484172202</v>
      </c>
      <c r="L70" s="104">
        <v>3.4975030001587402</v>
      </c>
      <c r="M70" s="111">
        <v>3.3082603875638101</v>
      </c>
      <c r="N70" s="105">
        <v>3.2286399141071098</v>
      </c>
      <c r="O70"/>
      <c r="P70"/>
      <c r="Q70"/>
      <c r="R70"/>
      <c r="S70"/>
      <c r="T70"/>
      <c r="U70"/>
    </row>
    <row r="71" spans="1:21" x14ac:dyDescent="0.2">
      <c r="A71" s="26" t="s">
        <v>37</v>
      </c>
      <c r="B71" s="27" t="s">
        <v>13</v>
      </c>
      <c r="C71" s="27">
        <v>11</v>
      </c>
      <c r="D71" s="103">
        <v>4.1512650095386201</v>
      </c>
      <c r="E71" s="104">
        <v>4.0989478225784399</v>
      </c>
      <c r="F71" s="362">
        <v>4.0189109258026603</v>
      </c>
      <c r="G71" s="104">
        <v>3.9889716087410201</v>
      </c>
      <c r="H71" s="111">
        <v>3.8849358572831099</v>
      </c>
      <c r="I71" s="111">
        <v>3.8092855734003601</v>
      </c>
      <c r="J71" s="104">
        <v>3.7467153620117699</v>
      </c>
      <c r="K71" s="104">
        <v>3.6605152608201998</v>
      </c>
      <c r="L71" s="104">
        <v>3.4849789039193202</v>
      </c>
      <c r="M71" s="111">
        <v>3.2948555426285702</v>
      </c>
      <c r="N71" s="105">
        <v>3.2141675757094701</v>
      </c>
      <c r="O71"/>
      <c r="P71"/>
      <c r="Q71"/>
      <c r="R71"/>
      <c r="S71"/>
      <c r="T71"/>
      <c r="U71"/>
    </row>
    <row r="72" spans="1:21" x14ac:dyDescent="0.2">
      <c r="A72" s="26" t="s">
        <v>37</v>
      </c>
      <c r="B72" s="27" t="s">
        <v>13</v>
      </c>
      <c r="C72" s="27">
        <v>12</v>
      </c>
      <c r="D72" s="103">
        <v>4.1405756336693402</v>
      </c>
      <c r="E72" s="104">
        <v>4.0894559582649102</v>
      </c>
      <c r="F72" s="362">
        <v>4.0095481704458598</v>
      </c>
      <c r="G72" s="104">
        <v>3.9792467842497699</v>
      </c>
      <c r="H72" s="111">
        <v>3.8703865552565802</v>
      </c>
      <c r="I72" s="111">
        <v>3.7987869195439501</v>
      </c>
      <c r="J72" s="104">
        <v>3.7351269559295202</v>
      </c>
      <c r="K72" s="104">
        <v>3.6504981992123602</v>
      </c>
      <c r="L72" s="104">
        <v>3.4734800679047799</v>
      </c>
      <c r="M72" s="111">
        <v>3.2849286196388898</v>
      </c>
      <c r="N72" s="105">
        <v>3.2153624910935901</v>
      </c>
      <c r="O72"/>
      <c r="P72"/>
      <c r="Q72"/>
      <c r="R72"/>
      <c r="S72"/>
      <c r="T72"/>
      <c r="U72"/>
    </row>
    <row r="73" spans="1:21" x14ac:dyDescent="0.2">
      <c r="A73" s="26" t="s">
        <v>37</v>
      </c>
      <c r="B73" s="27" t="s">
        <v>13</v>
      </c>
      <c r="C73" s="27">
        <v>13</v>
      </c>
      <c r="D73" s="103">
        <v>4.1184209378777803</v>
      </c>
      <c r="E73" s="104">
        <v>4.0755522960769603</v>
      </c>
      <c r="F73" s="362">
        <v>3.9985528378935999</v>
      </c>
      <c r="G73" s="104">
        <v>3.9690013815964198</v>
      </c>
      <c r="H73" s="111">
        <v>3.8648780097476299</v>
      </c>
      <c r="I73" s="111">
        <v>3.7895536596076398</v>
      </c>
      <c r="J73" s="104">
        <v>3.72734424729915</v>
      </c>
      <c r="K73" s="104">
        <v>3.6460107046022898</v>
      </c>
      <c r="L73" s="104">
        <v>3.4679995718719301</v>
      </c>
      <c r="M73" s="111">
        <v>3.27669790911736</v>
      </c>
      <c r="N73" s="105">
        <v>3.2014146025826</v>
      </c>
      <c r="O73"/>
      <c r="P73"/>
      <c r="Q73"/>
      <c r="R73"/>
      <c r="S73"/>
      <c r="T73"/>
      <c r="U73"/>
    </row>
    <row r="74" spans="1:21" x14ac:dyDescent="0.2">
      <c r="A74" s="26" t="s">
        <v>37</v>
      </c>
      <c r="B74" s="27" t="s">
        <v>13</v>
      </c>
      <c r="C74" s="27">
        <v>14</v>
      </c>
      <c r="D74" s="103">
        <v>4.0945791105973903</v>
      </c>
      <c r="E74" s="104">
        <v>4.0575141896225801</v>
      </c>
      <c r="F74" s="362">
        <v>3.9858709419098801</v>
      </c>
      <c r="G74" s="104">
        <v>3.9567540090493698</v>
      </c>
      <c r="H74" s="111">
        <v>3.8551801810965598</v>
      </c>
      <c r="I74" s="111">
        <v>3.77986936150615</v>
      </c>
      <c r="J74" s="104">
        <v>3.7173580546432499</v>
      </c>
      <c r="K74" s="104">
        <v>3.6346825423724098</v>
      </c>
      <c r="L74" s="104">
        <v>3.4598805016400598</v>
      </c>
      <c r="M74" s="111">
        <v>3.2680863623799801</v>
      </c>
      <c r="N74" s="105">
        <v>3.1926690071773001</v>
      </c>
      <c r="O74"/>
      <c r="P74"/>
      <c r="Q74"/>
      <c r="R74"/>
      <c r="S74"/>
      <c r="T74"/>
      <c r="U74"/>
    </row>
    <row r="75" spans="1:21" x14ac:dyDescent="0.2">
      <c r="A75" s="26" t="s">
        <v>37</v>
      </c>
      <c r="B75" s="27" t="s">
        <v>13</v>
      </c>
      <c r="C75" s="27">
        <v>15</v>
      </c>
      <c r="D75" s="103">
        <v>4.0803576398357704</v>
      </c>
      <c r="E75" s="104">
        <v>4.0503560271867398</v>
      </c>
      <c r="F75" s="362">
        <v>3.9767659617109201</v>
      </c>
      <c r="G75" s="104">
        <v>3.9474202546816799</v>
      </c>
      <c r="H75" s="111">
        <v>3.8479984284547002</v>
      </c>
      <c r="I75" s="111">
        <v>3.77673932088975</v>
      </c>
      <c r="J75" s="104">
        <v>3.71223595884946</v>
      </c>
      <c r="K75" s="104">
        <v>3.63045699054635</v>
      </c>
      <c r="L75" s="104">
        <v>3.4552795241523802</v>
      </c>
      <c r="M75" s="111">
        <v>3.2606621311339099</v>
      </c>
      <c r="N75" s="105">
        <v>3.1887695905873699</v>
      </c>
      <c r="O75"/>
      <c r="P75"/>
      <c r="Q75"/>
      <c r="R75"/>
      <c r="S75"/>
      <c r="T75"/>
      <c r="U75"/>
    </row>
    <row r="76" spans="1:21" x14ac:dyDescent="0.2">
      <c r="A76" s="26" t="s">
        <v>37</v>
      </c>
      <c r="B76" s="27" t="s">
        <v>13</v>
      </c>
      <c r="C76" s="27">
        <v>16</v>
      </c>
      <c r="D76" s="103">
        <v>4.0673486547264197</v>
      </c>
      <c r="E76" s="104">
        <v>4.0394055777811104</v>
      </c>
      <c r="F76" s="362">
        <v>3.9720612988032098</v>
      </c>
      <c r="G76" s="104">
        <v>3.94978148881474</v>
      </c>
      <c r="H76" s="111">
        <v>3.84301634258828</v>
      </c>
      <c r="I76" s="111">
        <v>3.77562275719007</v>
      </c>
      <c r="J76" s="104">
        <v>3.7074375612558299</v>
      </c>
      <c r="K76" s="104">
        <v>3.6278170493819202</v>
      </c>
      <c r="L76" s="104">
        <v>3.44935044976225</v>
      </c>
      <c r="M76" s="111">
        <v>3.2597619620654199</v>
      </c>
      <c r="N76" s="105">
        <v>3.1866570307447102</v>
      </c>
      <c r="O76"/>
      <c r="P76"/>
      <c r="Q76"/>
      <c r="R76"/>
      <c r="S76"/>
      <c r="T76"/>
      <c r="U76"/>
    </row>
    <row r="77" spans="1:21" x14ac:dyDescent="0.2">
      <c r="A77" s="26" t="s">
        <v>37</v>
      </c>
      <c r="B77" s="27" t="s">
        <v>13</v>
      </c>
      <c r="C77" s="27">
        <v>17</v>
      </c>
      <c r="D77" s="103">
        <v>4.0801928497549298</v>
      </c>
      <c r="E77" s="104">
        <v>4.0532741463170296</v>
      </c>
      <c r="F77" s="362">
        <v>3.9806149189152702</v>
      </c>
      <c r="G77" s="104">
        <v>3.9605513691758798</v>
      </c>
      <c r="H77" s="111">
        <v>3.85192109173751</v>
      </c>
      <c r="I77" s="111">
        <v>3.7782011248059999</v>
      </c>
      <c r="J77" s="104">
        <v>3.7133114437468699</v>
      </c>
      <c r="K77" s="104">
        <v>3.63124933203268</v>
      </c>
      <c r="L77" s="104">
        <v>3.4493920640971201</v>
      </c>
      <c r="M77" s="111">
        <v>3.2562992847608698</v>
      </c>
      <c r="N77" s="105">
        <v>3.1828806018605902</v>
      </c>
      <c r="O77"/>
      <c r="P77"/>
      <c r="Q77"/>
      <c r="R77"/>
      <c r="S77"/>
      <c r="T77"/>
      <c r="U77"/>
    </row>
    <row r="78" spans="1:21" x14ac:dyDescent="0.2">
      <c r="A78" s="26" t="s">
        <v>37</v>
      </c>
      <c r="B78" s="27" t="s">
        <v>13</v>
      </c>
      <c r="C78" s="27">
        <v>18</v>
      </c>
      <c r="D78" s="103">
        <v>4.0826257517661704</v>
      </c>
      <c r="E78" s="104">
        <v>4.0591015082375197</v>
      </c>
      <c r="F78" s="362">
        <v>3.9861261215569002</v>
      </c>
      <c r="G78" s="104">
        <v>3.9611023696866599</v>
      </c>
      <c r="H78" s="111">
        <v>3.8522373503760399</v>
      </c>
      <c r="I78" s="111">
        <v>3.7834508643667299</v>
      </c>
      <c r="J78" s="104">
        <v>3.7140688738815899</v>
      </c>
      <c r="K78" s="104">
        <v>3.6323057798986902</v>
      </c>
      <c r="L78" s="104">
        <v>3.4480925542252199</v>
      </c>
      <c r="M78" s="111">
        <v>3.2526845868421099</v>
      </c>
      <c r="N78" s="105">
        <v>3.1808592097196602</v>
      </c>
      <c r="O78"/>
      <c r="P78"/>
      <c r="Q78"/>
      <c r="R78"/>
      <c r="S78"/>
      <c r="T78"/>
      <c r="U78"/>
    </row>
    <row r="79" spans="1:21" x14ac:dyDescent="0.2">
      <c r="A79" s="26" t="s">
        <v>37</v>
      </c>
      <c r="B79" s="27" t="s">
        <v>13</v>
      </c>
      <c r="C79" s="27">
        <v>19</v>
      </c>
      <c r="D79" s="103">
        <v>4.1090953843268201</v>
      </c>
      <c r="E79" s="104">
        <v>4.07917986079923</v>
      </c>
      <c r="F79" s="362">
        <v>3.9984034236996502</v>
      </c>
      <c r="G79" s="104">
        <v>3.9762176600039001</v>
      </c>
      <c r="H79" s="111">
        <v>3.8640146796678199</v>
      </c>
      <c r="I79" s="111">
        <v>3.7891355858277902</v>
      </c>
      <c r="J79" s="104">
        <v>3.7220005475095301</v>
      </c>
      <c r="K79" s="104">
        <v>3.6404941913580702</v>
      </c>
      <c r="L79" s="104">
        <v>3.4513235896377301</v>
      </c>
      <c r="M79" s="111">
        <v>3.2546845819212198</v>
      </c>
      <c r="N79" s="105">
        <v>3.1795616736508601</v>
      </c>
      <c r="O79"/>
      <c r="P79"/>
      <c r="Q79"/>
      <c r="R79"/>
      <c r="S79"/>
      <c r="T79"/>
      <c r="U79"/>
    </row>
    <row r="80" spans="1:21" x14ac:dyDescent="0.2">
      <c r="A80" s="26" t="s">
        <v>37</v>
      </c>
      <c r="B80" s="27" t="s">
        <v>13</v>
      </c>
      <c r="C80" s="27">
        <v>20</v>
      </c>
      <c r="D80" s="103">
        <v>4.1224303169694902</v>
      </c>
      <c r="E80" s="104">
        <v>4.0946491752073397</v>
      </c>
      <c r="F80" s="362">
        <v>4.0130814908430201</v>
      </c>
      <c r="G80" s="104">
        <v>3.98775205882025</v>
      </c>
      <c r="H80" s="111">
        <v>3.8721393898071699</v>
      </c>
      <c r="I80" s="111">
        <v>3.7977899041760801</v>
      </c>
      <c r="J80" s="104">
        <v>3.7308569102601798</v>
      </c>
      <c r="K80" s="104">
        <v>3.6456757602874799</v>
      </c>
      <c r="L80" s="104">
        <v>3.4560844451219399</v>
      </c>
      <c r="M80" s="111">
        <v>3.2571349443754301</v>
      </c>
      <c r="N80" s="105">
        <v>3.1840812593300698</v>
      </c>
      <c r="O80"/>
      <c r="P80"/>
      <c r="Q80"/>
      <c r="R80"/>
      <c r="S80"/>
      <c r="T80"/>
      <c r="U80"/>
    </row>
    <row r="81" spans="1:21" x14ac:dyDescent="0.2">
      <c r="A81" s="26" t="s">
        <v>37</v>
      </c>
      <c r="B81" s="27" t="s">
        <v>13</v>
      </c>
      <c r="C81" s="27">
        <v>21</v>
      </c>
      <c r="D81" s="103">
        <v>4.16848084842829</v>
      </c>
      <c r="E81" s="104">
        <v>4.1282330071169104</v>
      </c>
      <c r="F81" s="362">
        <v>4.0354658491589204</v>
      </c>
      <c r="G81" s="104">
        <v>4.0061951052917699</v>
      </c>
      <c r="H81" s="111">
        <v>3.8873904536179502</v>
      </c>
      <c r="I81" s="111">
        <v>3.81359610598928</v>
      </c>
      <c r="J81" s="104">
        <v>3.74270231838989</v>
      </c>
      <c r="K81" s="104">
        <v>3.6554815913130301</v>
      </c>
      <c r="L81" s="104">
        <v>3.46569031006312</v>
      </c>
      <c r="M81" s="111">
        <v>3.2625131835033199</v>
      </c>
      <c r="N81" s="105">
        <v>3.1914400833633199</v>
      </c>
      <c r="O81"/>
      <c r="P81"/>
      <c r="Q81"/>
      <c r="R81"/>
      <c r="S81"/>
      <c r="T81"/>
      <c r="U81"/>
    </row>
    <row r="82" spans="1:21" x14ac:dyDescent="0.2">
      <c r="A82" s="26" t="s">
        <v>37</v>
      </c>
      <c r="B82" s="27" t="s">
        <v>13</v>
      </c>
      <c r="C82" s="27">
        <v>22</v>
      </c>
      <c r="D82" s="103">
        <v>4.2093054296631696</v>
      </c>
      <c r="E82" s="104">
        <v>4.1613555252640699</v>
      </c>
      <c r="F82" s="362">
        <v>4.0566562563334001</v>
      </c>
      <c r="G82" s="104">
        <v>4.0269210315491497</v>
      </c>
      <c r="H82" s="111">
        <v>3.9120020876564898</v>
      </c>
      <c r="I82" s="111">
        <v>3.8316671675328902</v>
      </c>
      <c r="J82" s="104">
        <v>3.7578887993142098</v>
      </c>
      <c r="K82" s="104">
        <v>3.67123887284311</v>
      </c>
      <c r="L82" s="104">
        <v>3.4729258014878899</v>
      </c>
      <c r="M82" s="111">
        <v>3.26752412675821</v>
      </c>
      <c r="N82" s="105">
        <v>3.1967544848351901</v>
      </c>
      <c r="O82"/>
      <c r="P82"/>
      <c r="Q82"/>
      <c r="R82"/>
      <c r="S82"/>
      <c r="T82"/>
      <c r="U82"/>
    </row>
    <row r="83" spans="1:21" x14ac:dyDescent="0.2">
      <c r="A83" s="26" t="s">
        <v>37</v>
      </c>
      <c r="B83" s="27" t="s">
        <v>13</v>
      </c>
      <c r="C83" s="27">
        <v>23</v>
      </c>
      <c r="D83" s="103">
        <v>4.2878244145673898</v>
      </c>
      <c r="E83" s="104">
        <v>4.2112685080966097</v>
      </c>
      <c r="F83" s="362">
        <v>4.0942371445641204</v>
      </c>
      <c r="G83" s="104">
        <v>4.0565186922630403</v>
      </c>
      <c r="H83" s="111">
        <v>3.9420812111012098</v>
      </c>
      <c r="I83" s="111">
        <v>3.8561946811094701</v>
      </c>
      <c r="J83" s="104">
        <v>3.7802641337358698</v>
      </c>
      <c r="K83" s="104">
        <v>3.6880063250003601</v>
      </c>
      <c r="L83" s="104">
        <v>3.4845182948967701</v>
      </c>
      <c r="M83" s="111">
        <v>3.2732485827891198</v>
      </c>
      <c r="N83" s="105">
        <v>3.2013005222566</v>
      </c>
      <c r="O83"/>
      <c r="P83"/>
      <c r="Q83"/>
      <c r="R83"/>
      <c r="S83"/>
      <c r="T83"/>
      <c r="U83"/>
    </row>
    <row r="84" spans="1:21" x14ac:dyDescent="0.2">
      <c r="A84" s="26" t="s">
        <v>37</v>
      </c>
      <c r="B84" s="27" t="s">
        <v>13</v>
      </c>
      <c r="C84" s="27">
        <v>24</v>
      </c>
      <c r="D84" s="103">
        <v>4.35615858800778</v>
      </c>
      <c r="E84" s="104">
        <v>4.2613007210543197</v>
      </c>
      <c r="F84" s="362">
        <v>4.1313481354773298</v>
      </c>
      <c r="G84" s="104">
        <v>4.0989767427767498</v>
      </c>
      <c r="H84" s="111">
        <v>3.9668859696415302</v>
      </c>
      <c r="I84" s="111">
        <v>3.8781672412513601</v>
      </c>
      <c r="J84" s="104">
        <v>3.8001854916886</v>
      </c>
      <c r="K84" s="104">
        <v>3.7050944978623699</v>
      </c>
      <c r="L84" s="104">
        <v>3.4985776243370199</v>
      </c>
      <c r="M84" s="111">
        <v>3.2829767112103898</v>
      </c>
      <c r="N84" s="105">
        <v>3.2067715535911199</v>
      </c>
      <c r="O84"/>
      <c r="P84"/>
      <c r="Q84"/>
      <c r="R84"/>
      <c r="S84"/>
      <c r="T84"/>
      <c r="U84"/>
    </row>
    <row r="85" spans="1:21" x14ac:dyDescent="0.2">
      <c r="A85" s="26" t="s">
        <v>37</v>
      </c>
      <c r="B85" s="27" t="s">
        <v>13</v>
      </c>
      <c r="C85" s="27">
        <v>25</v>
      </c>
      <c r="D85" s="103">
        <v>4.4556268683182303</v>
      </c>
      <c r="E85" s="104">
        <v>4.3198473804934396</v>
      </c>
      <c r="F85" s="362">
        <v>4.1744379743267501</v>
      </c>
      <c r="G85" s="104">
        <v>4.1345308031065198</v>
      </c>
      <c r="H85" s="111">
        <v>4.0015337925739898</v>
      </c>
      <c r="I85" s="111">
        <v>3.9067319261307598</v>
      </c>
      <c r="J85" s="104">
        <v>3.82521946731221</v>
      </c>
      <c r="K85" s="104">
        <v>3.7275439529935199</v>
      </c>
      <c r="L85" s="104">
        <v>3.5161388461280598</v>
      </c>
      <c r="M85" s="111">
        <v>3.2882177368345702</v>
      </c>
      <c r="N85" s="105">
        <v>3.2152189233538899</v>
      </c>
      <c r="O85"/>
      <c r="P85"/>
      <c r="Q85"/>
      <c r="R85"/>
      <c r="S85"/>
      <c r="T85"/>
      <c r="U85"/>
    </row>
    <row r="86" spans="1:21" x14ac:dyDescent="0.2">
      <c r="A86" s="26" t="s">
        <v>37</v>
      </c>
      <c r="B86" s="27" t="s">
        <v>13</v>
      </c>
      <c r="C86" s="27">
        <v>26</v>
      </c>
      <c r="D86" s="103">
        <v>4.54700531209581</v>
      </c>
      <c r="E86" s="104">
        <v>4.3831875694836198</v>
      </c>
      <c r="F86" s="362">
        <v>4.2189224337604099</v>
      </c>
      <c r="G86" s="104">
        <v>4.1776283612146399</v>
      </c>
      <c r="H86" s="111">
        <v>4.0353735767591496</v>
      </c>
      <c r="I86" s="111">
        <v>3.9365188300336902</v>
      </c>
      <c r="J86" s="104">
        <v>3.8523766838525599</v>
      </c>
      <c r="K86" s="104">
        <v>3.7497374836753301</v>
      </c>
      <c r="L86" s="104">
        <v>3.5315397603626</v>
      </c>
      <c r="M86" s="111">
        <v>3.2999590222478399</v>
      </c>
      <c r="N86" s="105">
        <v>3.2253492945854201</v>
      </c>
      <c r="O86"/>
      <c r="P86"/>
      <c r="Q86"/>
      <c r="R86"/>
      <c r="S86"/>
      <c r="T86"/>
      <c r="U86"/>
    </row>
    <row r="87" spans="1:21" x14ac:dyDescent="0.2">
      <c r="A87" s="26" t="s">
        <v>37</v>
      </c>
      <c r="B87" s="27" t="s">
        <v>13</v>
      </c>
      <c r="C87" s="27">
        <v>27</v>
      </c>
      <c r="D87" s="103">
        <v>4.6231281775371098</v>
      </c>
      <c r="E87" s="104">
        <v>4.4402867850575296</v>
      </c>
      <c r="F87" s="362">
        <v>4.2549072763067901</v>
      </c>
      <c r="G87" s="104">
        <v>4.2053783163881002</v>
      </c>
      <c r="H87" s="111">
        <v>4.0628241096937501</v>
      </c>
      <c r="I87" s="111">
        <v>3.9617928859924998</v>
      </c>
      <c r="J87" s="104">
        <v>3.8740310273266001</v>
      </c>
      <c r="K87" s="104">
        <v>3.77006876271036</v>
      </c>
      <c r="L87" s="104">
        <v>3.54190221597554</v>
      </c>
      <c r="M87" s="111">
        <v>3.3084053835562299</v>
      </c>
      <c r="N87" s="105">
        <v>3.2292524372373901</v>
      </c>
      <c r="O87"/>
      <c r="P87"/>
      <c r="Q87"/>
      <c r="R87"/>
      <c r="S87"/>
      <c r="T87"/>
      <c r="U87"/>
    </row>
    <row r="88" spans="1:21" x14ac:dyDescent="0.2">
      <c r="A88" s="26" t="s">
        <v>37</v>
      </c>
      <c r="B88" s="27" t="s">
        <v>13</v>
      </c>
      <c r="C88" s="27">
        <v>28</v>
      </c>
      <c r="D88" s="103">
        <v>4.7505059176846203</v>
      </c>
      <c r="E88" s="104">
        <v>4.5201443043980998</v>
      </c>
      <c r="F88" s="362">
        <v>4.3260091848947599</v>
      </c>
      <c r="G88" s="104">
        <v>4.2719381181512697</v>
      </c>
      <c r="H88" s="111">
        <v>4.1097405774288198</v>
      </c>
      <c r="I88" s="111">
        <v>4.0049899224991599</v>
      </c>
      <c r="J88" s="104">
        <v>3.91242678756864</v>
      </c>
      <c r="K88" s="104">
        <v>3.8014738054702</v>
      </c>
      <c r="L88" s="104">
        <v>3.5633494777949801</v>
      </c>
      <c r="M88" s="111">
        <v>3.32315198296926</v>
      </c>
      <c r="N88" s="105">
        <v>3.2404635463745501</v>
      </c>
      <c r="O88"/>
      <c r="P88"/>
      <c r="Q88"/>
      <c r="R88"/>
      <c r="S88"/>
      <c r="T88"/>
      <c r="U88"/>
    </row>
    <row r="89" spans="1:21" x14ac:dyDescent="0.2">
      <c r="A89" s="26" t="s">
        <v>37</v>
      </c>
      <c r="B89" s="27" t="s">
        <v>13</v>
      </c>
      <c r="C89" s="27">
        <v>29</v>
      </c>
      <c r="D89" s="103">
        <v>4.8372806228746796</v>
      </c>
      <c r="E89" s="104">
        <v>4.58071562304161</v>
      </c>
      <c r="F89" s="362">
        <v>4.3721066885254203</v>
      </c>
      <c r="G89" s="104">
        <v>4.3099915387283598</v>
      </c>
      <c r="H89" s="111">
        <v>4.1491187689648603</v>
      </c>
      <c r="I89" s="111">
        <v>4.0396060662950504</v>
      </c>
      <c r="J89" s="104">
        <v>3.94397050065069</v>
      </c>
      <c r="K89" s="104">
        <v>3.8296025510854701</v>
      </c>
      <c r="L89" s="104">
        <v>3.5860385501058301</v>
      </c>
      <c r="M89" s="111">
        <v>3.3360094200213299</v>
      </c>
      <c r="N89" s="105">
        <v>3.24953103548616</v>
      </c>
      <c r="O89"/>
      <c r="P89"/>
      <c r="Q89"/>
      <c r="R89"/>
      <c r="S89"/>
      <c r="T89"/>
      <c r="U89"/>
    </row>
    <row r="90" spans="1:21" x14ac:dyDescent="0.2">
      <c r="A90" s="26" t="s">
        <v>37</v>
      </c>
      <c r="B90" s="27" t="s">
        <v>13</v>
      </c>
      <c r="C90" s="27">
        <v>30</v>
      </c>
      <c r="D90" s="103">
        <v>4.9190693647134403</v>
      </c>
      <c r="E90" s="104">
        <v>4.6492397340098801</v>
      </c>
      <c r="F90" s="362">
        <v>4.4304751657081098</v>
      </c>
      <c r="G90" s="104">
        <v>4.36114084326086</v>
      </c>
      <c r="H90" s="111">
        <v>4.1882302944516399</v>
      </c>
      <c r="I90" s="111">
        <v>4.0783624948121098</v>
      </c>
      <c r="J90" s="104">
        <v>3.9782872662545801</v>
      </c>
      <c r="K90" s="104">
        <v>3.8565218459322002</v>
      </c>
      <c r="L90" s="104">
        <v>3.6037929479716202</v>
      </c>
      <c r="M90" s="111">
        <v>3.3458859659681499</v>
      </c>
      <c r="N90" s="105">
        <v>3.26453235517921</v>
      </c>
      <c r="O90"/>
      <c r="P90"/>
      <c r="Q90"/>
      <c r="R90"/>
      <c r="S90"/>
      <c r="T90"/>
      <c r="U90"/>
    </row>
    <row r="91" spans="1:21" x14ac:dyDescent="0.2">
      <c r="A91" s="26" t="s">
        <v>37</v>
      </c>
      <c r="B91" s="27" t="s">
        <v>13</v>
      </c>
      <c r="C91" s="27">
        <v>31</v>
      </c>
      <c r="D91" s="103">
        <v>5.0022096599110304</v>
      </c>
      <c r="E91" s="104">
        <v>4.7155682690358498</v>
      </c>
      <c r="F91" s="362">
        <v>4.4852922524176098</v>
      </c>
      <c r="G91" s="104">
        <v>4.4155544779677101</v>
      </c>
      <c r="H91" s="111">
        <v>4.2345821714734901</v>
      </c>
      <c r="I91" s="111">
        <v>4.1198745636056202</v>
      </c>
      <c r="J91" s="104">
        <v>4.0164254944524602</v>
      </c>
      <c r="K91" s="104">
        <v>3.8896720057550298</v>
      </c>
      <c r="L91" s="104">
        <v>3.6309442294102001</v>
      </c>
      <c r="M91" s="111">
        <v>3.36044831040673</v>
      </c>
      <c r="N91" s="105">
        <v>3.2667107575565599</v>
      </c>
      <c r="O91"/>
      <c r="P91"/>
      <c r="Q91"/>
      <c r="R91"/>
      <c r="S91"/>
      <c r="T91"/>
      <c r="U91"/>
    </row>
    <row r="92" spans="1:21" x14ac:dyDescent="0.2">
      <c r="A92" s="26" t="s">
        <v>37</v>
      </c>
      <c r="B92" s="27" t="s">
        <v>13</v>
      </c>
      <c r="C92" s="27">
        <v>32</v>
      </c>
      <c r="D92" s="103">
        <v>5.0660303721971003</v>
      </c>
      <c r="E92" s="104">
        <v>4.7696219505833097</v>
      </c>
      <c r="F92" s="362">
        <v>4.5404336488613097</v>
      </c>
      <c r="G92" s="104">
        <v>4.4632562179630799</v>
      </c>
      <c r="H92" s="111">
        <v>4.2785264276173196</v>
      </c>
      <c r="I92" s="111">
        <v>4.1611565468333502</v>
      </c>
      <c r="J92" s="104">
        <v>4.0520229964735499</v>
      </c>
      <c r="K92" s="104">
        <v>3.9211060180290498</v>
      </c>
      <c r="L92" s="104">
        <v>3.65332535305871</v>
      </c>
      <c r="M92" s="111">
        <v>3.37648587407215</v>
      </c>
      <c r="N92" s="105">
        <v>3.2874116749811102</v>
      </c>
      <c r="O92"/>
      <c r="P92"/>
      <c r="Q92"/>
      <c r="R92"/>
      <c r="S92"/>
      <c r="T92"/>
      <c r="U92"/>
    </row>
    <row r="93" spans="1:21" x14ac:dyDescent="0.2">
      <c r="A93" s="26" t="s">
        <v>36</v>
      </c>
      <c r="B93" s="27" t="s">
        <v>12</v>
      </c>
      <c r="C93" s="27">
        <v>1</v>
      </c>
      <c r="D93" s="103">
        <v>2.9503175924667602</v>
      </c>
      <c r="E93" s="104">
        <v>3.1703021075071298</v>
      </c>
      <c r="F93" s="362">
        <v>3.4336174102590098</v>
      </c>
      <c r="G93" s="104">
        <v>3.68192312705742</v>
      </c>
      <c r="H93" s="111">
        <v>3.9673162967770699</v>
      </c>
      <c r="I93" s="111">
        <v>4.06621914065399</v>
      </c>
      <c r="J93" s="104">
        <v>4.2318520886639499</v>
      </c>
      <c r="K93" s="104">
        <v>4.4598404861756702</v>
      </c>
      <c r="L93" s="104">
        <v>4.5848967698930299</v>
      </c>
      <c r="M93" s="111">
        <v>4.6428011871409796</v>
      </c>
      <c r="N93" s="105">
        <v>4.6263620062747197</v>
      </c>
      <c r="O93"/>
      <c r="P93"/>
      <c r="Q93"/>
      <c r="R93"/>
      <c r="S93"/>
      <c r="T93"/>
      <c r="U93"/>
    </row>
    <row r="94" spans="1:21" x14ac:dyDescent="0.2">
      <c r="A94" s="26" t="s">
        <v>36</v>
      </c>
      <c r="B94" s="27" t="s">
        <v>12</v>
      </c>
      <c r="C94" s="27">
        <v>2</v>
      </c>
      <c r="D94" s="103">
        <v>2.93751555333299</v>
      </c>
      <c r="E94" s="104">
        <v>3.1234271728379701</v>
      </c>
      <c r="F94" s="362">
        <v>3.3594586587106399</v>
      </c>
      <c r="G94" s="104">
        <v>3.5751821543951201</v>
      </c>
      <c r="H94" s="111">
        <v>3.8552160390749899</v>
      </c>
      <c r="I94" s="111">
        <v>3.9661020087476602</v>
      </c>
      <c r="J94" s="104">
        <v>4.1420812284311896</v>
      </c>
      <c r="K94" s="104">
        <v>4.4025703863258903</v>
      </c>
      <c r="L94" s="104">
        <v>4.54825337442771</v>
      </c>
      <c r="M94" s="111">
        <v>4.6151881853789698</v>
      </c>
      <c r="N94" s="105">
        <v>4.6027321207546503</v>
      </c>
      <c r="O94"/>
      <c r="P94"/>
      <c r="Q94"/>
      <c r="R94"/>
      <c r="S94"/>
      <c r="T94"/>
      <c r="U94"/>
    </row>
    <row r="95" spans="1:21" x14ac:dyDescent="0.2">
      <c r="A95" s="26" t="s">
        <v>36</v>
      </c>
      <c r="B95" s="27" t="s">
        <v>12</v>
      </c>
      <c r="C95" s="27">
        <v>3</v>
      </c>
      <c r="D95" s="103">
        <v>2.9408458984235</v>
      </c>
      <c r="E95" s="104">
        <v>3.1059859982162399</v>
      </c>
      <c r="F95" s="362">
        <v>3.32280199290147</v>
      </c>
      <c r="G95" s="104">
        <v>3.5124968937493501</v>
      </c>
      <c r="H95" s="111">
        <v>3.7706999822078102</v>
      </c>
      <c r="I95" s="111">
        <v>3.8779714640440499</v>
      </c>
      <c r="J95" s="104">
        <v>4.0545651306735602</v>
      </c>
      <c r="K95" s="104">
        <v>4.3245455232772603</v>
      </c>
      <c r="L95" s="104">
        <v>4.4951258832202399</v>
      </c>
      <c r="M95" s="111">
        <v>4.5763649347299902</v>
      </c>
      <c r="N95" s="105">
        <v>4.5683198556873101</v>
      </c>
      <c r="O95"/>
      <c r="P95"/>
      <c r="Q95"/>
      <c r="R95"/>
      <c r="S95"/>
      <c r="T95"/>
      <c r="U95"/>
    </row>
    <row r="96" spans="1:21" x14ac:dyDescent="0.2">
      <c r="A96" s="26" t="s">
        <v>36</v>
      </c>
      <c r="B96" s="27" t="s">
        <v>12</v>
      </c>
      <c r="C96" s="27">
        <v>4</v>
      </c>
      <c r="D96" s="103">
        <v>2.93844692527506</v>
      </c>
      <c r="E96" s="104">
        <v>3.0811258675558801</v>
      </c>
      <c r="F96" s="362">
        <v>3.2721317205968998</v>
      </c>
      <c r="G96" s="104">
        <v>3.4409493362568102</v>
      </c>
      <c r="H96" s="111">
        <v>3.6762184036511898</v>
      </c>
      <c r="I96" s="111">
        <v>3.7908687808938999</v>
      </c>
      <c r="J96" s="104">
        <v>3.96438689429809</v>
      </c>
      <c r="K96" s="104">
        <v>4.2554462630055099</v>
      </c>
      <c r="L96" s="104">
        <v>4.4436370331843502</v>
      </c>
      <c r="M96" s="111">
        <v>4.5440644527682599</v>
      </c>
      <c r="N96" s="105">
        <v>4.5386321906108202</v>
      </c>
      <c r="O96"/>
      <c r="P96"/>
      <c r="Q96"/>
      <c r="R96"/>
      <c r="S96"/>
      <c r="T96"/>
      <c r="U96"/>
    </row>
    <row r="97" spans="1:21" x14ac:dyDescent="0.2">
      <c r="A97" s="26" t="s">
        <v>36</v>
      </c>
      <c r="B97" s="27" t="s">
        <v>12</v>
      </c>
      <c r="C97" s="27">
        <v>5</v>
      </c>
      <c r="D97" s="103">
        <v>2.9354669438609999</v>
      </c>
      <c r="E97" s="104">
        <v>3.0618310947515801</v>
      </c>
      <c r="F97" s="362">
        <v>3.2401061349767302</v>
      </c>
      <c r="G97" s="104">
        <v>3.3900028186118099</v>
      </c>
      <c r="H97" s="111">
        <v>3.6089500957842402</v>
      </c>
      <c r="I97" s="111">
        <v>3.7230251705950401</v>
      </c>
      <c r="J97" s="104">
        <v>3.8945887589918402</v>
      </c>
      <c r="K97" s="104">
        <v>4.2077537742046598</v>
      </c>
      <c r="L97" s="104">
        <v>4.4123237880586004</v>
      </c>
      <c r="M97" s="111">
        <v>4.5284360573112696</v>
      </c>
      <c r="N97" s="105">
        <v>4.5254813291445304</v>
      </c>
      <c r="O97"/>
      <c r="P97"/>
      <c r="Q97"/>
      <c r="R97"/>
      <c r="S97"/>
      <c r="T97"/>
      <c r="U97"/>
    </row>
    <row r="98" spans="1:21" x14ac:dyDescent="0.2">
      <c r="A98" s="26" t="s">
        <v>36</v>
      </c>
      <c r="B98" s="27" t="s">
        <v>12</v>
      </c>
      <c r="C98" s="27">
        <v>6</v>
      </c>
      <c r="D98" s="103">
        <v>2.9455206480140501</v>
      </c>
      <c r="E98" s="104">
        <v>3.0569927272481001</v>
      </c>
      <c r="F98" s="362">
        <v>3.2157291303175599</v>
      </c>
      <c r="G98" s="104">
        <v>3.3519967793954502</v>
      </c>
      <c r="H98" s="111">
        <v>3.5484786032157798</v>
      </c>
      <c r="I98" s="111">
        <v>3.6581389843311398</v>
      </c>
      <c r="J98" s="104">
        <v>3.8257692020960601</v>
      </c>
      <c r="K98" s="104">
        <v>4.1441166830227099</v>
      </c>
      <c r="L98" s="104">
        <v>4.3675952897927299</v>
      </c>
      <c r="M98" s="111">
        <v>4.5004585850450898</v>
      </c>
      <c r="N98" s="105">
        <v>4.5036279024260599</v>
      </c>
      <c r="O98"/>
      <c r="P98"/>
      <c r="Q98"/>
      <c r="R98"/>
      <c r="S98"/>
      <c r="T98"/>
      <c r="U98"/>
    </row>
    <row r="99" spans="1:21" x14ac:dyDescent="0.2">
      <c r="A99" s="26" t="s">
        <v>36</v>
      </c>
      <c r="B99" s="27" t="s">
        <v>12</v>
      </c>
      <c r="C99" s="27">
        <v>7</v>
      </c>
      <c r="D99" s="103">
        <v>2.94663899600963</v>
      </c>
      <c r="E99" s="104">
        <v>3.0447771451726902</v>
      </c>
      <c r="F99" s="362">
        <v>3.19505812406469</v>
      </c>
      <c r="G99" s="104">
        <v>3.3151112069147</v>
      </c>
      <c r="H99" s="111">
        <v>3.4990364913654002</v>
      </c>
      <c r="I99" s="111">
        <v>3.61247120582216</v>
      </c>
      <c r="J99" s="104">
        <v>3.7713120974058998</v>
      </c>
      <c r="K99" s="104">
        <v>4.1056671444676001</v>
      </c>
      <c r="L99" s="104">
        <v>4.3430092126851498</v>
      </c>
      <c r="M99" s="111">
        <v>4.4923579491587402</v>
      </c>
      <c r="N99" s="105">
        <v>4.4966935066912601</v>
      </c>
      <c r="O99"/>
      <c r="P99"/>
      <c r="Q99"/>
      <c r="R99"/>
      <c r="S99"/>
      <c r="T99"/>
      <c r="U99"/>
    </row>
    <row r="100" spans="1:21" x14ac:dyDescent="0.2">
      <c r="A100" s="26" t="s">
        <v>36</v>
      </c>
      <c r="B100" s="27" t="s">
        <v>12</v>
      </c>
      <c r="C100" s="27">
        <v>8</v>
      </c>
      <c r="D100" s="103">
        <v>2.9497137631638801</v>
      </c>
      <c r="E100" s="104">
        <v>3.0375024696445698</v>
      </c>
      <c r="F100" s="362">
        <v>3.1719078509204199</v>
      </c>
      <c r="G100" s="104">
        <v>3.2866604758119902</v>
      </c>
      <c r="H100" s="111">
        <v>3.44425388563503</v>
      </c>
      <c r="I100" s="111">
        <v>3.5615818530465</v>
      </c>
      <c r="J100" s="104">
        <v>3.7188035990320198</v>
      </c>
      <c r="K100" s="104">
        <v>4.0690771069810401</v>
      </c>
      <c r="L100" s="104">
        <v>4.3208220202186798</v>
      </c>
      <c r="M100" s="111">
        <v>4.48414248492728</v>
      </c>
      <c r="N100" s="105">
        <v>4.49583110221492</v>
      </c>
      <c r="O100"/>
      <c r="P100"/>
      <c r="Q100"/>
      <c r="R100"/>
      <c r="S100"/>
      <c r="T100"/>
      <c r="U100"/>
    </row>
    <row r="101" spans="1:21" x14ac:dyDescent="0.2">
      <c r="A101" s="26" t="s">
        <v>36</v>
      </c>
      <c r="B101" s="27" t="s">
        <v>12</v>
      </c>
      <c r="C101" s="27">
        <v>9</v>
      </c>
      <c r="D101" s="103">
        <v>2.9690134235971901</v>
      </c>
      <c r="E101" s="104">
        <v>3.04156456036038</v>
      </c>
      <c r="F101" s="362">
        <v>3.1662387089629398</v>
      </c>
      <c r="G101" s="104">
        <v>3.2672896821555599</v>
      </c>
      <c r="H101" s="111">
        <v>3.4073802767820398</v>
      </c>
      <c r="I101" s="111">
        <v>3.5156410042405399</v>
      </c>
      <c r="J101" s="104">
        <v>3.6607812170162899</v>
      </c>
      <c r="K101" s="104">
        <v>4.0070019066522997</v>
      </c>
      <c r="L101" s="104">
        <v>4.2739312210243199</v>
      </c>
      <c r="M101" s="111">
        <v>4.4552218349409003</v>
      </c>
      <c r="N101" s="105">
        <v>4.4677604518099301</v>
      </c>
      <c r="O101"/>
      <c r="P101"/>
      <c r="Q101"/>
      <c r="R101"/>
      <c r="S101"/>
      <c r="T101"/>
      <c r="U101"/>
    </row>
    <row r="102" spans="1:21" x14ac:dyDescent="0.2">
      <c r="A102" s="26" t="s">
        <v>36</v>
      </c>
      <c r="B102" s="27" t="s">
        <v>12</v>
      </c>
      <c r="C102" s="27">
        <v>10</v>
      </c>
      <c r="D102" s="103">
        <v>2.97275181262372</v>
      </c>
      <c r="E102" s="104">
        <v>3.0395900871532899</v>
      </c>
      <c r="F102" s="362">
        <v>3.1503112271693201</v>
      </c>
      <c r="G102" s="104">
        <v>3.2440617571870898</v>
      </c>
      <c r="H102" s="111">
        <v>3.3751510716834301</v>
      </c>
      <c r="I102" s="111">
        <v>3.4837689993919301</v>
      </c>
      <c r="J102" s="104">
        <v>3.6270220432838798</v>
      </c>
      <c r="K102" s="104">
        <v>3.97746204755334</v>
      </c>
      <c r="L102" s="104">
        <v>4.2672630596278402</v>
      </c>
      <c r="M102" s="111">
        <v>4.4634655178714304</v>
      </c>
      <c r="N102" s="105">
        <v>4.4789663212189499</v>
      </c>
      <c r="O102"/>
      <c r="P102"/>
      <c r="Q102"/>
      <c r="R102"/>
      <c r="S102"/>
      <c r="T102"/>
      <c r="U102"/>
    </row>
    <row r="103" spans="1:21" x14ac:dyDescent="0.2">
      <c r="A103" s="26" t="s">
        <v>36</v>
      </c>
      <c r="B103" s="27" t="s">
        <v>12</v>
      </c>
      <c r="C103" s="27">
        <v>11</v>
      </c>
      <c r="D103" s="103">
        <v>2.97966051244528</v>
      </c>
      <c r="E103" s="104">
        <v>3.03664931984689</v>
      </c>
      <c r="F103" s="362">
        <v>3.1407173819418501</v>
      </c>
      <c r="G103" s="104">
        <v>3.2208762177528998</v>
      </c>
      <c r="H103" s="111">
        <v>3.34521007316707</v>
      </c>
      <c r="I103" s="111">
        <v>3.4485747411580099</v>
      </c>
      <c r="J103" s="104">
        <v>3.58399076134934</v>
      </c>
      <c r="K103" s="104">
        <v>3.9425473483302902</v>
      </c>
      <c r="L103" s="104">
        <v>4.2523637300259702</v>
      </c>
      <c r="M103" s="111">
        <v>4.4644428702064198</v>
      </c>
      <c r="N103" s="105">
        <v>4.4842276373001502</v>
      </c>
      <c r="O103"/>
      <c r="P103"/>
      <c r="Q103"/>
      <c r="R103"/>
      <c r="S103"/>
      <c r="T103"/>
      <c r="U103"/>
    </row>
    <row r="104" spans="1:21" x14ac:dyDescent="0.2">
      <c r="A104" s="26" t="s">
        <v>36</v>
      </c>
      <c r="B104" s="27" t="s">
        <v>12</v>
      </c>
      <c r="C104" s="27">
        <v>12</v>
      </c>
      <c r="D104" s="103">
        <v>2.99018309432648</v>
      </c>
      <c r="E104" s="104">
        <v>3.0393996037103701</v>
      </c>
      <c r="F104" s="362">
        <v>3.13982420064215</v>
      </c>
      <c r="G104" s="104">
        <v>3.2122741949940998</v>
      </c>
      <c r="H104" s="111">
        <v>3.3207169569427499</v>
      </c>
      <c r="I104" s="111">
        <v>3.4245606905508201</v>
      </c>
      <c r="J104" s="104">
        <v>3.55642812550118</v>
      </c>
      <c r="K104" s="104">
        <v>3.9224518578436398</v>
      </c>
      <c r="L104" s="104">
        <v>4.2432715291554004</v>
      </c>
      <c r="M104" s="111">
        <v>4.4693525732338504</v>
      </c>
      <c r="N104" s="105">
        <v>4.4886257024951997</v>
      </c>
      <c r="O104"/>
      <c r="P104"/>
      <c r="Q104"/>
      <c r="R104"/>
      <c r="S104"/>
      <c r="T104"/>
      <c r="U104"/>
    </row>
    <row r="105" spans="1:21" x14ac:dyDescent="0.2">
      <c r="A105" s="26" t="s">
        <v>36</v>
      </c>
      <c r="B105" s="27" t="s">
        <v>12</v>
      </c>
      <c r="C105" s="27">
        <v>13</v>
      </c>
      <c r="D105" s="103">
        <v>2.9970539240639802</v>
      </c>
      <c r="E105" s="104">
        <v>3.0394238893602599</v>
      </c>
      <c r="F105" s="362">
        <v>3.1334163803719601</v>
      </c>
      <c r="G105" s="104">
        <v>3.2003239525982399</v>
      </c>
      <c r="H105" s="111">
        <v>3.30188060514693</v>
      </c>
      <c r="I105" s="111">
        <v>3.3978101277988499</v>
      </c>
      <c r="J105" s="104">
        <v>3.5269510235547701</v>
      </c>
      <c r="K105" s="104">
        <v>3.9003369793965299</v>
      </c>
      <c r="L105" s="104">
        <v>4.2464576684015301</v>
      </c>
      <c r="M105" s="111">
        <v>4.4756939089100101</v>
      </c>
      <c r="N105" s="105">
        <v>4.5024297499143602</v>
      </c>
      <c r="O105"/>
      <c r="P105"/>
      <c r="Q105"/>
      <c r="R105"/>
      <c r="S105"/>
      <c r="T105"/>
      <c r="U105"/>
    </row>
    <row r="106" spans="1:21" x14ac:dyDescent="0.2">
      <c r="A106" s="26" t="s">
        <v>36</v>
      </c>
      <c r="B106" s="27" t="s">
        <v>12</v>
      </c>
      <c r="C106" s="27">
        <v>14</v>
      </c>
      <c r="D106" s="103">
        <v>3.0103947936560198</v>
      </c>
      <c r="E106" s="104">
        <v>3.0462907382866802</v>
      </c>
      <c r="F106" s="362">
        <v>3.12954663459004</v>
      </c>
      <c r="G106" s="104">
        <v>3.1874057542705998</v>
      </c>
      <c r="H106" s="111">
        <v>3.28417387483143</v>
      </c>
      <c r="I106" s="111">
        <v>3.37969062155193</v>
      </c>
      <c r="J106" s="104">
        <v>3.5021396773247901</v>
      </c>
      <c r="K106" s="104">
        <v>3.88201462167171</v>
      </c>
      <c r="L106" s="104">
        <v>4.2361975520604496</v>
      </c>
      <c r="M106" s="111">
        <v>4.4897342985726896</v>
      </c>
      <c r="N106" s="105">
        <v>4.5150574128172902</v>
      </c>
      <c r="O106"/>
      <c r="P106"/>
      <c r="Q106"/>
      <c r="R106"/>
      <c r="S106"/>
      <c r="T106"/>
      <c r="U106"/>
    </row>
    <row r="107" spans="1:21" x14ac:dyDescent="0.2">
      <c r="A107" s="26" t="s">
        <v>36</v>
      </c>
      <c r="B107" s="27" t="s">
        <v>12</v>
      </c>
      <c r="C107" s="27">
        <v>15</v>
      </c>
      <c r="D107" s="103">
        <v>3.0170962125356899</v>
      </c>
      <c r="E107" s="104">
        <v>3.0439050220355499</v>
      </c>
      <c r="F107" s="362">
        <v>3.1204558799603799</v>
      </c>
      <c r="G107" s="104">
        <v>3.1727052678601702</v>
      </c>
      <c r="H107" s="111">
        <v>3.2586840993066999</v>
      </c>
      <c r="I107" s="111">
        <v>3.3544508264666999</v>
      </c>
      <c r="J107" s="104">
        <v>3.4695166006371401</v>
      </c>
      <c r="K107" s="104">
        <v>3.8631410409946101</v>
      </c>
      <c r="L107" s="104">
        <v>4.2491804676326899</v>
      </c>
      <c r="M107" s="111">
        <v>4.5162825930245303</v>
      </c>
      <c r="N107" s="105">
        <v>4.5390477133461999</v>
      </c>
      <c r="O107"/>
      <c r="P107"/>
      <c r="Q107"/>
      <c r="R107"/>
      <c r="S107"/>
      <c r="T107"/>
      <c r="U107"/>
    </row>
    <row r="108" spans="1:21" x14ac:dyDescent="0.2">
      <c r="A108" s="26" t="s">
        <v>36</v>
      </c>
      <c r="B108" s="27" t="s">
        <v>12</v>
      </c>
      <c r="C108" s="27">
        <v>16</v>
      </c>
      <c r="D108" s="103">
        <v>3.0248707926385499</v>
      </c>
      <c r="E108" s="104">
        <v>3.0452562153358</v>
      </c>
      <c r="F108" s="362">
        <v>3.1162590507363501</v>
      </c>
      <c r="G108" s="104">
        <v>3.1663971140527898</v>
      </c>
      <c r="H108" s="111">
        <v>3.2414604215046001</v>
      </c>
      <c r="I108" s="111">
        <v>3.3309949348718</v>
      </c>
      <c r="J108" s="104">
        <v>3.4465447573614498</v>
      </c>
      <c r="K108" s="104">
        <v>3.8515015726079902</v>
      </c>
      <c r="L108" s="104">
        <v>4.2666348286786997</v>
      </c>
      <c r="M108" s="111">
        <v>4.5423343048635001</v>
      </c>
      <c r="N108" s="105">
        <v>4.5665684285179102</v>
      </c>
      <c r="O108"/>
      <c r="P108"/>
      <c r="Q108"/>
      <c r="R108"/>
      <c r="S108"/>
      <c r="T108"/>
      <c r="U108"/>
    </row>
    <row r="109" spans="1:21" x14ac:dyDescent="0.2">
      <c r="A109" s="26" t="s">
        <v>36</v>
      </c>
      <c r="B109" s="27" t="s">
        <v>12</v>
      </c>
      <c r="C109" s="27">
        <v>17</v>
      </c>
      <c r="D109" s="103">
        <v>3.03017533395849</v>
      </c>
      <c r="E109" s="104">
        <v>3.0445605494197601</v>
      </c>
      <c r="F109" s="362">
        <v>3.1051809016651402</v>
      </c>
      <c r="G109" s="104">
        <v>3.14644158442524</v>
      </c>
      <c r="H109" s="111">
        <v>3.21444621271915</v>
      </c>
      <c r="I109" s="111">
        <v>3.3104096650988102</v>
      </c>
      <c r="J109" s="104">
        <v>3.4220064006040798</v>
      </c>
      <c r="K109" s="104">
        <v>3.8483286461622002</v>
      </c>
      <c r="L109" s="104">
        <v>4.3051433835869704</v>
      </c>
      <c r="M109" s="111">
        <v>4.59008943206649</v>
      </c>
      <c r="N109" s="105">
        <v>4.6129847642344197</v>
      </c>
      <c r="O109"/>
      <c r="P109"/>
      <c r="Q109"/>
      <c r="R109"/>
      <c r="S109"/>
      <c r="T109"/>
      <c r="U109"/>
    </row>
    <row r="110" spans="1:21" x14ac:dyDescent="0.2">
      <c r="A110" s="26" t="s">
        <v>36</v>
      </c>
      <c r="B110" s="27" t="s">
        <v>12</v>
      </c>
      <c r="C110" s="27">
        <v>18</v>
      </c>
      <c r="D110" s="103">
        <v>3.0441517353431902</v>
      </c>
      <c r="E110" s="104">
        <v>3.0504801281031999</v>
      </c>
      <c r="F110" s="362">
        <v>3.1059158188587199</v>
      </c>
      <c r="G110" s="104">
        <v>3.1432105760487299</v>
      </c>
      <c r="H110" s="111">
        <v>3.20210055869663</v>
      </c>
      <c r="I110" s="111">
        <v>3.29244577070232</v>
      </c>
      <c r="J110" s="104">
        <v>3.4009172252923001</v>
      </c>
      <c r="K110" s="104">
        <v>3.8442161257036398</v>
      </c>
      <c r="L110" s="104">
        <v>4.3246494807894802</v>
      </c>
      <c r="M110" s="111">
        <v>4.6262211486613198</v>
      </c>
      <c r="N110" s="105">
        <v>4.6434615420269196</v>
      </c>
      <c r="O110"/>
      <c r="P110"/>
      <c r="Q110"/>
      <c r="R110"/>
      <c r="S110"/>
      <c r="T110"/>
      <c r="U110"/>
    </row>
    <row r="111" spans="1:21" x14ac:dyDescent="0.2">
      <c r="A111" s="26" t="s">
        <v>36</v>
      </c>
      <c r="B111" s="27" t="s">
        <v>12</v>
      </c>
      <c r="C111" s="27">
        <v>19</v>
      </c>
      <c r="D111" s="103">
        <v>3.04671477076357</v>
      </c>
      <c r="E111" s="104">
        <v>3.04582845950037</v>
      </c>
      <c r="F111" s="362">
        <v>3.0956343142798</v>
      </c>
      <c r="G111" s="104">
        <v>3.12165073301118</v>
      </c>
      <c r="H111" s="111">
        <v>3.17559031556844</v>
      </c>
      <c r="I111" s="111">
        <v>3.2720491820470299</v>
      </c>
      <c r="J111" s="104">
        <v>3.3777765854687201</v>
      </c>
      <c r="K111" s="104">
        <v>3.8596780820974099</v>
      </c>
      <c r="L111" s="104">
        <v>4.4031093492918796</v>
      </c>
      <c r="M111" s="111">
        <v>4.70346842095356</v>
      </c>
      <c r="N111" s="105">
        <v>4.7136511124673097</v>
      </c>
      <c r="O111"/>
      <c r="P111"/>
      <c r="Q111"/>
      <c r="R111"/>
      <c r="S111"/>
      <c r="T111"/>
      <c r="U111"/>
    </row>
    <row r="112" spans="1:21" x14ac:dyDescent="0.2">
      <c r="A112" s="26" t="s">
        <v>36</v>
      </c>
      <c r="B112" s="27" t="s">
        <v>12</v>
      </c>
      <c r="C112" s="27">
        <v>20</v>
      </c>
      <c r="D112" s="103">
        <v>3.06157023973741</v>
      </c>
      <c r="E112" s="104">
        <v>3.0555242599171102</v>
      </c>
      <c r="F112" s="362">
        <v>3.0999625911709501</v>
      </c>
      <c r="G112" s="104">
        <v>3.12734738400686</v>
      </c>
      <c r="H112" s="111">
        <v>3.1743438925267302</v>
      </c>
      <c r="I112" s="111">
        <v>3.2629535533373799</v>
      </c>
      <c r="J112" s="104">
        <v>3.36930785656959</v>
      </c>
      <c r="K112" s="104">
        <v>3.8633847400916301</v>
      </c>
      <c r="L112" s="104">
        <v>4.4319663041432804</v>
      </c>
      <c r="M112" s="111">
        <v>4.7352464748398999</v>
      </c>
      <c r="N112" s="105">
        <v>4.7448862885349996</v>
      </c>
      <c r="O112"/>
      <c r="P112"/>
      <c r="Q112"/>
      <c r="R112"/>
      <c r="S112"/>
      <c r="T112"/>
      <c r="U112"/>
    </row>
    <row r="113" spans="1:21" x14ac:dyDescent="0.2">
      <c r="A113" s="26" t="s">
        <v>36</v>
      </c>
      <c r="B113" s="27" t="s">
        <v>12</v>
      </c>
      <c r="C113" s="27">
        <v>21</v>
      </c>
      <c r="D113" s="103">
        <v>3.0703627406440899</v>
      </c>
      <c r="E113" s="104">
        <v>3.05896504219566</v>
      </c>
      <c r="F113" s="362">
        <v>3.0933263274390299</v>
      </c>
      <c r="G113" s="104">
        <v>3.1148632907409102</v>
      </c>
      <c r="H113" s="111">
        <v>3.1518583264739499</v>
      </c>
      <c r="I113" s="111">
        <v>3.2435975937622401</v>
      </c>
      <c r="J113" s="104">
        <v>3.3470860651613599</v>
      </c>
      <c r="K113" s="104">
        <v>3.8759943259231999</v>
      </c>
      <c r="L113" s="104">
        <v>4.5258283165612996</v>
      </c>
      <c r="M113" s="111">
        <v>4.8145233323886698</v>
      </c>
      <c r="N113" s="105">
        <v>4.8094618389035402</v>
      </c>
      <c r="O113"/>
      <c r="P113"/>
      <c r="Q113"/>
      <c r="R113"/>
      <c r="S113"/>
      <c r="T113"/>
      <c r="U113"/>
    </row>
    <row r="114" spans="1:21" x14ac:dyDescent="0.2">
      <c r="A114" s="26" t="s">
        <v>36</v>
      </c>
      <c r="B114" s="27" t="s">
        <v>12</v>
      </c>
      <c r="C114" s="27">
        <v>22</v>
      </c>
      <c r="D114" s="103">
        <v>3.0691552150536401</v>
      </c>
      <c r="E114" s="104">
        <v>3.0476148677828299</v>
      </c>
      <c r="F114" s="362">
        <v>3.0757785361336198</v>
      </c>
      <c r="G114" s="104">
        <v>3.0863048423842199</v>
      </c>
      <c r="H114" s="111">
        <v>3.1141220349141898</v>
      </c>
      <c r="I114" s="111">
        <v>3.1997121144515899</v>
      </c>
      <c r="J114" s="104">
        <v>3.30916006698232</v>
      </c>
      <c r="K114" s="104">
        <v>3.9537072354410001</v>
      </c>
      <c r="L114" s="104">
        <v>4.7035260584437104</v>
      </c>
      <c r="M114" s="111">
        <v>4.9403415114287501</v>
      </c>
      <c r="N114" s="105">
        <v>4.9117486814771398</v>
      </c>
      <c r="O114"/>
      <c r="P114"/>
      <c r="Q114"/>
      <c r="R114"/>
      <c r="S114"/>
      <c r="T114"/>
      <c r="U114"/>
    </row>
    <row r="115" spans="1:21" x14ac:dyDescent="0.2">
      <c r="A115" s="26" t="s">
        <v>36</v>
      </c>
      <c r="B115" s="27" t="s">
        <v>12</v>
      </c>
      <c r="C115" s="27">
        <v>23</v>
      </c>
      <c r="D115" s="103">
        <v>3.0781100077445398</v>
      </c>
      <c r="E115" s="104">
        <v>3.0495698257435899</v>
      </c>
      <c r="F115" s="362">
        <v>3.07445936175146</v>
      </c>
      <c r="G115" s="104">
        <v>3.0776250930822799</v>
      </c>
      <c r="H115" s="111">
        <v>3.0960614513757898</v>
      </c>
      <c r="I115" s="111">
        <v>3.18509834437118</v>
      </c>
      <c r="J115" s="104">
        <v>3.2865711713350101</v>
      </c>
      <c r="K115" s="104">
        <v>3.9910627917874599</v>
      </c>
      <c r="L115" s="104">
        <v>4.8166502465013599</v>
      </c>
      <c r="M115" s="111">
        <v>5.0087668950964197</v>
      </c>
      <c r="N115" s="105">
        <v>4.9747797719878202</v>
      </c>
      <c r="O115"/>
      <c r="P115"/>
      <c r="Q115"/>
      <c r="R115"/>
      <c r="S115"/>
      <c r="T115"/>
      <c r="U115"/>
    </row>
    <row r="116" spans="1:21" x14ac:dyDescent="0.2">
      <c r="A116" s="26" t="s">
        <v>36</v>
      </c>
      <c r="B116" s="27" t="s">
        <v>12</v>
      </c>
      <c r="C116" s="27">
        <v>24</v>
      </c>
      <c r="D116" s="103">
        <v>3.0885126604278201</v>
      </c>
      <c r="E116" s="104">
        <v>3.0508828105934902</v>
      </c>
      <c r="F116" s="362">
        <v>3.0686263399714901</v>
      </c>
      <c r="G116" s="104">
        <v>3.0655100149057</v>
      </c>
      <c r="H116" s="111">
        <v>3.0693777562463702</v>
      </c>
      <c r="I116" s="111">
        <v>3.15584669967539</v>
      </c>
      <c r="J116" s="104">
        <v>3.2639967282590998</v>
      </c>
      <c r="K116" s="104">
        <v>4.0943808446926804</v>
      </c>
      <c r="L116" s="104">
        <v>4.9781737153542602</v>
      </c>
      <c r="M116" s="111">
        <v>5.1091676281156504</v>
      </c>
      <c r="N116" s="105">
        <v>5.0619981082879004</v>
      </c>
      <c r="O116"/>
      <c r="P116"/>
      <c r="Q116"/>
      <c r="R116"/>
      <c r="S116"/>
      <c r="T116"/>
      <c r="U116"/>
    </row>
    <row r="117" spans="1:21" x14ac:dyDescent="0.2">
      <c r="A117" s="26" t="s">
        <v>36</v>
      </c>
      <c r="B117" s="27" t="s">
        <v>12</v>
      </c>
      <c r="C117" s="27">
        <v>25</v>
      </c>
      <c r="D117" s="103">
        <v>3.09547913573169</v>
      </c>
      <c r="E117" s="104">
        <v>3.0536239581651299</v>
      </c>
      <c r="F117" s="362">
        <v>3.0631819923736399</v>
      </c>
      <c r="G117" s="104">
        <v>3.0523806957333499</v>
      </c>
      <c r="H117" s="111">
        <v>3.0482886140983001</v>
      </c>
      <c r="I117" s="111">
        <v>3.1298860755000999</v>
      </c>
      <c r="J117" s="104">
        <v>3.2274052420106698</v>
      </c>
      <c r="K117" s="104">
        <v>4.25853851407651</v>
      </c>
      <c r="L117" s="104">
        <v>5.1404450989791197</v>
      </c>
      <c r="M117" s="111">
        <v>5.2117909631004196</v>
      </c>
      <c r="N117" s="105">
        <v>5.1402500432550404</v>
      </c>
      <c r="O117"/>
      <c r="P117"/>
      <c r="Q117"/>
      <c r="R117"/>
      <c r="S117"/>
      <c r="T117"/>
      <c r="U117"/>
    </row>
    <row r="118" spans="1:21" x14ac:dyDescent="0.2">
      <c r="A118" s="26" t="s">
        <v>36</v>
      </c>
      <c r="B118" s="27" t="s">
        <v>12</v>
      </c>
      <c r="C118" s="27">
        <v>26</v>
      </c>
      <c r="D118" s="103">
        <v>3.1004776453026102</v>
      </c>
      <c r="E118" s="104">
        <v>3.04919597269669</v>
      </c>
      <c r="F118" s="362">
        <v>3.0485323158724702</v>
      </c>
      <c r="G118" s="104">
        <v>3.0279517139494199</v>
      </c>
      <c r="H118" s="111">
        <v>2.99207241133207</v>
      </c>
      <c r="I118" s="111">
        <v>3.08713068172966</v>
      </c>
      <c r="J118" s="104">
        <v>3.1668476527998601</v>
      </c>
      <c r="K118" s="104">
        <v>4.5619929892463098</v>
      </c>
      <c r="L118" s="104">
        <v>5.3471544235113502</v>
      </c>
      <c r="M118" s="111">
        <v>5.3221034134062997</v>
      </c>
      <c r="N118" s="105">
        <v>5.2337006001053501</v>
      </c>
      <c r="O118"/>
      <c r="P118"/>
      <c r="Q118"/>
      <c r="R118"/>
      <c r="S118"/>
      <c r="T118"/>
      <c r="U118"/>
    </row>
    <row r="119" spans="1:21" x14ac:dyDescent="0.2">
      <c r="A119" s="26" t="s">
        <v>36</v>
      </c>
      <c r="B119" s="27" t="s">
        <v>12</v>
      </c>
      <c r="C119" s="27">
        <v>27</v>
      </c>
      <c r="D119" s="103">
        <v>3.1015667907622699</v>
      </c>
      <c r="E119" s="104">
        <v>3.0396179603501201</v>
      </c>
      <c r="F119" s="362">
        <v>3.0279413073665502</v>
      </c>
      <c r="G119" s="104">
        <v>2.99816074612498</v>
      </c>
      <c r="H119" s="111">
        <v>2.9297135917598802</v>
      </c>
      <c r="I119" s="111">
        <v>2.9970692624959199</v>
      </c>
      <c r="J119" s="104">
        <v>3.0365289588866302</v>
      </c>
      <c r="K119" s="104">
        <v>5.13793235445607</v>
      </c>
      <c r="L119" s="104">
        <v>5.5438719791032698</v>
      </c>
      <c r="M119" s="111">
        <v>5.4428233782024904</v>
      </c>
      <c r="N119" s="105">
        <v>5.3582679064444996</v>
      </c>
      <c r="O119"/>
      <c r="P119"/>
      <c r="Q119"/>
      <c r="R119"/>
      <c r="S119"/>
      <c r="T119"/>
      <c r="U119"/>
    </row>
    <row r="120" spans="1:21" x14ac:dyDescent="0.2">
      <c r="A120" s="26" t="s">
        <v>36</v>
      </c>
      <c r="B120" s="27" t="s">
        <v>12</v>
      </c>
      <c r="C120" s="27">
        <v>28</v>
      </c>
      <c r="D120" s="103">
        <v>3.1125761700744299</v>
      </c>
      <c r="E120" s="104">
        <v>3.0421971623395199</v>
      </c>
      <c r="F120" s="362">
        <v>3.01892990747245</v>
      </c>
      <c r="G120" s="104">
        <v>2.9706420464196799</v>
      </c>
      <c r="H120" s="111">
        <v>2.8695179316167598</v>
      </c>
      <c r="I120" s="111">
        <v>2.9442968375521499</v>
      </c>
      <c r="J120" s="104">
        <v>2.8871693641313501</v>
      </c>
      <c r="K120" s="104">
        <v>5.5369960990553402</v>
      </c>
      <c r="L120" s="104">
        <v>5.6886629916010802</v>
      </c>
      <c r="M120" s="111">
        <v>5.5370318478707103</v>
      </c>
      <c r="N120" s="105">
        <v>5.4316702568940602</v>
      </c>
      <c r="O120"/>
      <c r="P120"/>
      <c r="Q120"/>
      <c r="R120"/>
      <c r="S120"/>
      <c r="T120"/>
      <c r="U120"/>
    </row>
    <row r="121" spans="1:21" x14ac:dyDescent="0.2">
      <c r="A121" s="26" t="s">
        <v>36</v>
      </c>
      <c r="B121" s="27" t="s">
        <v>12</v>
      </c>
      <c r="C121" s="27">
        <v>29</v>
      </c>
      <c r="D121" s="103">
        <v>3.1191552679241901</v>
      </c>
      <c r="E121" s="104">
        <v>3.03755773887544</v>
      </c>
      <c r="F121" s="362">
        <v>3.00761973572012</v>
      </c>
      <c r="G121" s="104">
        <v>2.94439356793939</v>
      </c>
      <c r="H121" s="111">
        <v>2.7621218050618901</v>
      </c>
      <c r="I121" s="111">
        <v>2.8449378468494402</v>
      </c>
      <c r="J121" s="104">
        <v>2.36617842531356</v>
      </c>
      <c r="K121" s="104">
        <v>5.8143193684931402</v>
      </c>
      <c r="L121" s="104">
        <v>5.8029615792555402</v>
      </c>
      <c r="M121" s="111">
        <v>5.6164672278479699</v>
      </c>
      <c r="N121" s="105">
        <v>5.5136406909293996</v>
      </c>
      <c r="O121"/>
      <c r="P121"/>
      <c r="Q121"/>
      <c r="R121"/>
      <c r="S121"/>
      <c r="T121"/>
      <c r="U121"/>
    </row>
    <row r="122" spans="1:21" x14ac:dyDescent="0.2">
      <c r="A122" s="26" t="s">
        <v>36</v>
      </c>
      <c r="B122" s="27" t="s">
        <v>12</v>
      </c>
      <c r="C122" s="27">
        <v>30</v>
      </c>
      <c r="D122" s="103">
        <v>3.1301666617305401</v>
      </c>
      <c r="E122" s="104">
        <v>3.0340767392541999</v>
      </c>
      <c r="F122" s="362">
        <v>2.9874186834111698</v>
      </c>
      <c r="G122" s="104">
        <v>2.9075336046185001</v>
      </c>
      <c r="H122" s="111">
        <v>2.6410318404811801</v>
      </c>
      <c r="I122" s="111">
        <v>2.6639891586740401</v>
      </c>
      <c r="J122" s="104">
        <v>1.35465159987048</v>
      </c>
      <c r="K122" s="104">
        <v>6.0074409801706796</v>
      </c>
      <c r="L122" s="104">
        <v>5.9058851718212404</v>
      </c>
      <c r="M122" s="111">
        <v>5.69567219651882</v>
      </c>
      <c r="N122" s="105">
        <v>5.5838651791279599</v>
      </c>
      <c r="O122"/>
      <c r="P122"/>
      <c r="Q122"/>
      <c r="R122"/>
      <c r="S122"/>
      <c r="T122"/>
      <c r="U122"/>
    </row>
    <row r="123" spans="1:21" x14ac:dyDescent="0.2">
      <c r="A123" s="26" t="s">
        <v>36</v>
      </c>
      <c r="B123" s="27" t="s">
        <v>12</v>
      </c>
      <c r="C123" s="27">
        <v>31</v>
      </c>
      <c r="D123" s="103">
        <v>3.1426104637475101</v>
      </c>
      <c r="E123" s="104">
        <v>3.0405347762770099</v>
      </c>
      <c r="F123" s="362">
        <v>2.9810878746041101</v>
      </c>
      <c r="G123" s="104">
        <v>2.8677389886013098</v>
      </c>
      <c r="H123" s="111">
        <v>2.48515818763854</v>
      </c>
      <c r="I123" s="111">
        <v>2.4114800369859499</v>
      </c>
      <c r="J123" s="104">
        <v>0.83963792964622497</v>
      </c>
      <c r="K123" s="104">
        <v>6.0941550308617396</v>
      </c>
      <c r="L123" s="104">
        <v>5.9562413569034502</v>
      </c>
      <c r="M123" s="111">
        <v>5.7497550110017999</v>
      </c>
      <c r="N123" s="105">
        <v>5.6432172732704</v>
      </c>
      <c r="O123"/>
      <c r="P123"/>
      <c r="Q123"/>
      <c r="R123"/>
      <c r="S123"/>
      <c r="T123"/>
      <c r="U123"/>
    </row>
    <row r="124" spans="1:21" x14ac:dyDescent="0.2">
      <c r="A124" s="26" t="s">
        <v>36</v>
      </c>
      <c r="B124" s="27" t="s">
        <v>12</v>
      </c>
      <c r="C124" s="27">
        <v>32</v>
      </c>
      <c r="D124" s="103">
        <v>3.1536523934654501</v>
      </c>
      <c r="E124" s="104">
        <v>3.0368288931632299</v>
      </c>
      <c r="F124" s="362">
        <v>2.9602306065488699</v>
      </c>
      <c r="G124" s="104">
        <v>2.8153645169878101</v>
      </c>
      <c r="H124" s="111">
        <v>2.2420729437525102</v>
      </c>
      <c r="I124" s="111">
        <v>2.0120911932735801</v>
      </c>
      <c r="J124" s="104">
        <v>0.590446510050055</v>
      </c>
      <c r="K124" s="104">
        <v>6.1799295289491196</v>
      </c>
      <c r="L124" s="104">
        <v>6.0176998314018304</v>
      </c>
      <c r="M124" s="111">
        <v>5.8091773727943199</v>
      </c>
      <c r="N124" s="105">
        <v>5.7070657090369403</v>
      </c>
      <c r="O124"/>
      <c r="P124"/>
      <c r="Q124"/>
      <c r="R124"/>
      <c r="S124"/>
      <c r="T124"/>
      <c r="U124"/>
    </row>
    <row r="125" spans="1:21" x14ac:dyDescent="0.2">
      <c r="A125" s="26" t="s">
        <v>36</v>
      </c>
      <c r="B125" s="27" t="s">
        <v>13</v>
      </c>
      <c r="C125" s="27">
        <v>1</v>
      </c>
      <c r="D125" s="103">
        <v>3.08734345593213</v>
      </c>
      <c r="E125" s="104">
        <v>3.1925926278544901</v>
      </c>
      <c r="F125" s="362">
        <v>3.3376416620810998</v>
      </c>
      <c r="G125" s="104">
        <v>3.48270265647625</v>
      </c>
      <c r="H125" s="111">
        <v>3.70114126873144</v>
      </c>
      <c r="I125" s="111">
        <v>3.7957775331141201</v>
      </c>
      <c r="J125" s="104">
        <v>3.9476036303856201</v>
      </c>
      <c r="K125" s="104">
        <v>4.1796416297168903</v>
      </c>
      <c r="L125" s="104">
        <v>4.3347740564481096</v>
      </c>
      <c r="M125" s="111">
        <v>4.4444734435150997</v>
      </c>
      <c r="N125" s="105">
        <v>4.4676429648978697</v>
      </c>
      <c r="O125"/>
      <c r="P125"/>
      <c r="Q125"/>
      <c r="R125"/>
      <c r="S125"/>
      <c r="T125"/>
      <c r="U125"/>
    </row>
    <row r="126" spans="1:21" x14ac:dyDescent="0.2">
      <c r="A126" s="26" t="s">
        <v>36</v>
      </c>
      <c r="B126" s="27" t="s">
        <v>13</v>
      </c>
      <c r="C126" s="27">
        <v>2</v>
      </c>
      <c r="D126" s="103">
        <v>3.0580471411034802</v>
      </c>
      <c r="E126" s="104">
        <v>3.1496006582402001</v>
      </c>
      <c r="F126" s="362">
        <v>3.28581765256309</v>
      </c>
      <c r="G126" s="104">
        <v>3.4217613858057798</v>
      </c>
      <c r="H126" s="111">
        <v>3.6266209534905198</v>
      </c>
      <c r="I126" s="111">
        <v>3.7266642475424199</v>
      </c>
      <c r="J126" s="104">
        <v>3.8785824630098098</v>
      </c>
      <c r="K126" s="104">
        <v>4.1275057564809403</v>
      </c>
      <c r="L126" s="104">
        <v>4.2933466833876901</v>
      </c>
      <c r="M126" s="111">
        <v>4.4128790008580596</v>
      </c>
      <c r="N126" s="105">
        <v>4.4340965788116096</v>
      </c>
      <c r="O126"/>
      <c r="P126"/>
      <c r="Q126"/>
      <c r="R126"/>
      <c r="S126"/>
      <c r="T126"/>
      <c r="U126"/>
    </row>
    <row r="127" spans="1:21" x14ac:dyDescent="0.2">
      <c r="A127" s="26" t="s">
        <v>36</v>
      </c>
      <c r="B127" s="27" t="s">
        <v>13</v>
      </c>
      <c r="C127" s="27">
        <v>3</v>
      </c>
      <c r="D127" s="103">
        <v>3.0438041677324001</v>
      </c>
      <c r="E127" s="104">
        <v>3.12726050988321</v>
      </c>
      <c r="F127" s="362">
        <v>3.2535138141897901</v>
      </c>
      <c r="G127" s="104">
        <v>3.3773226300991599</v>
      </c>
      <c r="H127" s="111">
        <v>3.5749275044382101</v>
      </c>
      <c r="I127" s="111">
        <v>3.67075956807453</v>
      </c>
      <c r="J127" s="104">
        <v>3.8187170051673101</v>
      </c>
      <c r="K127" s="104">
        <v>4.0702047316866299</v>
      </c>
      <c r="L127" s="104">
        <v>4.2436889585344897</v>
      </c>
      <c r="M127" s="111">
        <v>4.3696962343338299</v>
      </c>
      <c r="N127" s="105">
        <v>4.3938186814731699</v>
      </c>
      <c r="O127"/>
      <c r="P127"/>
      <c r="Q127"/>
      <c r="R127"/>
      <c r="S127"/>
      <c r="T127"/>
      <c r="U127"/>
    </row>
    <row r="128" spans="1:21" x14ac:dyDescent="0.2">
      <c r="A128" s="26" t="s">
        <v>36</v>
      </c>
      <c r="B128" s="27" t="s">
        <v>13</v>
      </c>
      <c r="C128" s="27">
        <v>4</v>
      </c>
      <c r="D128" s="103">
        <v>3.02235784582922</v>
      </c>
      <c r="E128" s="104">
        <v>3.0951844076537101</v>
      </c>
      <c r="F128" s="362">
        <v>3.2109357516701</v>
      </c>
      <c r="G128" s="104">
        <v>3.3267123162264598</v>
      </c>
      <c r="H128" s="111">
        <v>3.5100677305225698</v>
      </c>
      <c r="I128" s="111">
        <v>3.61142352811608</v>
      </c>
      <c r="J128" s="104">
        <v>3.7570898582055898</v>
      </c>
      <c r="K128" s="104">
        <v>4.0168648388779697</v>
      </c>
      <c r="L128" s="104">
        <v>4.19729360996309</v>
      </c>
      <c r="M128" s="111">
        <v>4.3308399015864003</v>
      </c>
      <c r="N128" s="105">
        <v>4.36106660827138</v>
      </c>
      <c r="O128"/>
      <c r="P128"/>
      <c r="Q128"/>
      <c r="R128"/>
      <c r="S128"/>
      <c r="T128"/>
      <c r="U128"/>
    </row>
    <row r="129" spans="1:21" x14ac:dyDescent="0.2">
      <c r="A129" s="26" t="s">
        <v>36</v>
      </c>
      <c r="B129" s="27" t="s">
        <v>13</v>
      </c>
      <c r="C129" s="27">
        <v>5</v>
      </c>
      <c r="D129" s="103">
        <v>3.0026725371550702</v>
      </c>
      <c r="E129" s="104">
        <v>3.0689852802853199</v>
      </c>
      <c r="F129" s="362">
        <v>3.1797565986857799</v>
      </c>
      <c r="G129" s="104">
        <v>3.28357108515638</v>
      </c>
      <c r="H129" s="111">
        <v>3.4594316121201301</v>
      </c>
      <c r="I129" s="111">
        <v>3.5606375353781301</v>
      </c>
      <c r="J129" s="104">
        <v>3.7080847126526799</v>
      </c>
      <c r="K129" s="104">
        <v>3.9779251567049099</v>
      </c>
      <c r="L129" s="104">
        <v>4.1717665713671996</v>
      </c>
      <c r="M129" s="111">
        <v>4.3085879570160399</v>
      </c>
      <c r="N129" s="105">
        <v>4.3415144299513102</v>
      </c>
      <c r="O129"/>
      <c r="P129"/>
      <c r="Q129"/>
      <c r="R129"/>
      <c r="S129"/>
      <c r="T129"/>
      <c r="U129"/>
    </row>
    <row r="130" spans="1:21" x14ac:dyDescent="0.2">
      <c r="A130" s="26" t="s">
        <v>36</v>
      </c>
      <c r="B130" s="27" t="s">
        <v>13</v>
      </c>
      <c r="C130" s="27">
        <v>6</v>
      </c>
      <c r="D130" s="103">
        <v>2.9917545094330098</v>
      </c>
      <c r="E130" s="104">
        <v>3.0480523488026199</v>
      </c>
      <c r="F130" s="362">
        <v>3.1496202107720399</v>
      </c>
      <c r="G130" s="104">
        <v>3.25077470121852</v>
      </c>
      <c r="H130" s="111">
        <v>3.4116079046070902</v>
      </c>
      <c r="I130" s="111">
        <v>3.5170933073664301</v>
      </c>
      <c r="J130" s="104">
        <v>3.6610224021507798</v>
      </c>
      <c r="K130" s="104">
        <v>3.9343395848684901</v>
      </c>
      <c r="L130" s="104">
        <v>4.1355299560588099</v>
      </c>
      <c r="M130" s="111">
        <v>4.2774804231348202</v>
      </c>
      <c r="N130" s="105">
        <v>4.3129663959569804</v>
      </c>
      <c r="O130"/>
      <c r="P130"/>
      <c r="Q130"/>
      <c r="R130"/>
      <c r="S130"/>
      <c r="T130"/>
      <c r="U130"/>
    </row>
    <row r="131" spans="1:21" x14ac:dyDescent="0.2">
      <c r="A131" s="26" t="s">
        <v>36</v>
      </c>
      <c r="B131" s="27" t="s">
        <v>13</v>
      </c>
      <c r="C131" s="27">
        <v>7</v>
      </c>
      <c r="D131" s="103">
        <v>2.9735432256046201</v>
      </c>
      <c r="E131" s="104">
        <v>3.02586852891146</v>
      </c>
      <c r="F131" s="362">
        <v>3.1230218314026899</v>
      </c>
      <c r="G131" s="104">
        <v>3.2148306644093201</v>
      </c>
      <c r="H131" s="111">
        <v>3.3750518904955902</v>
      </c>
      <c r="I131" s="111">
        <v>3.4789075803523102</v>
      </c>
      <c r="J131" s="104">
        <v>3.6206470948356002</v>
      </c>
      <c r="K131" s="104">
        <v>3.9092587921725799</v>
      </c>
      <c r="L131" s="104">
        <v>4.1147534317994001</v>
      </c>
      <c r="M131" s="111">
        <v>4.2697357382769301</v>
      </c>
      <c r="N131" s="105">
        <v>4.2991045589907904</v>
      </c>
      <c r="O131"/>
      <c r="P131"/>
      <c r="Q131"/>
      <c r="R131"/>
      <c r="S131"/>
      <c r="T131"/>
      <c r="U131"/>
    </row>
    <row r="132" spans="1:21" x14ac:dyDescent="0.2">
      <c r="A132" s="26" t="s">
        <v>36</v>
      </c>
      <c r="B132" s="27" t="s">
        <v>13</v>
      </c>
      <c r="C132" s="27">
        <v>8</v>
      </c>
      <c r="D132" s="103">
        <v>2.9600952929144801</v>
      </c>
      <c r="E132" s="104">
        <v>3.00498009779648</v>
      </c>
      <c r="F132" s="362">
        <v>3.0962477325093101</v>
      </c>
      <c r="G132" s="104">
        <v>3.1826896083522001</v>
      </c>
      <c r="H132" s="111">
        <v>3.3350927004334801</v>
      </c>
      <c r="I132" s="111">
        <v>3.44026537225708</v>
      </c>
      <c r="J132" s="104">
        <v>3.5830113995747599</v>
      </c>
      <c r="K132" s="104">
        <v>3.8838505430969299</v>
      </c>
      <c r="L132" s="104">
        <v>4.0976832118061104</v>
      </c>
      <c r="M132" s="111">
        <v>4.2563725082242598</v>
      </c>
      <c r="N132" s="105">
        <v>4.2920871712716897</v>
      </c>
      <c r="O132"/>
      <c r="P132"/>
      <c r="Q132"/>
      <c r="R132"/>
      <c r="S132"/>
      <c r="T132"/>
      <c r="U132"/>
    </row>
    <row r="133" spans="1:21" x14ac:dyDescent="0.2">
      <c r="A133" s="26" t="s">
        <v>36</v>
      </c>
      <c r="B133" s="27" t="s">
        <v>13</v>
      </c>
      <c r="C133" s="27">
        <v>9</v>
      </c>
      <c r="D133" s="103">
        <v>2.95437576369451</v>
      </c>
      <c r="E133" s="104">
        <v>2.9912596802082598</v>
      </c>
      <c r="F133" s="362">
        <v>3.0783307852188102</v>
      </c>
      <c r="G133" s="104">
        <v>3.1588067394574502</v>
      </c>
      <c r="H133" s="111">
        <v>3.29892000990028</v>
      </c>
      <c r="I133" s="111">
        <v>3.4058218045869499</v>
      </c>
      <c r="J133" s="104">
        <v>3.5430658463791098</v>
      </c>
      <c r="K133" s="104">
        <v>3.8440422801724501</v>
      </c>
      <c r="L133" s="104">
        <v>4.0629288227397504</v>
      </c>
      <c r="M133" s="111">
        <v>4.2284746531253301</v>
      </c>
      <c r="N133" s="105">
        <v>4.2638527239614996</v>
      </c>
      <c r="O133"/>
      <c r="P133"/>
      <c r="Q133"/>
      <c r="R133"/>
      <c r="S133"/>
      <c r="T133"/>
      <c r="U133"/>
    </row>
    <row r="134" spans="1:21" x14ac:dyDescent="0.2">
      <c r="A134" s="26" t="s">
        <v>36</v>
      </c>
      <c r="B134" s="27" t="s">
        <v>13</v>
      </c>
      <c r="C134" s="27">
        <v>10</v>
      </c>
      <c r="D134" s="103">
        <v>2.9406552394752201</v>
      </c>
      <c r="E134" s="104">
        <v>2.9723193005512001</v>
      </c>
      <c r="F134" s="362">
        <v>3.0543658989015299</v>
      </c>
      <c r="G134" s="104">
        <v>3.1297847450991898</v>
      </c>
      <c r="H134" s="111">
        <v>3.2674148935766398</v>
      </c>
      <c r="I134" s="111">
        <v>3.3756311537022299</v>
      </c>
      <c r="J134" s="104">
        <v>3.5146540803172899</v>
      </c>
      <c r="K134" s="104">
        <v>3.8268183948546</v>
      </c>
      <c r="L134" s="104">
        <v>4.0636420039386598</v>
      </c>
      <c r="M134" s="111">
        <v>4.2317191376549799</v>
      </c>
      <c r="N134" s="105">
        <v>4.268330975804</v>
      </c>
      <c r="O134"/>
      <c r="P134"/>
      <c r="Q134"/>
      <c r="R134"/>
      <c r="S134"/>
      <c r="T134"/>
      <c r="U134"/>
    </row>
    <row r="135" spans="1:21" x14ac:dyDescent="0.2">
      <c r="A135" s="26" t="s">
        <v>36</v>
      </c>
      <c r="B135" s="27" t="s">
        <v>13</v>
      </c>
      <c r="C135" s="27">
        <v>11</v>
      </c>
      <c r="D135" s="103">
        <v>2.92954996238486</v>
      </c>
      <c r="E135" s="104">
        <v>2.9561890697096702</v>
      </c>
      <c r="F135" s="362">
        <v>3.0336355176743699</v>
      </c>
      <c r="G135" s="104">
        <v>3.1008696939784399</v>
      </c>
      <c r="H135" s="111">
        <v>3.2321953610834901</v>
      </c>
      <c r="I135" s="111">
        <v>3.3456569336776201</v>
      </c>
      <c r="J135" s="104">
        <v>3.4838421377753801</v>
      </c>
      <c r="K135" s="104">
        <v>3.8120665656636099</v>
      </c>
      <c r="L135" s="104">
        <v>4.0580952854541197</v>
      </c>
      <c r="M135" s="111">
        <v>4.2326126004104703</v>
      </c>
      <c r="N135" s="105">
        <v>4.2676758067768699</v>
      </c>
      <c r="O135"/>
      <c r="P135"/>
      <c r="Q135"/>
      <c r="R135"/>
      <c r="S135"/>
      <c r="T135"/>
      <c r="U135"/>
    </row>
    <row r="136" spans="1:21" x14ac:dyDescent="0.2">
      <c r="A136" s="26" t="s">
        <v>36</v>
      </c>
      <c r="B136" s="27" t="s">
        <v>13</v>
      </c>
      <c r="C136" s="27">
        <v>12</v>
      </c>
      <c r="D136" s="103">
        <v>2.9200541084782898</v>
      </c>
      <c r="E136" s="104">
        <v>2.9422032369858901</v>
      </c>
      <c r="F136" s="362">
        <v>3.01704516300466</v>
      </c>
      <c r="G136" s="104">
        <v>3.0845612906798698</v>
      </c>
      <c r="H136" s="111">
        <v>3.2112347796433398</v>
      </c>
      <c r="I136" s="111">
        <v>3.32002798659909</v>
      </c>
      <c r="J136" s="104">
        <v>3.4603761681759</v>
      </c>
      <c r="K136" s="104">
        <v>3.7947817967696502</v>
      </c>
      <c r="L136" s="104">
        <v>4.0525161486040897</v>
      </c>
      <c r="M136" s="111">
        <v>4.2326511901117803</v>
      </c>
      <c r="N136" s="105">
        <v>4.26959262757775</v>
      </c>
      <c r="O136"/>
      <c r="P136"/>
      <c r="Q136"/>
      <c r="R136"/>
      <c r="S136"/>
      <c r="T136"/>
      <c r="U136"/>
    </row>
    <row r="137" spans="1:21" x14ac:dyDescent="0.2">
      <c r="A137" s="26" t="s">
        <v>36</v>
      </c>
      <c r="B137" s="27" t="s">
        <v>13</v>
      </c>
      <c r="C137" s="27">
        <v>13</v>
      </c>
      <c r="D137" s="103">
        <v>2.90938545222504</v>
      </c>
      <c r="E137" s="104">
        <v>2.9279059509988601</v>
      </c>
      <c r="F137" s="362">
        <v>2.99723134923692</v>
      </c>
      <c r="G137" s="104">
        <v>3.0597338443978002</v>
      </c>
      <c r="H137" s="111">
        <v>3.1788186207003899</v>
      </c>
      <c r="I137" s="111">
        <v>3.2917882923530999</v>
      </c>
      <c r="J137" s="104">
        <v>3.4348023885888499</v>
      </c>
      <c r="K137" s="104">
        <v>3.7857903269862199</v>
      </c>
      <c r="L137" s="104">
        <v>4.0636483345357197</v>
      </c>
      <c r="M137" s="111">
        <v>4.2433366555997001</v>
      </c>
      <c r="N137" s="105">
        <v>4.2808526388994697</v>
      </c>
      <c r="O137"/>
      <c r="P137"/>
      <c r="Q137"/>
      <c r="R137"/>
      <c r="S137"/>
      <c r="T137"/>
      <c r="U137"/>
    </row>
    <row r="138" spans="1:21" x14ac:dyDescent="0.2">
      <c r="A138" s="26" t="s">
        <v>36</v>
      </c>
      <c r="B138" s="27" t="s">
        <v>13</v>
      </c>
      <c r="C138" s="27">
        <v>14</v>
      </c>
      <c r="D138" s="103">
        <v>2.9020783241856698</v>
      </c>
      <c r="E138" s="104">
        <v>2.9163335043625498</v>
      </c>
      <c r="F138" s="362">
        <v>2.9828101929276101</v>
      </c>
      <c r="G138" s="104">
        <v>3.0401954876266699</v>
      </c>
      <c r="H138" s="111">
        <v>3.15684200410203</v>
      </c>
      <c r="I138" s="111">
        <v>3.2747009351724001</v>
      </c>
      <c r="J138" s="104">
        <v>3.41535796913973</v>
      </c>
      <c r="K138" s="104">
        <v>3.7772376138536501</v>
      </c>
      <c r="L138" s="104">
        <v>4.0615164085014897</v>
      </c>
      <c r="M138" s="111">
        <v>4.2497937469687503</v>
      </c>
      <c r="N138" s="105">
        <v>4.2874581450478102</v>
      </c>
      <c r="O138"/>
      <c r="P138"/>
      <c r="Q138"/>
      <c r="R138"/>
      <c r="S138"/>
      <c r="T138"/>
      <c r="U138"/>
    </row>
    <row r="139" spans="1:21" x14ac:dyDescent="0.2">
      <c r="A139" s="26" t="s">
        <v>36</v>
      </c>
      <c r="B139" s="27" t="s">
        <v>13</v>
      </c>
      <c r="C139" s="27">
        <v>15</v>
      </c>
      <c r="D139" s="103">
        <v>2.8919936893543299</v>
      </c>
      <c r="E139" s="104">
        <v>2.8991315937459299</v>
      </c>
      <c r="F139" s="362">
        <v>2.96058272451398</v>
      </c>
      <c r="G139" s="104">
        <v>3.0113623346795202</v>
      </c>
      <c r="H139" s="111">
        <v>3.1223826018211098</v>
      </c>
      <c r="I139" s="111">
        <v>3.2428299602315001</v>
      </c>
      <c r="J139" s="104">
        <v>3.38652019579974</v>
      </c>
      <c r="K139" s="104">
        <v>3.7756148159995999</v>
      </c>
      <c r="L139" s="104">
        <v>4.0768840544512903</v>
      </c>
      <c r="M139" s="111">
        <v>4.2730148681417104</v>
      </c>
      <c r="N139" s="105">
        <v>4.30409114894728</v>
      </c>
      <c r="O139"/>
      <c r="P139"/>
      <c r="Q139"/>
      <c r="R139"/>
      <c r="S139"/>
      <c r="T139"/>
      <c r="U139"/>
    </row>
    <row r="140" spans="1:21" x14ac:dyDescent="0.2">
      <c r="A140" s="26" t="s">
        <v>36</v>
      </c>
      <c r="B140" s="27" t="s">
        <v>13</v>
      </c>
      <c r="C140" s="27">
        <v>16</v>
      </c>
      <c r="D140" s="103">
        <v>2.8827519971759399</v>
      </c>
      <c r="E140" s="104">
        <v>2.8850252061920498</v>
      </c>
      <c r="F140" s="362">
        <v>2.94161631990645</v>
      </c>
      <c r="G140" s="104">
        <v>2.9873730179881002</v>
      </c>
      <c r="H140" s="111">
        <v>3.0952237326467502</v>
      </c>
      <c r="I140" s="111">
        <v>3.2123907690901699</v>
      </c>
      <c r="J140" s="104">
        <v>3.3636349675937698</v>
      </c>
      <c r="K140" s="104">
        <v>3.77051763961388</v>
      </c>
      <c r="L140" s="104">
        <v>4.0995297179544199</v>
      </c>
      <c r="M140" s="111">
        <v>4.2935193789559198</v>
      </c>
      <c r="N140" s="105">
        <v>4.3262504957413102</v>
      </c>
      <c r="O140"/>
      <c r="P140"/>
      <c r="Q140"/>
      <c r="R140"/>
      <c r="S140"/>
      <c r="T140"/>
      <c r="U140"/>
    </row>
    <row r="141" spans="1:21" x14ac:dyDescent="0.2">
      <c r="A141" s="26" t="s">
        <v>36</v>
      </c>
      <c r="B141" s="27" t="s">
        <v>13</v>
      </c>
      <c r="C141" s="27">
        <v>17</v>
      </c>
      <c r="D141" s="103">
        <v>2.8689935661744301</v>
      </c>
      <c r="E141" s="104">
        <v>2.8650640112135402</v>
      </c>
      <c r="F141" s="362">
        <v>2.91679494780296</v>
      </c>
      <c r="G141" s="104">
        <v>2.9572466917745199</v>
      </c>
      <c r="H141" s="111">
        <v>3.0557575927154401</v>
      </c>
      <c r="I141" s="111">
        <v>3.1806783337292699</v>
      </c>
      <c r="J141" s="104">
        <v>3.3362029946666798</v>
      </c>
      <c r="K141" s="104">
        <v>3.7783683397824599</v>
      </c>
      <c r="L141" s="104">
        <v>4.1315958054776702</v>
      </c>
      <c r="M141" s="111">
        <v>4.3328912195725398</v>
      </c>
      <c r="N141" s="105">
        <v>4.3624893973817498</v>
      </c>
      <c r="O141"/>
      <c r="P141"/>
      <c r="Q141"/>
      <c r="R141"/>
      <c r="S141"/>
      <c r="T141"/>
      <c r="U141"/>
    </row>
    <row r="142" spans="1:21" x14ac:dyDescent="0.2">
      <c r="A142" s="26" t="s">
        <v>36</v>
      </c>
      <c r="B142" s="27" t="s">
        <v>13</v>
      </c>
      <c r="C142" s="27">
        <v>18</v>
      </c>
      <c r="D142" s="103">
        <v>2.8612564103081399</v>
      </c>
      <c r="E142" s="104">
        <v>2.8536793910690901</v>
      </c>
      <c r="F142" s="362">
        <v>2.90017473378012</v>
      </c>
      <c r="G142" s="104">
        <v>2.9353725824400501</v>
      </c>
      <c r="H142" s="111">
        <v>3.0280242866187499</v>
      </c>
      <c r="I142" s="111">
        <v>3.1574178394672798</v>
      </c>
      <c r="J142" s="104">
        <v>3.3136377123590401</v>
      </c>
      <c r="K142" s="104">
        <v>3.7873647504844601</v>
      </c>
      <c r="L142" s="104">
        <v>4.16764108570373</v>
      </c>
      <c r="M142" s="111">
        <v>4.3613709143664101</v>
      </c>
      <c r="N142" s="105">
        <v>4.3873679462813104</v>
      </c>
      <c r="O142"/>
      <c r="P142"/>
      <c r="Q142"/>
      <c r="R142"/>
      <c r="S142"/>
      <c r="T142"/>
      <c r="U142"/>
    </row>
    <row r="143" spans="1:21" x14ac:dyDescent="0.2">
      <c r="A143" s="26" t="s">
        <v>36</v>
      </c>
      <c r="B143" s="27" t="s">
        <v>13</v>
      </c>
      <c r="C143" s="27">
        <v>19</v>
      </c>
      <c r="D143" s="103">
        <v>2.8478503561155799</v>
      </c>
      <c r="E143" s="104">
        <v>2.8327118966176501</v>
      </c>
      <c r="F143" s="362">
        <v>2.8750801879751</v>
      </c>
      <c r="G143" s="104">
        <v>2.9022098754446999</v>
      </c>
      <c r="H143" s="111">
        <v>2.9906558435576498</v>
      </c>
      <c r="I143" s="111">
        <v>3.12149144722656</v>
      </c>
      <c r="J143" s="104">
        <v>3.2836359339418699</v>
      </c>
      <c r="K143" s="104">
        <v>3.8135034363940701</v>
      </c>
      <c r="L143" s="104">
        <v>4.2257310150312497</v>
      </c>
      <c r="M143" s="111">
        <v>4.4174238512822397</v>
      </c>
      <c r="N143" s="105">
        <v>4.4389709754371696</v>
      </c>
      <c r="O143"/>
      <c r="P143"/>
      <c r="Q143"/>
      <c r="R143"/>
      <c r="S143"/>
      <c r="T143"/>
      <c r="U143"/>
    </row>
    <row r="144" spans="1:21" x14ac:dyDescent="0.2">
      <c r="A144" s="26" t="s">
        <v>36</v>
      </c>
      <c r="B144" s="27" t="s">
        <v>13</v>
      </c>
      <c r="C144" s="27">
        <v>20</v>
      </c>
      <c r="D144" s="103">
        <v>2.8432762864960299</v>
      </c>
      <c r="E144" s="104">
        <v>2.8242079241626401</v>
      </c>
      <c r="F144" s="362">
        <v>2.8641320362317702</v>
      </c>
      <c r="G144" s="104">
        <v>2.8887568396618701</v>
      </c>
      <c r="H144" s="111">
        <v>2.9664859548238298</v>
      </c>
      <c r="I144" s="111">
        <v>3.1072539142985902</v>
      </c>
      <c r="J144" s="104">
        <v>3.2733419599377198</v>
      </c>
      <c r="K144" s="104">
        <v>3.8281998850088801</v>
      </c>
      <c r="L144" s="104">
        <v>4.2677144774171598</v>
      </c>
      <c r="M144" s="111">
        <v>4.4562079095623401</v>
      </c>
      <c r="N144" s="105">
        <v>4.4707171677395499</v>
      </c>
      <c r="O144"/>
      <c r="P144"/>
      <c r="Q144"/>
      <c r="R144"/>
      <c r="S144"/>
      <c r="T144"/>
      <c r="U144"/>
    </row>
    <row r="145" spans="1:21" x14ac:dyDescent="0.2">
      <c r="A145" s="26" t="s">
        <v>36</v>
      </c>
      <c r="B145" s="27" t="s">
        <v>13</v>
      </c>
      <c r="C145" s="27">
        <v>21</v>
      </c>
      <c r="D145" s="103">
        <v>2.8316998331365699</v>
      </c>
      <c r="E145" s="104">
        <v>2.8051045479349699</v>
      </c>
      <c r="F145" s="362">
        <v>2.8380041958240398</v>
      </c>
      <c r="G145" s="104">
        <v>2.85367739716202</v>
      </c>
      <c r="H145" s="111">
        <v>2.9279588311222402</v>
      </c>
      <c r="I145" s="111">
        <v>3.0698356723915401</v>
      </c>
      <c r="J145" s="104">
        <v>3.2406486185808401</v>
      </c>
      <c r="K145" s="104">
        <v>3.86400497379908</v>
      </c>
      <c r="L145" s="104">
        <v>4.3420684235311597</v>
      </c>
      <c r="M145" s="111">
        <v>4.5161510399346501</v>
      </c>
      <c r="N145" s="105">
        <v>4.5247069196567802</v>
      </c>
      <c r="O145"/>
      <c r="P145"/>
      <c r="Q145"/>
      <c r="R145"/>
      <c r="S145"/>
      <c r="T145"/>
      <c r="U145"/>
    </row>
    <row r="146" spans="1:21" x14ac:dyDescent="0.2">
      <c r="A146" s="26" t="s">
        <v>36</v>
      </c>
      <c r="B146" s="27" t="s">
        <v>13</v>
      </c>
      <c r="C146" s="27">
        <v>22</v>
      </c>
      <c r="D146" s="103">
        <v>2.80976671907242</v>
      </c>
      <c r="E146" s="104">
        <v>2.7753860673836099</v>
      </c>
      <c r="F146" s="362">
        <v>2.7992929687314199</v>
      </c>
      <c r="G146" s="104">
        <v>2.8044663629192201</v>
      </c>
      <c r="H146" s="111">
        <v>2.8565753930343898</v>
      </c>
      <c r="I146" s="111">
        <v>2.99864473775588</v>
      </c>
      <c r="J146" s="104">
        <v>3.1829388823857001</v>
      </c>
      <c r="K146" s="104">
        <v>3.9391731697921899</v>
      </c>
      <c r="L146" s="104">
        <v>4.4790547382761501</v>
      </c>
      <c r="M146" s="111">
        <v>4.6288219078449702</v>
      </c>
      <c r="N146" s="105">
        <v>4.6152106233702197</v>
      </c>
      <c r="O146"/>
      <c r="P146"/>
      <c r="Q146"/>
      <c r="R146"/>
      <c r="S146"/>
      <c r="T146"/>
      <c r="U146"/>
    </row>
    <row r="147" spans="1:21" x14ac:dyDescent="0.2">
      <c r="A147" s="26" t="s">
        <v>36</v>
      </c>
      <c r="B147" s="27" t="s">
        <v>13</v>
      </c>
      <c r="C147" s="27">
        <v>23</v>
      </c>
      <c r="D147" s="103">
        <v>2.7999368323365301</v>
      </c>
      <c r="E147" s="104">
        <v>2.76036546193476</v>
      </c>
      <c r="F147" s="362">
        <v>2.7779634830774298</v>
      </c>
      <c r="G147" s="104">
        <v>2.7736674169197602</v>
      </c>
      <c r="H147" s="111">
        <v>2.8126586598610901</v>
      </c>
      <c r="I147" s="111">
        <v>2.95882322752517</v>
      </c>
      <c r="J147" s="104">
        <v>3.1449859518241499</v>
      </c>
      <c r="K147" s="104">
        <v>4.0147030885957902</v>
      </c>
      <c r="L147" s="104">
        <v>4.5851927701344204</v>
      </c>
      <c r="M147" s="111">
        <v>4.6924250905710796</v>
      </c>
      <c r="N147" s="105">
        <v>4.6774429172264602</v>
      </c>
      <c r="O147"/>
      <c r="P147"/>
      <c r="Q147"/>
      <c r="R147"/>
      <c r="S147"/>
      <c r="T147"/>
      <c r="U147"/>
    </row>
    <row r="148" spans="1:21" x14ac:dyDescent="0.2">
      <c r="A148" s="26" t="s">
        <v>36</v>
      </c>
      <c r="B148" s="27" t="s">
        <v>13</v>
      </c>
      <c r="C148" s="27">
        <v>24</v>
      </c>
      <c r="D148" s="103">
        <v>2.78645651601872</v>
      </c>
      <c r="E148" s="104">
        <v>2.7377209742487798</v>
      </c>
      <c r="F148" s="362">
        <v>2.7487006201523601</v>
      </c>
      <c r="G148" s="104">
        <v>2.7320866881873598</v>
      </c>
      <c r="H148" s="111">
        <v>2.7472165382590399</v>
      </c>
      <c r="I148" s="111">
        <v>2.8988795589810499</v>
      </c>
      <c r="J148" s="104">
        <v>3.0852150686482802</v>
      </c>
      <c r="K148" s="104">
        <v>4.14524665727029</v>
      </c>
      <c r="L148" s="104">
        <v>4.7238919379845603</v>
      </c>
      <c r="M148" s="111">
        <v>4.7807069461865597</v>
      </c>
      <c r="N148" s="105">
        <v>4.7518616567469802</v>
      </c>
      <c r="O148"/>
      <c r="P148"/>
      <c r="Q148"/>
      <c r="R148"/>
      <c r="S148"/>
      <c r="T148"/>
      <c r="U148"/>
    </row>
    <row r="149" spans="1:21" x14ac:dyDescent="0.2">
      <c r="A149" s="26" t="s">
        <v>36</v>
      </c>
      <c r="B149" s="27" t="s">
        <v>13</v>
      </c>
      <c r="C149" s="27">
        <v>25</v>
      </c>
      <c r="D149" s="103">
        <v>2.7725207757015702</v>
      </c>
      <c r="E149" s="104">
        <v>2.7172364850886201</v>
      </c>
      <c r="F149" s="362">
        <v>2.71803780787973</v>
      </c>
      <c r="G149" s="104">
        <v>2.6913261301324898</v>
      </c>
      <c r="H149" s="111">
        <v>2.6793255945781098</v>
      </c>
      <c r="I149" s="111">
        <v>2.8251111411111398</v>
      </c>
      <c r="J149" s="104">
        <v>2.9998957188750799</v>
      </c>
      <c r="K149" s="104">
        <v>4.3394496058312599</v>
      </c>
      <c r="L149" s="104">
        <v>4.8787167928734601</v>
      </c>
      <c r="M149" s="111">
        <v>4.87834006746409</v>
      </c>
      <c r="N149" s="105">
        <v>4.8302925072807001</v>
      </c>
      <c r="O149"/>
      <c r="P149"/>
      <c r="Q149"/>
      <c r="R149"/>
      <c r="S149"/>
      <c r="T149"/>
      <c r="U149"/>
    </row>
    <row r="150" spans="1:21" x14ac:dyDescent="0.2">
      <c r="A150" s="26" t="s">
        <v>36</v>
      </c>
      <c r="B150" s="27" t="s">
        <v>13</v>
      </c>
      <c r="C150" s="27">
        <v>26</v>
      </c>
      <c r="D150" s="103">
        <v>2.7540027489283201</v>
      </c>
      <c r="E150" s="104">
        <v>2.68759216532963</v>
      </c>
      <c r="F150" s="362">
        <v>2.6774053855690898</v>
      </c>
      <c r="G150" s="104">
        <v>2.63066130368663</v>
      </c>
      <c r="H150" s="111">
        <v>2.5723291187317598</v>
      </c>
      <c r="I150" s="111">
        <v>2.72088916802704</v>
      </c>
      <c r="J150" s="104">
        <v>2.8391810456295299</v>
      </c>
      <c r="K150" s="104">
        <v>4.6887754340965797</v>
      </c>
      <c r="L150" s="104">
        <v>5.0653508024859404</v>
      </c>
      <c r="M150" s="111">
        <v>4.9970992806660997</v>
      </c>
      <c r="N150" s="105">
        <v>4.9288105226556898</v>
      </c>
      <c r="O150"/>
      <c r="P150"/>
      <c r="Q150"/>
      <c r="R150"/>
      <c r="S150"/>
      <c r="T150"/>
      <c r="U150"/>
    </row>
    <row r="151" spans="1:21" x14ac:dyDescent="0.2">
      <c r="A151" s="26" t="s">
        <v>36</v>
      </c>
      <c r="B151" s="27" t="s">
        <v>13</v>
      </c>
      <c r="C151" s="27">
        <v>27</v>
      </c>
      <c r="D151" s="103">
        <v>2.7327099695239299</v>
      </c>
      <c r="E151" s="104">
        <v>2.6526352540080702</v>
      </c>
      <c r="F151" s="362">
        <v>2.6268637150142302</v>
      </c>
      <c r="G151" s="104">
        <v>2.5521108749457802</v>
      </c>
      <c r="H151" s="111">
        <v>2.4268998471763998</v>
      </c>
      <c r="I151" s="111">
        <v>2.5419663743765302</v>
      </c>
      <c r="J151" s="104">
        <v>2.4557942875121901</v>
      </c>
      <c r="K151" s="104">
        <v>5.19995932755924</v>
      </c>
      <c r="L151" s="104">
        <v>5.2747998639170399</v>
      </c>
      <c r="M151" s="111">
        <v>5.13022364963253</v>
      </c>
      <c r="N151" s="105">
        <v>5.05283495025206</v>
      </c>
      <c r="O151"/>
      <c r="P151"/>
      <c r="Q151"/>
      <c r="R151"/>
      <c r="S151"/>
      <c r="T151"/>
      <c r="U151"/>
    </row>
    <row r="152" spans="1:21" x14ac:dyDescent="0.2">
      <c r="A152" s="26" t="s">
        <v>36</v>
      </c>
      <c r="B152" s="27" t="s">
        <v>13</v>
      </c>
      <c r="C152" s="27">
        <v>28</v>
      </c>
      <c r="D152" s="103">
        <v>2.7157074866965201</v>
      </c>
      <c r="E152" s="104">
        <v>2.6218213067285401</v>
      </c>
      <c r="F152" s="362">
        <v>2.5809959027013099</v>
      </c>
      <c r="G152" s="104">
        <v>2.4872539009350199</v>
      </c>
      <c r="H152" s="111">
        <v>2.2853670605463101</v>
      </c>
      <c r="I152" s="111">
        <v>2.36376748927557</v>
      </c>
      <c r="J152" s="104">
        <v>1.90591275295545</v>
      </c>
      <c r="K152" s="104">
        <v>5.5338433308370902</v>
      </c>
      <c r="L152" s="104">
        <v>5.4147696886246202</v>
      </c>
      <c r="M152" s="111">
        <v>5.2385217536451201</v>
      </c>
      <c r="N152" s="105">
        <v>5.1458216868601401</v>
      </c>
      <c r="O152"/>
      <c r="P152"/>
      <c r="Q152"/>
      <c r="R152"/>
      <c r="S152"/>
      <c r="T152"/>
      <c r="U152"/>
    </row>
    <row r="153" spans="1:21" x14ac:dyDescent="0.2">
      <c r="A153" s="26" t="s">
        <v>36</v>
      </c>
      <c r="B153" s="27" t="s">
        <v>13</v>
      </c>
      <c r="C153" s="27">
        <v>29</v>
      </c>
      <c r="D153" s="103">
        <v>2.69754736514078</v>
      </c>
      <c r="E153" s="104">
        <v>2.5895751265367499</v>
      </c>
      <c r="F153" s="362">
        <v>2.5339916272484202</v>
      </c>
      <c r="G153" s="104">
        <v>2.4084308416283</v>
      </c>
      <c r="H153" s="111">
        <v>2.1052531848022098</v>
      </c>
      <c r="I153" s="111">
        <v>2.10279924661483</v>
      </c>
      <c r="J153" s="104">
        <v>1.24011104165011</v>
      </c>
      <c r="K153" s="104">
        <v>5.80476082486501</v>
      </c>
      <c r="L153" s="104">
        <v>5.5557822076472103</v>
      </c>
      <c r="M153" s="111">
        <v>5.3415319696293997</v>
      </c>
      <c r="N153" s="105">
        <v>5.2363945755198298</v>
      </c>
      <c r="O153"/>
      <c r="P153"/>
      <c r="Q153"/>
      <c r="R153"/>
      <c r="S153"/>
      <c r="T153"/>
      <c r="U153"/>
    </row>
    <row r="154" spans="1:21" x14ac:dyDescent="0.2">
      <c r="A154" s="26" t="s">
        <v>36</v>
      </c>
      <c r="B154" s="27" t="s">
        <v>13</v>
      </c>
      <c r="C154" s="27">
        <v>30</v>
      </c>
      <c r="D154" s="103">
        <v>2.67566708991966</v>
      </c>
      <c r="E154" s="104">
        <v>2.5542088848575299</v>
      </c>
      <c r="F154" s="362">
        <v>2.4771836322856702</v>
      </c>
      <c r="G154" s="104">
        <v>2.3185542347404602</v>
      </c>
      <c r="H154" s="111">
        <v>1.9066576399856701</v>
      </c>
      <c r="I154" s="111">
        <v>1.7898435640583401</v>
      </c>
      <c r="J154" s="104">
        <v>0.85539205652858896</v>
      </c>
      <c r="K154" s="104">
        <v>5.9610289670858503</v>
      </c>
      <c r="L154" s="104">
        <v>5.6743676405614698</v>
      </c>
      <c r="M154" s="111">
        <v>5.4359416058473</v>
      </c>
      <c r="N154" s="105">
        <v>5.3295170376297403</v>
      </c>
      <c r="O154"/>
      <c r="P154"/>
      <c r="Q154"/>
      <c r="R154"/>
      <c r="S154"/>
      <c r="T154"/>
      <c r="U154"/>
    </row>
    <row r="155" spans="1:21" x14ac:dyDescent="0.2">
      <c r="A155" s="26" t="s">
        <v>36</v>
      </c>
      <c r="B155" s="27" t="s">
        <v>13</v>
      </c>
      <c r="C155" s="27">
        <v>31</v>
      </c>
      <c r="D155" s="103">
        <v>2.6580392864877398</v>
      </c>
      <c r="E155" s="104">
        <v>2.5220276894042701</v>
      </c>
      <c r="F155" s="362">
        <v>2.4286375091907502</v>
      </c>
      <c r="G155" s="104">
        <v>2.2287540124903402</v>
      </c>
      <c r="H155" s="111">
        <v>1.7293170151189201</v>
      </c>
      <c r="I155" s="111">
        <v>1.5221258822265</v>
      </c>
      <c r="J155" s="104">
        <v>0.68095312747619297</v>
      </c>
      <c r="K155" s="104">
        <v>6.04312199488123</v>
      </c>
      <c r="L155" s="104">
        <v>5.75272184291142</v>
      </c>
      <c r="M155" s="111">
        <v>5.5041214964940099</v>
      </c>
      <c r="N155" s="105">
        <v>5.3935108993109901</v>
      </c>
      <c r="O155"/>
      <c r="P155"/>
      <c r="Q155"/>
      <c r="R155"/>
      <c r="S155"/>
      <c r="T155"/>
      <c r="U155"/>
    </row>
    <row r="156" spans="1:21" x14ac:dyDescent="0.2">
      <c r="A156" s="26" t="s">
        <v>36</v>
      </c>
      <c r="B156" s="27" t="s">
        <v>13</v>
      </c>
      <c r="C156" s="27">
        <v>32</v>
      </c>
      <c r="D156" s="103">
        <v>2.6343438733582301</v>
      </c>
      <c r="E156" s="104">
        <v>2.47970801656593</v>
      </c>
      <c r="F156" s="362">
        <v>2.36227385297143</v>
      </c>
      <c r="G156" s="104">
        <v>2.1179057894904001</v>
      </c>
      <c r="H156" s="111">
        <v>1.5149851082218</v>
      </c>
      <c r="I156" s="111">
        <v>1.24554241365862</v>
      </c>
      <c r="J156" s="104">
        <v>0.55740959283867697</v>
      </c>
      <c r="K156" s="104">
        <v>6.10321301332002</v>
      </c>
      <c r="L156" s="104">
        <v>5.8246280129701402</v>
      </c>
      <c r="M156" s="111">
        <v>5.5800252590471198</v>
      </c>
      <c r="N156" s="105">
        <v>5.4749433748021499</v>
      </c>
      <c r="O156"/>
      <c r="P156"/>
      <c r="Q156"/>
      <c r="R156"/>
      <c r="S156"/>
      <c r="T156"/>
      <c r="U156"/>
    </row>
    <row r="157" spans="1:21" x14ac:dyDescent="0.2">
      <c r="A157" s="26" t="s">
        <v>38</v>
      </c>
      <c r="B157" s="27" t="s">
        <v>12</v>
      </c>
      <c r="C157" s="27">
        <v>1</v>
      </c>
      <c r="D157" s="103">
        <v>4.3682254009808998</v>
      </c>
      <c r="E157" s="104">
        <v>4.2627912738100697</v>
      </c>
      <c r="F157" s="362">
        <v>4.1925643481610999</v>
      </c>
      <c r="G157" s="104">
        <v>4.14980486039825</v>
      </c>
      <c r="H157" s="111">
        <v>4.0826815527011799</v>
      </c>
      <c r="I157" s="111">
        <v>4.0265046906157602</v>
      </c>
      <c r="J157" s="104">
        <v>4.0129050474352796</v>
      </c>
      <c r="K157" s="104">
        <v>3.9490929659592302</v>
      </c>
      <c r="L157" s="104">
        <v>3.87111613705695</v>
      </c>
      <c r="M157" s="111">
        <v>3.7871470714864102</v>
      </c>
      <c r="N157" s="105">
        <v>3.75301048298381</v>
      </c>
      <c r="O157"/>
      <c r="P157"/>
      <c r="Q157"/>
      <c r="R157"/>
      <c r="S157"/>
      <c r="T157"/>
      <c r="U157"/>
    </row>
    <row r="158" spans="1:21" x14ac:dyDescent="0.2">
      <c r="A158" s="26" t="s">
        <v>38</v>
      </c>
      <c r="B158" s="27" t="s">
        <v>12</v>
      </c>
      <c r="C158" s="27">
        <v>2</v>
      </c>
      <c r="D158" s="103">
        <v>4.3088244248587699</v>
      </c>
      <c r="E158" s="104">
        <v>4.2003975594304803</v>
      </c>
      <c r="F158" s="362">
        <v>4.1280561631207098</v>
      </c>
      <c r="G158" s="104">
        <v>4.0865503444546096</v>
      </c>
      <c r="H158" s="111">
        <v>4.01579046169193</v>
      </c>
      <c r="I158" s="111">
        <v>3.9592922946703899</v>
      </c>
      <c r="J158" s="104">
        <v>3.9447057953097899</v>
      </c>
      <c r="K158" s="104">
        <v>3.8807450914265198</v>
      </c>
      <c r="L158" s="104">
        <v>3.79944174394288</v>
      </c>
      <c r="M158" s="111">
        <v>3.7110932547148101</v>
      </c>
      <c r="N158" s="105">
        <v>3.67448676040337</v>
      </c>
      <c r="O158"/>
      <c r="P158"/>
      <c r="Q158"/>
      <c r="R158"/>
      <c r="S158"/>
      <c r="T158"/>
      <c r="U158"/>
    </row>
    <row r="159" spans="1:21" x14ac:dyDescent="0.2">
      <c r="A159" s="26" t="s">
        <v>38</v>
      </c>
      <c r="B159" s="27" t="s">
        <v>12</v>
      </c>
      <c r="C159" s="27">
        <v>3</v>
      </c>
      <c r="D159" s="103">
        <v>4.2529896509778604</v>
      </c>
      <c r="E159" s="104">
        <v>4.1381565777371501</v>
      </c>
      <c r="F159" s="362">
        <v>4.0646153083671903</v>
      </c>
      <c r="G159" s="104">
        <v>4.0241516121987502</v>
      </c>
      <c r="H159" s="111">
        <v>3.9482999625567898</v>
      </c>
      <c r="I159" s="111">
        <v>3.89401894449193</v>
      </c>
      <c r="J159" s="104">
        <v>3.8783061799410699</v>
      </c>
      <c r="K159" s="104">
        <v>3.81456429388769</v>
      </c>
      <c r="L159" s="104">
        <v>3.7288466035429302</v>
      </c>
      <c r="M159" s="111">
        <v>3.63829406003501</v>
      </c>
      <c r="N159" s="105">
        <v>3.6009497629822498</v>
      </c>
      <c r="O159"/>
      <c r="P159"/>
      <c r="Q159"/>
      <c r="R159"/>
      <c r="S159"/>
      <c r="T159"/>
      <c r="U159"/>
    </row>
    <row r="160" spans="1:21" x14ac:dyDescent="0.2">
      <c r="A160" s="26" t="s">
        <v>38</v>
      </c>
      <c r="B160" s="27" t="s">
        <v>12</v>
      </c>
      <c r="C160" s="27">
        <v>4</v>
      </c>
      <c r="D160" s="103">
        <v>4.1910984594944098</v>
      </c>
      <c r="E160" s="104">
        <v>4.0766022256204897</v>
      </c>
      <c r="F160" s="362">
        <v>4.0047701626844798</v>
      </c>
      <c r="G160" s="104">
        <v>3.95680901673281</v>
      </c>
      <c r="H160" s="111">
        <v>3.88409996530121</v>
      </c>
      <c r="I160" s="111">
        <v>3.8259541737413501</v>
      </c>
      <c r="J160" s="104">
        <v>3.8122170353390699</v>
      </c>
      <c r="K160" s="104">
        <v>3.7466639370457999</v>
      </c>
      <c r="L160" s="104">
        <v>3.6612213441565902</v>
      </c>
      <c r="M160" s="111">
        <v>3.5650264294151301</v>
      </c>
      <c r="N160" s="105">
        <v>3.5239655936338301</v>
      </c>
      <c r="O160"/>
      <c r="P160"/>
      <c r="Q160"/>
      <c r="R160"/>
      <c r="S160"/>
      <c r="T160"/>
      <c r="U160"/>
    </row>
    <row r="161" spans="1:21" x14ac:dyDescent="0.2">
      <c r="A161" s="26" t="s">
        <v>38</v>
      </c>
      <c r="B161" s="27" t="s">
        <v>12</v>
      </c>
      <c r="C161" s="27">
        <v>5</v>
      </c>
      <c r="D161" s="103">
        <v>4.1279073158877004</v>
      </c>
      <c r="E161" s="104">
        <v>4.0091245347943101</v>
      </c>
      <c r="F161" s="362">
        <v>3.9359216143709101</v>
      </c>
      <c r="G161" s="104">
        <v>3.8925847786438501</v>
      </c>
      <c r="H161" s="111">
        <v>3.8158017622693698</v>
      </c>
      <c r="I161" s="111">
        <v>3.7581125271863298</v>
      </c>
      <c r="J161" s="104">
        <v>3.7445671856455101</v>
      </c>
      <c r="K161" s="104">
        <v>3.6809453212016501</v>
      </c>
      <c r="L161" s="104">
        <v>3.5903429761921202</v>
      </c>
      <c r="M161" s="111">
        <v>3.49338451141245</v>
      </c>
      <c r="N161" s="105">
        <v>3.4537302103326502</v>
      </c>
      <c r="O161"/>
      <c r="P161"/>
      <c r="Q161"/>
      <c r="R161"/>
      <c r="S161"/>
      <c r="T161"/>
      <c r="U161"/>
    </row>
    <row r="162" spans="1:21" x14ac:dyDescent="0.2">
      <c r="A162" s="26" t="s">
        <v>38</v>
      </c>
      <c r="B162" s="27" t="s">
        <v>12</v>
      </c>
      <c r="C162" s="27">
        <v>6</v>
      </c>
      <c r="D162" s="103">
        <v>4.0645666386069301</v>
      </c>
      <c r="E162" s="104">
        <v>3.9437716390731898</v>
      </c>
      <c r="F162" s="362">
        <v>3.86696531992198</v>
      </c>
      <c r="G162" s="104">
        <v>3.8286924875592101</v>
      </c>
      <c r="H162" s="111">
        <v>3.7474668759002099</v>
      </c>
      <c r="I162" s="111">
        <v>3.6927719419020502</v>
      </c>
      <c r="J162" s="104">
        <v>3.67764538798943</v>
      </c>
      <c r="K162" s="104">
        <v>3.6148894484139</v>
      </c>
      <c r="L162" s="104">
        <v>3.52200502538515</v>
      </c>
      <c r="M162" s="111">
        <v>3.4225341484974301</v>
      </c>
      <c r="N162" s="105">
        <v>3.3821920099597</v>
      </c>
      <c r="O162"/>
      <c r="P162"/>
      <c r="Q162"/>
      <c r="R162"/>
      <c r="S162"/>
      <c r="T162"/>
      <c r="U162"/>
    </row>
    <row r="163" spans="1:21" x14ac:dyDescent="0.2">
      <c r="A163" s="26" t="s">
        <v>38</v>
      </c>
      <c r="B163" s="27" t="s">
        <v>12</v>
      </c>
      <c r="C163" s="27">
        <v>7</v>
      </c>
      <c r="D163" s="103">
        <v>3.9965257054558498</v>
      </c>
      <c r="E163" s="104">
        <v>3.8759007192539698</v>
      </c>
      <c r="F163" s="362">
        <v>3.8020213676205699</v>
      </c>
      <c r="G163" s="104">
        <v>3.7607207928541899</v>
      </c>
      <c r="H163" s="111">
        <v>3.6797114786984899</v>
      </c>
      <c r="I163" s="111">
        <v>3.6250387441144598</v>
      </c>
      <c r="J163" s="104">
        <v>3.6105969867460699</v>
      </c>
      <c r="K163" s="104">
        <v>3.5499087243145202</v>
      </c>
      <c r="L163" s="104">
        <v>3.4546215898585202</v>
      </c>
      <c r="M163" s="111">
        <v>3.3557040813029699</v>
      </c>
      <c r="N163" s="105">
        <v>3.3129848932436201</v>
      </c>
      <c r="O163"/>
      <c r="P163"/>
      <c r="Q163"/>
      <c r="R163"/>
      <c r="S163"/>
      <c r="T163"/>
      <c r="U163"/>
    </row>
    <row r="164" spans="1:21" x14ac:dyDescent="0.2">
      <c r="A164" s="26" t="s">
        <v>38</v>
      </c>
      <c r="B164" s="27" t="s">
        <v>12</v>
      </c>
      <c r="C164" s="27">
        <v>8</v>
      </c>
      <c r="D164" s="103">
        <v>3.9284592680277002</v>
      </c>
      <c r="E164" s="104">
        <v>3.8060594672297001</v>
      </c>
      <c r="F164" s="362">
        <v>3.7314566698626499</v>
      </c>
      <c r="G164" s="104">
        <v>3.6950601564857402</v>
      </c>
      <c r="H164" s="111">
        <v>3.6102342794657698</v>
      </c>
      <c r="I164" s="111">
        <v>3.55951524588325</v>
      </c>
      <c r="J164" s="104">
        <v>3.5445033274816402</v>
      </c>
      <c r="K164" s="104">
        <v>3.48445642160027</v>
      </c>
      <c r="L164" s="104">
        <v>3.3893614876683902</v>
      </c>
      <c r="M164" s="111">
        <v>3.2883977089229299</v>
      </c>
      <c r="N164" s="105">
        <v>3.2451027945459998</v>
      </c>
      <c r="O164"/>
      <c r="P164"/>
      <c r="Q164"/>
      <c r="R164"/>
      <c r="S164"/>
      <c r="T164"/>
      <c r="U164"/>
    </row>
    <row r="165" spans="1:21" x14ac:dyDescent="0.2">
      <c r="A165" s="26" t="s">
        <v>38</v>
      </c>
      <c r="B165" s="27" t="s">
        <v>12</v>
      </c>
      <c r="C165" s="27">
        <v>9</v>
      </c>
      <c r="D165" s="103">
        <v>3.8575702888726799</v>
      </c>
      <c r="E165" s="104">
        <v>3.7366602319372402</v>
      </c>
      <c r="F165" s="362">
        <v>3.6617364403632302</v>
      </c>
      <c r="G165" s="104">
        <v>3.6250885895495899</v>
      </c>
      <c r="H165" s="111">
        <v>3.5422864372882401</v>
      </c>
      <c r="I165" s="111">
        <v>3.4929586182397898</v>
      </c>
      <c r="J165" s="104">
        <v>3.4785492061482501</v>
      </c>
      <c r="K165" s="104">
        <v>3.4205502844975499</v>
      </c>
      <c r="L165" s="104">
        <v>3.3258887587872499</v>
      </c>
      <c r="M165" s="111">
        <v>3.2236843502540999</v>
      </c>
      <c r="N165" s="105">
        <v>3.1810708083492498</v>
      </c>
      <c r="O165"/>
      <c r="P165"/>
      <c r="Q165"/>
      <c r="R165"/>
      <c r="S165"/>
      <c r="T165"/>
      <c r="U165"/>
    </row>
    <row r="166" spans="1:21" x14ac:dyDescent="0.2">
      <c r="A166" s="26" t="s">
        <v>38</v>
      </c>
      <c r="B166" s="27" t="s">
        <v>12</v>
      </c>
      <c r="C166" s="27">
        <v>10</v>
      </c>
      <c r="D166" s="103">
        <v>3.78254713092725</v>
      </c>
      <c r="E166" s="104">
        <v>3.6598190275432998</v>
      </c>
      <c r="F166" s="362">
        <v>3.5918430686052898</v>
      </c>
      <c r="G166" s="104">
        <v>3.5576643468765798</v>
      </c>
      <c r="H166" s="111">
        <v>3.4772026443546298</v>
      </c>
      <c r="I166" s="111">
        <v>3.4270991103511301</v>
      </c>
      <c r="J166" s="104">
        <v>3.41329104636374</v>
      </c>
      <c r="K166" s="104">
        <v>3.35581334899108</v>
      </c>
      <c r="L166" s="104">
        <v>3.26232797646349</v>
      </c>
      <c r="M166" s="111">
        <v>3.1583209786998498</v>
      </c>
      <c r="N166" s="105">
        <v>3.1167923093059602</v>
      </c>
      <c r="O166"/>
      <c r="P166"/>
      <c r="Q166"/>
      <c r="R166"/>
      <c r="S166"/>
      <c r="T166"/>
      <c r="U166"/>
    </row>
    <row r="167" spans="1:21" x14ac:dyDescent="0.2">
      <c r="A167" s="26" t="s">
        <v>38</v>
      </c>
      <c r="B167" s="27" t="s">
        <v>12</v>
      </c>
      <c r="C167" s="27">
        <v>11</v>
      </c>
      <c r="D167" s="103">
        <v>3.7036753628182701</v>
      </c>
      <c r="E167" s="104">
        <v>3.5827239862779501</v>
      </c>
      <c r="F167" s="362">
        <v>3.5185728695838798</v>
      </c>
      <c r="G167" s="104">
        <v>3.48772542463785</v>
      </c>
      <c r="H167" s="111">
        <v>3.4078109806738399</v>
      </c>
      <c r="I167" s="111">
        <v>3.3596232537048301</v>
      </c>
      <c r="J167" s="104">
        <v>3.3468900537773498</v>
      </c>
      <c r="K167" s="104">
        <v>3.2940196990855801</v>
      </c>
      <c r="L167" s="104">
        <v>3.1980576658704298</v>
      </c>
      <c r="M167" s="111">
        <v>3.09755508089322</v>
      </c>
      <c r="N167" s="105">
        <v>3.0567226561193301</v>
      </c>
      <c r="O167"/>
      <c r="P167"/>
      <c r="Q167"/>
      <c r="R167"/>
      <c r="S167"/>
      <c r="T167"/>
      <c r="U167"/>
    </row>
    <row r="168" spans="1:21" x14ac:dyDescent="0.2">
      <c r="A168" s="26" t="s">
        <v>38</v>
      </c>
      <c r="B168" s="27" t="s">
        <v>12</v>
      </c>
      <c r="C168" s="27">
        <v>12</v>
      </c>
      <c r="D168" s="103">
        <v>3.61844972648528</v>
      </c>
      <c r="E168" s="104">
        <v>3.5046694263234399</v>
      </c>
      <c r="F168" s="362">
        <v>3.4408180882660599</v>
      </c>
      <c r="G168" s="104">
        <v>3.4198811266303402</v>
      </c>
      <c r="H168" s="111">
        <v>3.33936231558671</v>
      </c>
      <c r="I168" s="111">
        <v>3.2935019903130498</v>
      </c>
      <c r="J168" s="104">
        <v>3.28278232947366</v>
      </c>
      <c r="K168" s="104">
        <v>3.23270684681661</v>
      </c>
      <c r="L168" s="104">
        <v>3.1392358057940002</v>
      </c>
      <c r="M168" s="111">
        <v>3.0365774682029798</v>
      </c>
      <c r="N168" s="105">
        <v>2.99375764174559</v>
      </c>
      <c r="O168"/>
      <c r="P168"/>
      <c r="Q168"/>
      <c r="R168"/>
      <c r="S168"/>
      <c r="T168"/>
      <c r="U168"/>
    </row>
    <row r="169" spans="1:21" x14ac:dyDescent="0.2">
      <c r="A169" s="26" t="s">
        <v>38</v>
      </c>
      <c r="B169" s="27" t="s">
        <v>12</v>
      </c>
      <c r="C169" s="27">
        <v>13</v>
      </c>
      <c r="D169" s="103">
        <v>3.5207748687411899</v>
      </c>
      <c r="E169" s="104">
        <v>3.4207859835325301</v>
      </c>
      <c r="F169" s="362">
        <v>3.3625883720935499</v>
      </c>
      <c r="G169" s="104">
        <v>3.3464215794840202</v>
      </c>
      <c r="H169" s="111">
        <v>3.2717544970741002</v>
      </c>
      <c r="I169" s="111">
        <v>3.2250304960227498</v>
      </c>
      <c r="J169" s="104">
        <v>3.2164676284723099</v>
      </c>
      <c r="K169" s="104">
        <v>3.1688532546559398</v>
      </c>
      <c r="L169" s="104">
        <v>3.0778735150097298</v>
      </c>
      <c r="M169" s="111">
        <v>2.9749695051607801</v>
      </c>
      <c r="N169" s="105">
        <v>2.9353509452194402</v>
      </c>
      <c r="O169"/>
      <c r="P169"/>
      <c r="Q169"/>
      <c r="R169"/>
      <c r="S169"/>
      <c r="T169"/>
      <c r="U169"/>
    </row>
    <row r="170" spans="1:21" x14ac:dyDescent="0.2">
      <c r="A170" s="26" t="s">
        <v>38</v>
      </c>
      <c r="B170" s="27" t="s">
        <v>12</v>
      </c>
      <c r="C170" s="27">
        <v>14</v>
      </c>
      <c r="D170" s="103">
        <v>3.4153245598425999</v>
      </c>
      <c r="E170" s="104">
        <v>3.3295052289381402</v>
      </c>
      <c r="F170" s="362">
        <v>3.2803788833552798</v>
      </c>
      <c r="G170" s="104">
        <v>3.2697697109234301</v>
      </c>
      <c r="H170" s="111">
        <v>3.1975883767201001</v>
      </c>
      <c r="I170" s="111">
        <v>3.1546963955831102</v>
      </c>
      <c r="J170" s="104">
        <v>3.1487721434135501</v>
      </c>
      <c r="K170" s="104">
        <v>3.1034988885203099</v>
      </c>
      <c r="L170" s="104">
        <v>3.0163606577813602</v>
      </c>
      <c r="M170" s="111">
        <v>2.9174256714218298</v>
      </c>
      <c r="N170" s="105">
        <v>2.8778508492419999</v>
      </c>
      <c r="O170"/>
      <c r="P170"/>
      <c r="Q170"/>
      <c r="R170"/>
      <c r="S170"/>
      <c r="T170"/>
      <c r="U170"/>
    </row>
    <row r="171" spans="1:21" x14ac:dyDescent="0.2">
      <c r="A171" s="26" t="s">
        <v>38</v>
      </c>
      <c r="B171" s="27" t="s">
        <v>12</v>
      </c>
      <c r="C171" s="27">
        <v>15</v>
      </c>
      <c r="D171" s="103">
        <v>3.2988785339059898</v>
      </c>
      <c r="E171" s="104">
        <v>3.2328900512583099</v>
      </c>
      <c r="F171" s="362">
        <v>3.1902700181078298</v>
      </c>
      <c r="G171" s="104">
        <v>3.1842980027111998</v>
      </c>
      <c r="H171" s="111">
        <v>3.1227071756822302</v>
      </c>
      <c r="I171" s="111">
        <v>3.0844554662725399</v>
      </c>
      <c r="J171" s="104">
        <v>3.0793701017460999</v>
      </c>
      <c r="K171" s="104">
        <v>3.0384984932417698</v>
      </c>
      <c r="L171" s="104">
        <v>2.9571685960882701</v>
      </c>
      <c r="M171" s="111">
        <v>2.8599051361138899</v>
      </c>
      <c r="N171" s="105">
        <v>2.8209529913989599</v>
      </c>
      <c r="O171"/>
      <c r="P171"/>
      <c r="Q171"/>
      <c r="R171"/>
      <c r="S171"/>
      <c r="T171"/>
      <c r="U171"/>
    </row>
    <row r="172" spans="1:21" x14ac:dyDescent="0.2">
      <c r="A172" s="26" t="s">
        <v>38</v>
      </c>
      <c r="B172" s="27" t="s">
        <v>12</v>
      </c>
      <c r="C172" s="27">
        <v>16</v>
      </c>
      <c r="D172" s="103">
        <v>3.16101723026541</v>
      </c>
      <c r="E172" s="104">
        <v>3.1240498334721898</v>
      </c>
      <c r="F172" s="362">
        <v>3.0950059777901502</v>
      </c>
      <c r="G172" s="104">
        <v>3.10170982344478</v>
      </c>
      <c r="H172" s="111">
        <v>3.04471772700842</v>
      </c>
      <c r="I172" s="111">
        <v>3.0125296455705501</v>
      </c>
      <c r="J172" s="104">
        <v>3.00866344238363</v>
      </c>
      <c r="K172" s="104">
        <v>2.9726200089015</v>
      </c>
      <c r="L172" s="104">
        <v>2.89855356372993</v>
      </c>
      <c r="M172" s="111">
        <v>2.8025852707328598</v>
      </c>
      <c r="N172" s="105">
        <v>2.7662184476288201</v>
      </c>
      <c r="O172"/>
      <c r="P172"/>
      <c r="Q172"/>
      <c r="R172"/>
      <c r="S172"/>
      <c r="T172"/>
      <c r="U172"/>
    </row>
    <row r="173" spans="1:21" x14ac:dyDescent="0.2">
      <c r="A173" s="26" t="s">
        <v>38</v>
      </c>
      <c r="B173" s="27" t="s">
        <v>13</v>
      </c>
      <c r="C173" s="27">
        <v>1</v>
      </c>
      <c r="D173" s="103">
        <v>4.4977380464514196</v>
      </c>
      <c r="E173" s="104">
        <v>4.3682507587993102</v>
      </c>
      <c r="F173" s="362">
        <v>4.2758827076652599</v>
      </c>
      <c r="G173" s="104">
        <v>4.21324408989602</v>
      </c>
      <c r="H173" s="111">
        <v>4.1244544119696096</v>
      </c>
      <c r="I173" s="111">
        <v>4.0606122429017804</v>
      </c>
      <c r="J173" s="104">
        <v>4.0254004115914102</v>
      </c>
      <c r="K173" s="104">
        <v>3.9316766351099299</v>
      </c>
      <c r="L173" s="104">
        <v>3.81025062104783</v>
      </c>
      <c r="M173" s="111">
        <v>3.6701435460390499</v>
      </c>
      <c r="N173" s="105">
        <v>3.6137309114251499</v>
      </c>
      <c r="O173"/>
      <c r="P173"/>
      <c r="Q173"/>
      <c r="R173"/>
      <c r="S173"/>
      <c r="T173"/>
      <c r="U173"/>
    </row>
    <row r="174" spans="1:21" x14ac:dyDescent="0.2">
      <c r="A174" s="26" t="s">
        <v>38</v>
      </c>
      <c r="B174" s="27" t="s">
        <v>13</v>
      </c>
      <c r="C174" s="27">
        <v>2</v>
      </c>
      <c r="D174" s="103">
        <v>4.4494742879649101</v>
      </c>
      <c r="E174" s="104">
        <v>4.3160897146673198</v>
      </c>
      <c r="F174" s="362">
        <v>4.22192401639776</v>
      </c>
      <c r="G174" s="104">
        <v>4.1599040869781803</v>
      </c>
      <c r="H174" s="111">
        <v>4.0645612568345397</v>
      </c>
      <c r="I174" s="111">
        <v>4.0000507725739496</v>
      </c>
      <c r="J174" s="104">
        <v>3.9655750790561601</v>
      </c>
      <c r="K174" s="104">
        <v>3.8702264237501698</v>
      </c>
      <c r="L174" s="104">
        <v>3.7459631112166498</v>
      </c>
      <c r="M174" s="111">
        <v>3.6033832150678302</v>
      </c>
      <c r="N174" s="105">
        <v>3.5435125175934998</v>
      </c>
      <c r="O174"/>
      <c r="P174"/>
      <c r="Q174"/>
      <c r="R174"/>
      <c r="S174"/>
      <c r="T174"/>
      <c r="U174"/>
    </row>
    <row r="175" spans="1:21" x14ac:dyDescent="0.2">
      <c r="A175" s="26" t="s">
        <v>38</v>
      </c>
      <c r="B175" s="27" t="s">
        <v>13</v>
      </c>
      <c r="C175" s="27">
        <v>3</v>
      </c>
      <c r="D175" s="103">
        <v>4.4043178599254604</v>
      </c>
      <c r="E175" s="104">
        <v>4.2635349061286396</v>
      </c>
      <c r="F175" s="362">
        <v>4.1694230280672198</v>
      </c>
      <c r="G175" s="104">
        <v>4.1048556598817401</v>
      </c>
      <c r="H175" s="111">
        <v>4.0099706865905604</v>
      </c>
      <c r="I175" s="111">
        <v>3.9427506261280501</v>
      </c>
      <c r="J175" s="104">
        <v>3.9076614483077101</v>
      </c>
      <c r="K175" s="104">
        <v>3.8151674028887599</v>
      </c>
      <c r="L175" s="104">
        <v>3.6856112899974698</v>
      </c>
      <c r="M175" s="111">
        <v>3.5374246020246298</v>
      </c>
      <c r="N175" s="105">
        <v>3.4753406441531198</v>
      </c>
      <c r="O175"/>
      <c r="P175"/>
      <c r="Q175"/>
      <c r="R175"/>
      <c r="S175"/>
      <c r="T175"/>
      <c r="U175"/>
    </row>
    <row r="176" spans="1:21" x14ac:dyDescent="0.2">
      <c r="A176" s="26" t="s">
        <v>38</v>
      </c>
      <c r="B176" s="27" t="s">
        <v>13</v>
      </c>
      <c r="C176" s="27">
        <v>4</v>
      </c>
      <c r="D176" s="103">
        <v>4.3570103899927499</v>
      </c>
      <c r="E176" s="104">
        <v>4.21406011726984</v>
      </c>
      <c r="F176" s="362">
        <v>4.1165122496620699</v>
      </c>
      <c r="G176" s="104">
        <v>4.0498924233783002</v>
      </c>
      <c r="H176" s="111">
        <v>3.95114263396664</v>
      </c>
      <c r="I176" s="111">
        <v>3.8854177273539898</v>
      </c>
      <c r="J176" s="104">
        <v>3.8515110293830102</v>
      </c>
      <c r="K176" s="104">
        <v>3.75731154200315</v>
      </c>
      <c r="L176" s="104">
        <v>3.6263105011475698</v>
      </c>
      <c r="M176" s="111">
        <v>3.4745291790762001</v>
      </c>
      <c r="N176" s="105">
        <v>3.41039341544416</v>
      </c>
      <c r="O176"/>
      <c r="P176"/>
      <c r="Q176"/>
      <c r="R176"/>
      <c r="S176"/>
      <c r="T176"/>
      <c r="U176"/>
    </row>
    <row r="177" spans="1:21" x14ac:dyDescent="0.2">
      <c r="A177" s="26" t="s">
        <v>38</v>
      </c>
      <c r="B177" s="27" t="s">
        <v>13</v>
      </c>
      <c r="C177" s="27">
        <v>5</v>
      </c>
      <c r="D177" s="103">
        <v>4.3089282073868498</v>
      </c>
      <c r="E177" s="104">
        <v>4.1592885219767703</v>
      </c>
      <c r="F177" s="362">
        <v>4.0594310786085401</v>
      </c>
      <c r="G177" s="104">
        <v>3.9933270733403399</v>
      </c>
      <c r="H177" s="111">
        <v>3.8938341353341799</v>
      </c>
      <c r="I177" s="111">
        <v>3.8282413557741601</v>
      </c>
      <c r="J177" s="104">
        <v>3.7931532939980599</v>
      </c>
      <c r="K177" s="104">
        <v>3.69959491353461</v>
      </c>
      <c r="L177" s="104">
        <v>3.56762922803691</v>
      </c>
      <c r="M177" s="111">
        <v>3.4127022287958</v>
      </c>
      <c r="N177" s="105">
        <v>3.34813820399425</v>
      </c>
      <c r="O177"/>
      <c r="P177"/>
      <c r="Q177"/>
      <c r="R177"/>
      <c r="S177"/>
      <c r="T177"/>
      <c r="U177"/>
    </row>
    <row r="178" spans="1:21" x14ac:dyDescent="0.2">
      <c r="A178" s="26" t="s">
        <v>38</v>
      </c>
      <c r="B178" s="27" t="s">
        <v>13</v>
      </c>
      <c r="C178" s="27">
        <v>6</v>
      </c>
      <c r="D178" s="103">
        <v>4.2612756775665801</v>
      </c>
      <c r="E178" s="104">
        <v>4.1026768082423599</v>
      </c>
      <c r="F178" s="362">
        <v>4.0030255791005498</v>
      </c>
      <c r="G178" s="104">
        <v>3.9391814466479098</v>
      </c>
      <c r="H178" s="111">
        <v>3.8357564359050902</v>
      </c>
      <c r="I178" s="111">
        <v>3.7690219477928002</v>
      </c>
      <c r="J178" s="104">
        <v>3.7362098262808501</v>
      </c>
      <c r="K178" s="104">
        <v>3.6424199092007599</v>
      </c>
      <c r="L178" s="104">
        <v>3.5089741930320701</v>
      </c>
      <c r="M178" s="111">
        <v>3.3535778092516302</v>
      </c>
      <c r="N178" s="105">
        <v>3.2877043655919298</v>
      </c>
      <c r="O178"/>
      <c r="P178"/>
      <c r="Q178"/>
      <c r="R178"/>
      <c r="S178"/>
      <c r="T178"/>
      <c r="U178"/>
    </row>
    <row r="179" spans="1:21" x14ac:dyDescent="0.2">
      <c r="A179" s="26" t="s">
        <v>38</v>
      </c>
      <c r="B179" s="27" t="s">
        <v>13</v>
      </c>
      <c r="C179" s="27">
        <v>7</v>
      </c>
      <c r="D179" s="103">
        <v>4.2129900026677696</v>
      </c>
      <c r="E179" s="104">
        <v>4.04941923752859</v>
      </c>
      <c r="F179" s="362">
        <v>3.9487187588737802</v>
      </c>
      <c r="G179" s="104">
        <v>3.8842388398664398</v>
      </c>
      <c r="H179" s="111">
        <v>3.7782992983616701</v>
      </c>
      <c r="I179" s="111">
        <v>3.7132082155187498</v>
      </c>
      <c r="J179" s="104">
        <v>3.6791806552832802</v>
      </c>
      <c r="K179" s="104">
        <v>3.5868812485300001</v>
      </c>
      <c r="L179" s="104">
        <v>3.45254659560984</v>
      </c>
      <c r="M179" s="111">
        <v>3.29563495434288</v>
      </c>
      <c r="N179" s="105">
        <v>3.2291844914655399</v>
      </c>
      <c r="O179"/>
      <c r="P179"/>
      <c r="Q179"/>
      <c r="R179"/>
      <c r="S179"/>
      <c r="T179"/>
      <c r="U179"/>
    </row>
    <row r="180" spans="1:21" x14ac:dyDescent="0.2">
      <c r="A180" s="26" t="s">
        <v>38</v>
      </c>
      <c r="B180" s="27" t="s">
        <v>13</v>
      </c>
      <c r="C180" s="27">
        <v>8</v>
      </c>
      <c r="D180" s="103">
        <v>4.1649135126987398</v>
      </c>
      <c r="E180" s="104">
        <v>3.9954860770504599</v>
      </c>
      <c r="F180" s="362">
        <v>3.8931068758415499</v>
      </c>
      <c r="G180" s="104">
        <v>3.8295374847533399</v>
      </c>
      <c r="H180" s="111">
        <v>3.7196880039329998</v>
      </c>
      <c r="I180" s="111">
        <v>3.6564742540674202</v>
      </c>
      <c r="J180" s="104">
        <v>3.62270570011838</v>
      </c>
      <c r="K180" s="104">
        <v>3.5328022755764001</v>
      </c>
      <c r="L180" s="104">
        <v>3.3980884707625099</v>
      </c>
      <c r="M180" s="111">
        <v>3.2388110258146501</v>
      </c>
      <c r="N180" s="105">
        <v>3.1716431411719301</v>
      </c>
      <c r="O180"/>
      <c r="P180"/>
      <c r="Q180"/>
      <c r="R180"/>
      <c r="S180"/>
      <c r="T180"/>
      <c r="U180"/>
    </row>
    <row r="181" spans="1:21" x14ac:dyDescent="0.2">
      <c r="A181" s="26" t="s">
        <v>38</v>
      </c>
      <c r="B181" s="27" t="s">
        <v>13</v>
      </c>
      <c r="C181" s="27">
        <v>9</v>
      </c>
      <c r="D181" s="103">
        <v>4.1152786380614002</v>
      </c>
      <c r="E181" s="104">
        <v>3.9415969137326901</v>
      </c>
      <c r="F181" s="362">
        <v>3.8383786132212299</v>
      </c>
      <c r="G181" s="104">
        <v>3.7739691620807898</v>
      </c>
      <c r="H181" s="111">
        <v>3.66413548395811</v>
      </c>
      <c r="I181" s="111">
        <v>3.60304330162533</v>
      </c>
      <c r="J181" s="104">
        <v>3.5681267938688599</v>
      </c>
      <c r="K181" s="104">
        <v>3.4783425703795601</v>
      </c>
      <c r="L181" s="104">
        <v>3.3432798489682698</v>
      </c>
      <c r="M181" s="111">
        <v>3.18375034615817</v>
      </c>
      <c r="N181" s="105">
        <v>3.1168241566456998</v>
      </c>
      <c r="O181"/>
      <c r="P181"/>
      <c r="Q181"/>
      <c r="R181"/>
      <c r="S181"/>
      <c r="T181"/>
      <c r="U181"/>
    </row>
    <row r="182" spans="1:21" x14ac:dyDescent="0.2">
      <c r="A182" s="26" t="s">
        <v>38</v>
      </c>
      <c r="B182" s="27" t="s">
        <v>13</v>
      </c>
      <c r="C182" s="27">
        <v>10</v>
      </c>
      <c r="D182" s="103">
        <v>4.0683971420922997</v>
      </c>
      <c r="E182" s="104">
        <v>3.8861204372584099</v>
      </c>
      <c r="F182" s="362">
        <v>3.7808632233513899</v>
      </c>
      <c r="G182" s="104">
        <v>3.71832444404951</v>
      </c>
      <c r="H182" s="111">
        <v>3.60849537050087</v>
      </c>
      <c r="I182" s="111">
        <v>3.5478307430226002</v>
      </c>
      <c r="J182" s="104">
        <v>3.5141089252014002</v>
      </c>
      <c r="K182" s="104">
        <v>3.4257429507010402</v>
      </c>
      <c r="L182" s="104">
        <v>3.2892272686822102</v>
      </c>
      <c r="M182" s="111">
        <v>3.13156560871048</v>
      </c>
      <c r="N182" s="105">
        <v>3.06556632968381</v>
      </c>
      <c r="O182"/>
      <c r="P182"/>
      <c r="Q182"/>
      <c r="R182"/>
      <c r="S182"/>
      <c r="T182"/>
      <c r="U182"/>
    </row>
    <row r="183" spans="1:21" x14ac:dyDescent="0.2">
      <c r="A183" s="26" t="s">
        <v>38</v>
      </c>
      <c r="B183" s="27" t="s">
        <v>13</v>
      </c>
      <c r="C183" s="27">
        <v>11</v>
      </c>
      <c r="D183" s="103">
        <v>4.0155277055029401</v>
      </c>
      <c r="E183" s="104">
        <v>3.8308093124103002</v>
      </c>
      <c r="F183" s="362">
        <v>3.72257238628608</v>
      </c>
      <c r="G183" s="104">
        <v>3.6605244128602399</v>
      </c>
      <c r="H183" s="111">
        <v>3.5526908230031999</v>
      </c>
      <c r="I183" s="111">
        <v>3.4919654739996302</v>
      </c>
      <c r="J183" s="104">
        <v>3.4594328000329901</v>
      </c>
      <c r="K183" s="104">
        <v>3.3724505474644801</v>
      </c>
      <c r="L183" s="104">
        <v>3.2381716238647602</v>
      </c>
      <c r="M183" s="111">
        <v>3.08172045966342</v>
      </c>
      <c r="N183" s="105">
        <v>3.0147020088646501</v>
      </c>
      <c r="O183"/>
      <c r="P183"/>
      <c r="Q183"/>
      <c r="R183"/>
      <c r="S183"/>
      <c r="T183"/>
      <c r="U183"/>
    </row>
    <row r="184" spans="1:21" x14ac:dyDescent="0.2">
      <c r="A184" s="26" t="s">
        <v>38</v>
      </c>
      <c r="B184" s="27" t="s">
        <v>13</v>
      </c>
      <c r="C184" s="27">
        <v>12</v>
      </c>
      <c r="D184" s="103">
        <v>3.96823289397111</v>
      </c>
      <c r="E184" s="104">
        <v>3.7725280849916301</v>
      </c>
      <c r="F184" s="362">
        <v>3.6657904932921799</v>
      </c>
      <c r="G184" s="104">
        <v>3.6095108946297998</v>
      </c>
      <c r="H184" s="111">
        <v>3.4946953614538501</v>
      </c>
      <c r="I184" s="111">
        <v>3.4344947702288402</v>
      </c>
      <c r="J184" s="104">
        <v>3.40453457326822</v>
      </c>
      <c r="K184" s="104">
        <v>3.3220159612320699</v>
      </c>
      <c r="L184" s="104">
        <v>3.1889613719104801</v>
      </c>
      <c r="M184" s="111">
        <v>3.0316928863716299</v>
      </c>
      <c r="N184" s="105">
        <v>2.9642974038611598</v>
      </c>
      <c r="O184"/>
      <c r="P184"/>
      <c r="Q184"/>
      <c r="R184"/>
      <c r="S184"/>
      <c r="T184"/>
      <c r="U184"/>
    </row>
    <row r="185" spans="1:21" x14ac:dyDescent="0.2">
      <c r="A185" s="26" t="s">
        <v>38</v>
      </c>
      <c r="B185" s="27" t="s">
        <v>13</v>
      </c>
      <c r="C185" s="27">
        <v>13</v>
      </c>
      <c r="D185" s="103">
        <v>3.9129601115212398</v>
      </c>
      <c r="E185" s="104">
        <v>3.71181967445566</v>
      </c>
      <c r="F185" s="362">
        <v>3.6045351327450899</v>
      </c>
      <c r="G185" s="104">
        <v>3.5495471769954601</v>
      </c>
      <c r="H185" s="111">
        <v>3.4395505189920201</v>
      </c>
      <c r="I185" s="111">
        <v>3.38043514455924</v>
      </c>
      <c r="J185" s="104">
        <v>3.3506009635521301</v>
      </c>
      <c r="K185" s="104">
        <v>3.2691601963538099</v>
      </c>
      <c r="L185" s="104">
        <v>3.1394237749398899</v>
      </c>
      <c r="M185" s="111">
        <v>2.98201037371352</v>
      </c>
      <c r="N185" s="105">
        <v>2.9168396190211401</v>
      </c>
      <c r="O185"/>
      <c r="P185"/>
      <c r="Q185"/>
      <c r="R185"/>
      <c r="S185"/>
      <c r="T185"/>
      <c r="U185"/>
    </row>
    <row r="186" spans="1:21" x14ac:dyDescent="0.2">
      <c r="A186" s="26" t="s">
        <v>38</v>
      </c>
      <c r="B186" s="27" t="s">
        <v>13</v>
      </c>
      <c r="C186" s="27">
        <v>14</v>
      </c>
      <c r="D186" s="103">
        <v>3.8508560361311299</v>
      </c>
      <c r="E186" s="104">
        <v>3.6473755841351001</v>
      </c>
      <c r="F186" s="362">
        <v>3.53884178757384</v>
      </c>
      <c r="G186" s="104">
        <v>3.4907902308777801</v>
      </c>
      <c r="H186" s="111">
        <v>3.3788146701824</v>
      </c>
      <c r="I186" s="111">
        <v>3.3204340364367702</v>
      </c>
      <c r="J186" s="104">
        <v>3.29459935882333</v>
      </c>
      <c r="K186" s="104">
        <v>3.2166311197673498</v>
      </c>
      <c r="L186" s="104">
        <v>3.0888610422386802</v>
      </c>
      <c r="M186" s="111">
        <v>2.9361277494525999</v>
      </c>
      <c r="N186" s="105">
        <v>2.8702477499037902</v>
      </c>
      <c r="O186"/>
      <c r="P186"/>
      <c r="Q186"/>
      <c r="R186"/>
      <c r="S186"/>
      <c r="T186"/>
      <c r="U186"/>
    </row>
    <row r="187" spans="1:21" x14ac:dyDescent="0.2">
      <c r="A187" s="26" t="s">
        <v>38</v>
      </c>
      <c r="B187" s="27" t="s">
        <v>13</v>
      </c>
      <c r="C187" s="27">
        <v>15</v>
      </c>
      <c r="D187" s="103">
        <v>3.7806288793893099</v>
      </c>
      <c r="E187" s="104">
        <v>3.5759982437276401</v>
      </c>
      <c r="F187" s="362">
        <v>3.4724359029799698</v>
      </c>
      <c r="G187" s="104">
        <v>3.42331983407544</v>
      </c>
      <c r="H187" s="111">
        <v>3.3191109755717298</v>
      </c>
      <c r="I187" s="111">
        <v>3.2643331220840799</v>
      </c>
      <c r="J187" s="104">
        <v>3.2377674464245301</v>
      </c>
      <c r="K187" s="104">
        <v>3.1634873016976202</v>
      </c>
      <c r="L187" s="104">
        <v>3.0406150419669502</v>
      </c>
      <c r="M187" s="111">
        <v>2.8886123355278999</v>
      </c>
      <c r="N187" s="105">
        <v>2.8247704212119098</v>
      </c>
      <c r="O187"/>
      <c r="P187"/>
      <c r="Q187"/>
      <c r="R187"/>
      <c r="S187"/>
      <c r="T187"/>
      <c r="U187"/>
    </row>
    <row r="188" spans="1:21" x14ac:dyDescent="0.2">
      <c r="A188" s="26" t="s">
        <v>38</v>
      </c>
      <c r="B188" s="27" t="s">
        <v>13</v>
      </c>
      <c r="C188" s="27">
        <v>16</v>
      </c>
      <c r="D188" s="103">
        <v>3.7021311782617099</v>
      </c>
      <c r="E188" s="104">
        <v>3.4942936586253501</v>
      </c>
      <c r="F188" s="362">
        <v>3.3941054983996599</v>
      </c>
      <c r="G188" s="104">
        <v>3.3536309679950902</v>
      </c>
      <c r="H188" s="111">
        <v>3.2532303124068198</v>
      </c>
      <c r="I188" s="111">
        <v>3.1983898747153301</v>
      </c>
      <c r="J188" s="104">
        <v>3.17798296341594</v>
      </c>
      <c r="K188" s="104">
        <v>3.1074338584296699</v>
      </c>
      <c r="L188" s="104">
        <v>2.9901023115865999</v>
      </c>
      <c r="M188" s="111">
        <v>2.8430340151547102</v>
      </c>
      <c r="N188" s="105">
        <v>2.7807118252599099</v>
      </c>
      <c r="O188"/>
      <c r="P188"/>
      <c r="Q188"/>
      <c r="R188"/>
      <c r="S188"/>
      <c r="T188"/>
      <c r="U188"/>
    </row>
    <row r="189" spans="1:21" x14ac:dyDescent="0.2">
      <c r="A189" s="26" t="s">
        <v>39</v>
      </c>
      <c r="B189" s="27" t="s">
        <v>12</v>
      </c>
      <c r="C189" s="27">
        <v>1</v>
      </c>
      <c r="D189" s="103">
        <v>4.4823888880203802</v>
      </c>
      <c r="E189" s="104">
        <v>4.3845277948861998</v>
      </c>
      <c r="F189" s="362">
        <v>4.32161448121352</v>
      </c>
      <c r="G189" s="104">
        <v>4.2800456201582104</v>
      </c>
      <c r="H189" s="111">
        <v>4.2155251640816598</v>
      </c>
      <c r="I189" s="111">
        <v>4.1666800158625898</v>
      </c>
      <c r="J189" s="104">
        <v>4.1548257345178703</v>
      </c>
      <c r="K189" s="104">
        <v>4.1016554586563796</v>
      </c>
      <c r="L189" s="104">
        <v>4.0347752327737201</v>
      </c>
      <c r="M189" s="111">
        <v>3.9683180795319499</v>
      </c>
      <c r="N189" s="105">
        <v>3.9371507899921201</v>
      </c>
      <c r="O189"/>
      <c r="P189"/>
      <c r="Q189"/>
      <c r="R189"/>
      <c r="S189"/>
      <c r="T189"/>
      <c r="U189"/>
    </row>
    <row r="190" spans="1:21" x14ac:dyDescent="0.2">
      <c r="A190" s="26" t="s">
        <v>39</v>
      </c>
      <c r="B190" s="27" t="s">
        <v>12</v>
      </c>
      <c r="C190" s="27">
        <v>2</v>
      </c>
      <c r="D190" s="103">
        <v>4.3719864831096</v>
      </c>
      <c r="E190" s="104">
        <v>4.2706283674852203</v>
      </c>
      <c r="F190" s="362">
        <v>4.2050767249782899</v>
      </c>
      <c r="G190" s="104">
        <v>4.1627316526134299</v>
      </c>
      <c r="H190" s="111">
        <v>4.0934192465430801</v>
      </c>
      <c r="I190" s="111">
        <v>4.04232286668526</v>
      </c>
      <c r="J190" s="104">
        <v>4.0304775371489301</v>
      </c>
      <c r="K190" s="104">
        <v>3.9760901615103399</v>
      </c>
      <c r="L190" s="104">
        <v>3.9041874138360799</v>
      </c>
      <c r="M190" s="111">
        <v>3.8308756700484299</v>
      </c>
      <c r="N190" s="105">
        <v>3.7958361385107899</v>
      </c>
      <c r="O190"/>
      <c r="P190"/>
      <c r="Q190"/>
      <c r="R190"/>
      <c r="S190"/>
      <c r="T190"/>
      <c r="U190"/>
    </row>
    <row r="191" spans="1:21" x14ac:dyDescent="0.2">
      <c r="A191" s="26" t="s">
        <v>39</v>
      </c>
      <c r="B191" s="27" t="s">
        <v>12</v>
      </c>
      <c r="C191" s="27">
        <v>3</v>
      </c>
      <c r="D191" s="103">
        <v>4.2657287891260802</v>
      </c>
      <c r="E191" s="104">
        <v>4.1604964917473204</v>
      </c>
      <c r="F191" s="362">
        <v>4.0907600181110197</v>
      </c>
      <c r="G191" s="104">
        <v>4.0524484629073703</v>
      </c>
      <c r="H191" s="111">
        <v>3.9772956059681501</v>
      </c>
      <c r="I191" s="111">
        <v>3.92516292450407</v>
      </c>
      <c r="J191" s="104">
        <v>3.9134057764638701</v>
      </c>
      <c r="K191" s="104">
        <v>3.8586127057347102</v>
      </c>
      <c r="L191" s="104">
        <v>3.7818858172690799</v>
      </c>
      <c r="M191" s="111">
        <v>3.70316024071297</v>
      </c>
      <c r="N191" s="105">
        <v>3.6656900945160098</v>
      </c>
      <c r="O191"/>
      <c r="P191"/>
      <c r="Q191"/>
      <c r="R191"/>
      <c r="S191"/>
      <c r="T191"/>
      <c r="U191"/>
    </row>
    <row r="192" spans="1:21" x14ac:dyDescent="0.2">
      <c r="A192" s="26" t="s">
        <v>39</v>
      </c>
      <c r="B192" s="27" t="s">
        <v>12</v>
      </c>
      <c r="C192" s="27">
        <v>4</v>
      </c>
      <c r="D192" s="103">
        <v>4.1576687415644704</v>
      </c>
      <c r="E192" s="104">
        <v>4.0479057317922802</v>
      </c>
      <c r="F192" s="362">
        <v>3.9797973299593599</v>
      </c>
      <c r="G192" s="104">
        <v>3.9422489699809402</v>
      </c>
      <c r="H192" s="111">
        <v>3.86199034385392</v>
      </c>
      <c r="I192" s="111">
        <v>3.8113432077057698</v>
      </c>
      <c r="J192" s="104">
        <v>3.7990684839498901</v>
      </c>
      <c r="K192" s="104">
        <v>3.7436344396242101</v>
      </c>
      <c r="L192" s="104">
        <v>3.6650767237199</v>
      </c>
      <c r="M192" s="111">
        <v>3.58336758484546</v>
      </c>
      <c r="N192" s="105">
        <v>3.5455751673148002</v>
      </c>
      <c r="O192"/>
      <c r="P192"/>
      <c r="Q192"/>
      <c r="R192"/>
      <c r="S192"/>
      <c r="T192"/>
      <c r="U192"/>
    </row>
    <row r="193" spans="1:21" x14ac:dyDescent="0.2">
      <c r="A193" s="26" t="s">
        <v>39</v>
      </c>
      <c r="B193" s="27" t="s">
        <v>12</v>
      </c>
      <c r="C193" s="27">
        <v>5</v>
      </c>
      <c r="D193" s="103">
        <v>4.0411510035069798</v>
      </c>
      <c r="E193" s="104">
        <v>3.93202906715777</v>
      </c>
      <c r="F193" s="362">
        <v>3.8648259471576498</v>
      </c>
      <c r="G193" s="104">
        <v>3.83199476042808</v>
      </c>
      <c r="H193" s="111">
        <v>3.7480511490183299</v>
      </c>
      <c r="I193" s="111">
        <v>3.6978444625154201</v>
      </c>
      <c r="J193" s="104">
        <v>3.68765860315556</v>
      </c>
      <c r="K193" s="104">
        <v>3.63246771686208</v>
      </c>
      <c r="L193" s="104">
        <v>3.5529470528685398</v>
      </c>
      <c r="M193" s="111">
        <v>3.46961860506946</v>
      </c>
      <c r="N193" s="105">
        <v>3.4321764117356102</v>
      </c>
      <c r="O193"/>
      <c r="P193"/>
      <c r="Q193"/>
      <c r="R193"/>
      <c r="S193"/>
      <c r="T193"/>
      <c r="U193"/>
    </row>
    <row r="194" spans="1:21" x14ac:dyDescent="0.2">
      <c r="A194" s="26" t="s">
        <v>39</v>
      </c>
      <c r="B194" s="27" t="s">
        <v>12</v>
      </c>
      <c r="C194" s="27">
        <v>6</v>
      </c>
      <c r="D194" s="103">
        <v>3.9119922380016598</v>
      </c>
      <c r="E194" s="104">
        <v>3.8042380630260002</v>
      </c>
      <c r="F194" s="362">
        <v>3.7424080640475501</v>
      </c>
      <c r="G194" s="104">
        <v>3.71254026645336</v>
      </c>
      <c r="H194" s="111">
        <v>3.6315377966440399</v>
      </c>
      <c r="I194" s="111">
        <v>3.5819343915395399</v>
      </c>
      <c r="J194" s="104">
        <v>3.5728900933502499</v>
      </c>
      <c r="K194" s="104">
        <v>3.51863544186152</v>
      </c>
      <c r="L194" s="104">
        <v>3.4416048775740302</v>
      </c>
      <c r="M194" s="111">
        <v>3.35685592642916</v>
      </c>
      <c r="N194" s="105">
        <v>3.3195333687170199</v>
      </c>
      <c r="O194"/>
      <c r="P194"/>
      <c r="Q194"/>
      <c r="R194"/>
      <c r="S194"/>
      <c r="T194"/>
      <c r="U194"/>
    </row>
    <row r="195" spans="1:21" x14ac:dyDescent="0.2">
      <c r="A195" s="26" t="s">
        <v>39</v>
      </c>
      <c r="B195" s="27" t="s">
        <v>12</v>
      </c>
      <c r="C195" s="27">
        <v>7</v>
      </c>
      <c r="D195" s="103">
        <v>3.7738256558683099</v>
      </c>
      <c r="E195" s="104">
        <v>3.6761920226516498</v>
      </c>
      <c r="F195" s="362">
        <v>3.6198073280570502</v>
      </c>
      <c r="G195" s="104">
        <v>3.5957258058939701</v>
      </c>
      <c r="H195" s="111">
        <v>3.5153636158901</v>
      </c>
      <c r="I195" s="111">
        <v>3.4685455685351299</v>
      </c>
      <c r="J195" s="104">
        <v>3.4615517342744799</v>
      </c>
      <c r="K195" s="104">
        <v>3.41293546212935</v>
      </c>
      <c r="L195" s="104">
        <v>3.33449450174336</v>
      </c>
      <c r="M195" s="111">
        <v>3.2518803136400498</v>
      </c>
      <c r="N195" s="105">
        <v>3.21625877230918</v>
      </c>
      <c r="O195"/>
      <c r="P195"/>
      <c r="Q195"/>
      <c r="R195"/>
      <c r="S195"/>
      <c r="T195"/>
      <c r="U195"/>
    </row>
    <row r="196" spans="1:21" x14ac:dyDescent="0.2">
      <c r="A196" s="26" t="s">
        <v>39</v>
      </c>
      <c r="B196" s="27" t="s">
        <v>12</v>
      </c>
      <c r="C196" s="27">
        <v>8</v>
      </c>
      <c r="D196" s="103">
        <v>3.6226314266106399</v>
      </c>
      <c r="E196" s="104">
        <v>3.5378514274485902</v>
      </c>
      <c r="F196" s="362">
        <v>3.4887292410486999</v>
      </c>
      <c r="G196" s="104">
        <v>3.47366267055635</v>
      </c>
      <c r="H196" s="111">
        <v>3.3977445325462501</v>
      </c>
      <c r="I196" s="111">
        <v>3.3559404399367301</v>
      </c>
      <c r="J196" s="104">
        <v>3.3498921563667801</v>
      </c>
      <c r="K196" s="104">
        <v>3.30455805850228</v>
      </c>
      <c r="L196" s="104">
        <v>3.2314542336543202</v>
      </c>
      <c r="M196" s="111">
        <v>3.1509243371643301</v>
      </c>
      <c r="N196" s="105">
        <v>3.1165258803062699</v>
      </c>
      <c r="O196"/>
      <c r="P196"/>
      <c r="Q196"/>
      <c r="R196"/>
      <c r="S196"/>
      <c r="T196"/>
      <c r="U196"/>
    </row>
    <row r="197" spans="1:21" x14ac:dyDescent="0.2">
      <c r="A197" s="26" t="s">
        <v>39</v>
      </c>
      <c r="B197" s="27" t="s">
        <v>12</v>
      </c>
      <c r="C197" s="27">
        <v>9</v>
      </c>
      <c r="D197" s="103">
        <v>3.46084738807656</v>
      </c>
      <c r="E197" s="104">
        <v>3.39685544658039</v>
      </c>
      <c r="F197" s="362">
        <v>3.3581799387985001</v>
      </c>
      <c r="G197" s="104">
        <v>3.35035322089304</v>
      </c>
      <c r="H197" s="111">
        <v>3.28314859607308</v>
      </c>
      <c r="I197" s="111">
        <v>3.24367344120604</v>
      </c>
      <c r="J197" s="104">
        <v>3.2409237282643901</v>
      </c>
      <c r="K197" s="104">
        <v>3.2001591256749999</v>
      </c>
      <c r="L197" s="104">
        <v>3.1299272951524602</v>
      </c>
      <c r="M197" s="111">
        <v>3.0520769173137299</v>
      </c>
      <c r="N197" s="105">
        <v>3.0202067493606202</v>
      </c>
      <c r="O197"/>
      <c r="P197"/>
      <c r="Q197"/>
      <c r="R197"/>
      <c r="S197"/>
      <c r="T197"/>
      <c r="U197"/>
    </row>
    <row r="198" spans="1:21" x14ac:dyDescent="0.2">
      <c r="A198" s="26" t="s">
        <v>39</v>
      </c>
      <c r="B198" s="27" t="s">
        <v>12</v>
      </c>
      <c r="C198" s="27">
        <v>10</v>
      </c>
      <c r="D198" s="103">
        <v>3.2883194950127401</v>
      </c>
      <c r="E198" s="104">
        <v>3.2493306239581599</v>
      </c>
      <c r="F198" s="362">
        <v>3.2230593044571298</v>
      </c>
      <c r="G198" s="104">
        <v>3.2264536159535702</v>
      </c>
      <c r="H198" s="111">
        <v>3.16921066486442</v>
      </c>
      <c r="I198" s="111">
        <v>3.1354607520374498</v>
      </c>
      <c r="J198" s="104">
        <v>3.1339429786728998</v>
      </c>
      <c r="K198" s="104">
        <v>3.0992902919885799</v>
      </c>
      <c r="L198" s="104">
        <v>3.0349568638260198</v>
      </c>
      <c r="M198" s="111">
        <v>2.9606548790555198</v>
      </c>
      <c r="N198" s="105">
        <v>2.9311044604601402</v>
      </c>
      <c r="O198"/>
      <c r="P198"/>
      <c r="Q198"/>
      <c r="R198"/>
      <c r="S198"/>
      <c r="T198"/>
      <c r="U198"/>
    </row>
    <row r="199" spans="1:21" x14ac:dyDescent="0.2">
      <c r="A199" s="26" t="s">
        <v>39</v>
      </c>
      <c r="B199" s="27" t="s">
        <v>12</v>
      </c>
      <c r="C199" s="27">
        <v>11</v>
      </c>
      <c r="D199" s="103">
        <v>3.11264342222377</v>
      </c>
      <c r="E199" s="104">
        <v>3.1045623082705101</v>
      </c>
      <c r="F199" s="362">
        <v>3.0902386705159302</v>
      </c>
      <c r="G199" s="104">
        <v>3.1041915299450702</v>
      </c>
      <c r="H199" s="111">
        <v>3.0571084901349002</v>
      </c>
      <c r="I199" s="111">
        <v>3.0279059766407399</v>
      </c>
      <c r="J199" s="104">
        <v>3.02970891701026</v>
      </c>
      <c r="K199" s="104">
        <v>3.0007270761203801</v>
      </c>
      <c r="L199" s="104">
        <v>2.94103973094892</v>
      </c>
      <c r="M199" s="111">
        <v>2.8724484842745999</v>
      </c>
      <c r="N199" s="105">
        <v>2.84370616083311</v>
      </c>
      <c r="O199"/>
      <c r="P199"/>
      <c r="Q199"/>
      <c r="R199"/>
      <c r="S199"/>
      <c r="T199"/>
      <c r="U199"/>
    </row>
    <row r="200" spans="1:21" x14ac:dyDescent="0.2">
      <c r="A200" s="26" t="s">
        <v>39</v>
      </c>
      <c r="B200" s="27" t="s">
        <v>12</v>
      </c>
      <c r="C200" s="27">
        <v>12</v>
      </c>
      <c r="D200" s="103">
        <v>2.9303946420953202</v>
      </c>
      <c r="E200" s="104">
        <v>2.9547102119041599</v>
      </c>
      <c r="F200" s="362">
        <v>2.9550165519979301</v>
      </c>
      <c r="G200" s="104">
        <v>2.9805475900835199</v>
      </c>
      <c r="H200" s="111">
        <v>2.9446525551509399</v>
      </c>
      <c r="I200" s="111">
        <v>2.9242151556559399</v>
      </c>
      <c r="J200" s="104">
        <v>2.9261367263399798</v>
      </c>
      <c r="K200" s="104">
        <v>2.9031123223900202</v>
      </c>
      <c r="L200" s="104">
        <v>2.8506534817696401</v>
      </c>
      <c r="M200" s="111">
        <v>2.7853035739353</v>
      </c>
      <c r="N200" s="105">
        <v>2.7604745307147498</v>
      </c>
      <c r="O200"/>
      <c r="P200"/>
      <c r="Q200"/>
      <c r="R200"/>
      <c r="S200"/>
      <c r="T200"/>
      <c r="U200"/>
    </row>
    <row r="201" spans="1:21" x14ac:dyDescent="0.2">
      <c r="A201" s="26" t="s">
        <v>39</v>
      </c>
      <c r="B201" s="27" t="s">
        <v>12</v>
      </c>
      <c r="C201" s="27">
        <v>13</v>
      </c>
      <c r="D201" s="103">
        <v>2.74828242740685</v>
      </c>
      <c r="E201" s="104">
        <v>2.8052362046580601</v>
      </c>
      <c r="F201" s="362">
        <v>2.8203628653658601</v>
      </c>
      <c r="G201" s="104">
        <v>2.8556582173292</v>
      </c>
      <c r="H201" s="111">
        <v>2.8358640705433902</v>
      </c>
      <c r="I201" s="111">
        <v>2.81918458510349</v>
      </c>
      <c r="J201" s="104">
        <v>2.82443208002553</v>
      </c>
      <c r="K201" s="104">
        <v>2.8072167677333599</v>
      </c>
      <c r="L201" s="104">
        <v>2.7626524419008498</v>
      </c>
      <c r="M201" s="111">
        <v>2.70113775989857</v>
      </c>
      <c r="N201" s="105">
        <v>2.6780644348840901</v>
      </c>
      <c r="O201"/>
      <c r="P201"/>
      <c r="Q201"/>
      <c r="R201"/>
      <c r="S201"/>
      <c r="T201"/>
      <c r="U201"/>
    </row>
    <row r="202" spans="1:21" x14ac:dyDescent="0.2">
      <c r="A202" s="26" t="s">
        <v>39</v>
      </c>
      <c r="B202" s="27" t="s">
        <v>12</v>
      </c>
      <c r="C202" s="27">
        <v>14</v>
      </c>
      <c r="D202" s="103">
        <v>2.5695437743285998</v>
      </c>
      <c r="E202" s="104">
        <v>2.6570513081413201</v>
      </c>
      <c r="F202" s="362">
        <v>2.6849926557355701</v>
      </c>
      <c r="G202" s="104">
        <v>2.7296902841590698</v>
      </c>
      <c r="H202" s="111">
        <v>2.72495650233913</v>
      </c>
      <c r="I202" s="111">
        <v>2.7115226200925902</v>
      </c>
      <c r="J202" s="104">
        <v>2.7217516353304601</v>
      </c>
      <c r="K202" s="104">
        <v>2.7086777751553099</v>
      </c>
      <c r="L202" s="104">
        <v>2.6746794477917399</v>
      </c>
      <c r="M202" s="111">
        <v>2.61978329683205</v>
      </c>
      <c r="N202" s="105">
        <v>2.5971945804931398</v>
      </c>
      <c r="O202"/>
      <c r="P202"/>
      <c r="Q202"/>
      <c r="R202"/>
      <c r="S202"/>
      <c r="T202"/>
      <c r="U202"/>
    </row>
    <row r="203" spans="1:21" x14ac:dyDescent="0.2">
      <c r="A203" s="26" t="s">
        <v>39</v>
      </c>
      <c r="B203" s="27" t="s">
        <v>12</v>
      </c>
      <c r="C203" s="27">
        <v>15</v>
      </c>
      <c r="D203" s="103">
        <v>2.40929645123689</v>
      </c>
      <c r="E203" s="104">
        <v>2.5134297936596002</v>
      </c>
      <c r="F203" s="362">
        <v>2.5509857364579802</v>
      </c>
      <c r="G203" s="104">
        <v>2.60216902570766</v>
      </c>
      <c r="H203" s="111">
        <v>2.6130350135704399</v>
      </c>
      <c r="I203" s="111">
        <v>2.6055733558023602</v>
      </c>
      <c r="J203" s="104">
        <v>2.6185460212366198</v>
      </c>
      <c r="K203" s="104">
        <v>2.61273483693848</v>
      </c>
      <c r="L203" s="104">
        <v>2.5876250241326</v>
      </c>
      <c r="M203" s="111">
        <v>2.53894519957452</v>
      </c>
      <c r="N203" s="105">
        <v>2.5191600899527899</v>
      </c>
      <c r="O203"/>
      <c r="P203"/>
      <c r="Q203"/>
      <c r="R203"/>
      <c r="S203"/>
      <c r="T203"/>
      <c r="U203"/>
    </row>
    <row r="204" spans="1:21" x14ac:dyDescent="0.2">
      <c r="A204" s="26" t="s">
        <v>39</v>
      </c>
      <c r="B204" s="27" t="s">
        <v>12</v>
      </c>
      <c r="C204" s="27">
        <v>16</v>
      </c>
      <c r="D204" s="103">
        <v>2.2608247359446199</v>
      </c>
      <c r="E204" s="104">
        <v>2.3712432942449899</v>
      </c>
      <c r="F204" s="362">
        <v>2.4137129549448599</v>
      </c>
      <c r="G204" s="104">
        <v>2.4692965577399399</v>
      </c>
      <c r="H204" s="111">
        <v>2.49316163035772</v>
      </c>
      <c r="I204" s="111">
        <v>2.4897997326978598</v>
      </c>
      <c r="J204" s="104">
        <v>2.5066746685151502</v>
      </c>
      <c r="K204" s="104">
        <v>2.5082717166150199</v>
      </c>
      <c r="L204" s="104">
        <v>2.49613406535966</v>
      </c>
      <c r="M204" s="111">
        <v>2.4551311969566001</v>
      </c>
      <c r="N204" s="105">
        <v>2.4367847672652099</v>
      </c>
      <c r="O204"/>
      <c r="P204"/>
      <c r="Q204"/>
      <c r="R204"/>
      <c r="S204"/>
      <c r="T204"/>
      <c r="U204"/>
    </row>
    <row r="205" spans="1:21" x14ac:dyDescent="0.2">
      <c r="A205" s="26" t="s">
        <v>39</v>
      </c>
      <c r="B205" s="27" t="s">
        <v>13</v>
      </c>
      <c r="C205" s="27">
        <v>1</v>
      </c>
      <c r="D205" s="103">
        <v>4.54759108007456</v>
      </c>
      <c r="E205" s="104">
        <v>4.4329232135253598</v>
      </c>
      <c r="F205" s="362">
        <v>4.3533877580495703</v>
      </c>
      <c r="G205" s="104">
        <v>4.3009719351002804</v>
      </c>
      <c r="H205" s="111">
        <v>4.2231752026055096</v>
      </c>
      <c r="I205" s="111">
        <v>4.1671126739056996</v>
      </c>
      <c r="J205" s="104">
        <v>4.1433472406221101</v>
      </c>
      <c r="K205" s="104">
        <v>4.0718809887722403</v>
      </c>
      <c r="L205" s="104">
        <v>3.9784668908159202</v>
      </c>
      <c r="M205" s="111">
        <v>3.8788800578906</v>
      </c>
      <c r="N205" s="105">
        <v>3.83638293848878</v>
      </c>
      <c r="O205"/>
      <c r="P205"/>
      <c r="Q205"/>
      <c r="R205"/>
      <c r="S205"/>
      <c r="T205"/>
      <c r="U205"/>
    </row>
    <row r="206" spans="1:21" x14ac:dyDescent="0.2">
      <c r="A206" s="26" t="s">
        <v>39</v>
      </c>
      <c r="B206" s="27" t="s">
        <v>13</v>
      </c>
      <c r="C206" s="27">
        <v>2</v>
      </c>
      <c r="D206" s="103">
        <v>4.4591243195928003</v>
      </c>
      <c r="E206" s="104">
        <v>4.3346853775810903</v>
      </c>
      <c r="F206" s="362">
        <v>4.25179810062283</v>
      </c>
      <c r="G206" s="104">
        <v>4.1988001281270604</v>
      </c>
      <c r="H206" s="111">
        <v>4.1123886995573304</v>
      </c>
      <c r="I206" s="111">
        <v>4.0551219410234003</v>
      </c>
      <c r="J206" s="104">
        <v>4.0322484802947098</v>
      </c>
      <c r="K206" s="104">
        <v>3.9582636192677301</v>
      </c>
      <c r="L206" s="104">
        <v>3.85951253892248</v>
      </c>
      <c r="M206" s="111">
        <v>3.75200414255186</v>
      </c>
      <c r="N206" s="105">
        <v>3.7028281731197401</v>
      </c>
      <c r="O206"/>
      <c r="P206"/>
      <c r="Q206"/>
      <c r="R206"/>
      <c r="S206"/>
      <c r="T206"/>
      <c r="U206"/>
    </row>
    <row r="207" spans="1:21" x14ac:dyDescent="0.2">
      <c r="A207" s="26" t="s">
        <v>39</v>
      </c>
      <c r="B207" s="27" t="s">
        <v>13</v>
      </c>
      <c r="C207" s="27">
        <v>3</v>
      </c>
      <c r="D207" s="103">
        <v>4.3709348808420598</v>
      </c>
      <c r="E207" s="104">
        <v>4.2379940698603402</v>
      </c>
      <c r="F207" s="362">
        <v>4.1500026759461397</v>
      </c>
      <c r="G207" s="104">
        <v>4.0970204354970798</v>
      </c>
      <c r="H207" s="111">
        <v>4.0062470762700704</v>
      </c>
      <c r="I207" s="111">
        <v>3.9471662414735502</v>
      </c>
      <c r="J207" s="104">
        <v>3.9242949530550502</v>
      </c>
      <c r="K207" s="104">
        <v>3.8514223273839798</v>
      </c>
      <c r="L207" s="104">
        <v>3.7480225641104701</v>
      </c>
      <c r="M207" s="111">
        <v>3.6352456811669902</v>
      </c>
      <c r="N207" s="105">
        <v>3.5841509948681298</v>
      </c>
      <c r="O207"/>
      <c r="P207"/>
      <c r="Q207"/>
      <c r="R207"/>
      <c r="S207"/>
      <c r="T207"/>
      <c r="U207"/>
    </row>
    <row r="208" spans="1:21" x14ac:dyDescent="0.2">
      <c r="A208" s="26" t="s">
        <v>39</v>
      </c>
      <c r="B208" s="27" t="s">
        <v>13</v>
      </c>
      <c r="C208" s="27">
        <v>4</v>
      </c>
      <c r="D208" s="103">
        <v>4.2772482951927504</v>
      </c>
      <c r="E208" s="104">
        <v>4.1374454508907998</v>
      </c>
      <c r="F208" s="362">
        <v>4.0488282079108799</v>
      </c>
      <c r="G208" s="104">
        <v>3.9952783306733601</v>
      </c>
      <c r="H208" s="111">
        <v>3.9004177616389599</v>
      </c>
      <c r="I208" s="111">
        <v>3.8416849571345999</v>
      </c>
      <c r="J208" s="104">
        <v>3.8188427290208602</v>
      </c>
      <c r="K208" s="104">
        <v>3.74436846025614</v>
      </c>
      <c r="L208" s="104">
        <v>3.6420214628148102</v>
      </c>
      <c r="M208" s="111">
        <v>3.5263219583074501</v>
      </c>
      <c r="N208" s="105">
        <v>3.47385738009039</v>
      </c>
      <c r="O208"/>
      <c r="P208"/>
      <c r="Q208"/>
      <c r="R208"/>
      <c r="S208"/>
      <c r="T208"/>
      <c r="U208"/>
    </row>
    <row r="209" spans="1:21" x14ac:dyDescent="0.2">
      <c r="A209" s="26" t="s">
        <v>39</v>
      </c>
      <c r="B209" s="27" t="s">
        <v>13</v>
      </c>
      <c r="C209" s="27">
        <v>5</v>
      </c>
      <c r="D209" s="103">
        <v>4.1809712045192802</v>
      </c>
      <c r="E209" s="104">
        <v>4.0354179169371296</v>
      </c>
      <c r="F209" s="362">
        <v>3.9428634062294399</v>
      </c>
      <c r="G209" s="104">
        <v>3.8937294359621499</v>
      </c>
      <c r="H209" s="111">
        <v>3.7940982201925699</v>
      </c>
      <c r="I209" s="111">
        <v>3.73708729073926</v>
      </c>
      <c r="J209" s="104">
        <v>3.7153852253698001</v>
      </c>
      <c r="K209" s="104">
        <v>3.6434018439896301</v>
      </c>
      <c r="L209" s="104">
        <v>3.5396437070308502</v>
      </c>
      <c r="M209" s="111">
        <v>3.421934883314</v>
      </c>
      <c r="N209" s="105">
        <v>3.3701592172610999</v>
      </c>
      <c r="O209"/>
      <c r="P209"/>
      <c r="Q209"/>
      <c r="R209"/>
      <c r="S209"/>
      <c r="T209"/>
      <c r="U209"/>
    </row>
    <row r="210" spans="1:21" x14ac:dyDescent="0.2">
      <c r="A210" s="26" t="s">
        <v>39</v>
      </c>
      <c r="B210" s="27" t="s">
        <v>13</v>
      </c>
      <c r="C210" s="27">
        <v>6</v>
      </c>
      <c r="D210" s="103">
        <v>4.07464471543088</v>
      </c>
      <c r="E210" s="104">
        <v>3.9247384444898201</v>
      </c>
      <c r="F210" s="362">
        <v>3.8342896993187399</v>
      </c>
      <c r="G210" s="104">
        <v>3.7846805436155502</v>
      </c>
      <c r="H210" s="111">
        <v>3.68790310419095</v>
      </c>
      <c r="I210" s="111">
        <v>3.6318923934388998</v>
      </c>
      <c r="J210" s="104">
        <v>3.6107052814379701</v>
      </c>
      <c r="K210" s="104">
        <v>3.54045052312979</v>
      </c>
      <c r="L210" s="104">
        <v>3.43781926868586</v>
      </c>
      <c r="M210" s="111">
        <v>3.3220019898903401</v>
      </c>
      <c r="N210" s="105">
        <v>3.2707436521489002</v>
      </c>
      <c r="O210"/>
      <c r="P210"/>
      <c r="Q210"/>
      <c r="R210"/>
      <c r="S210"/>
      <c r="T210"/>
      <c r="U210"/>
    </row>
    <row r="211" spans="1:21" x14ac:dyDescent="0.2">
      <c r="A211" s="26" t="s">
        <v>39</v>
      </c>
      <c r="B211" s="27" t="s">
        <v>13</v>
      </c>
      <c r="C211" s="27">
        <v>7</v>
      </c>
      <c r="D211" s="103">
        <v>3.9641725913436598</v>
      </c>
      <c r="E211" s="104">
        <v>3.8127097930490801</v>
      </c>
      <c r="F211" s="362">
        <v>3.7252137979126401</v>
      </c>
      <c r="G211" s="104">
        <v>3.6809461315851202</v>
      </c>
      <c r="H211" s="111">
        <v>3.5832791869217102</v>
      </c>
      <c r="I211" s="111">
        <v>3.5305071157182599</v>
      </c>
      <c r="J211" s="104">
        <v>3.5093822503011598</v>
      </c>
      <c r="K211" s="104">
        <v>3.4434554767509198</v>
      </c>
      <c r="L211" s="104">
        <v>3.3413650861980702</v>
      </c>
      <c r="M211" s="111">
        <v>3.22621200533007</v>
      </c>
      <c r="N211" s="105">
        <v>3.1772225618816998</v>
      </c>
      <c r="O211"/>
      <c r="P211"/>
      <c r="Q211"/>
      <c r="R211"/>
      <c r="S211"/>
      <c r="T211"/>
      <c r="U211"/>
    </row>
    <row r="212" spans="1:21" x14ac:dyDescent="0.2">
      <c r="A212" s="26" t="s">
        <v>39</v>
      </c>
      <c r="B212" s="27" t="s">
        <v>13</v>
      </c>
      <c r="C212" s="27">
        <v>8</v>
      </c>
      <c r="D212" s="103">
        <v>3.8410625841303201</v>
      </c>
      <c r="E212" s="104">
        <v>3.6930345927855299</v>
      </c>
      <c r="F212" s="362">
        <v>3.6104803286423901</v>
      </c>
      <c r="G212" s="104">
        <v>3.5739237122308198</v>
      </c>
      <c r="H212" s="111">
        <v>3.4760678587982898</v>
      </c>
      <c r="I212" s="111">
        <v>3.4259314081871799</v>
      </c>
      <c r="J212" s="104">
        <v>3.4075647464319498</v>
      </c>
      <c r="K212" s="104">
        <v>3.3452624271457601</v>
      </c>
      <c r="L212" s="104">
        <v>3.2474001887580202</v>
      </c>
      <c r="M212" s="111">
        <v>3.1354855255029199</v>
      </c>
      <c r="N212" s="105">
        <v>3.0861716148227401</v>
      </c>
      <c r="O212"/>
      <c r="P212"/>
      <c r="Q212"/>
      <c r="R212"/>
      <c r="S212"/>
      <c r="T212"/>
      <c r="U212"/>
    </row>
    <row r="213" spans="1:21" x14ac:dyDescent="0.2">
      <c r="A213" s="26" t="s">
        <v>39</v>
      </c>
      <c r="B213" s="27" t="s">
        <v>13</v>
      </c>
      <c r="C213" s="27">
        <v>9</v>
      </c>
      <c r="D213" s="103">
        <v>3.7092694210939898</v>
      </c>
      <c r="E213" s="104">
        <v>3.5698204766625001</v>
      </c>
      <c r="F213" s="362">
        <v>3.4936430923850201</v>
      </c>
      <c r="G213" s="104">
        <v>3.46119186560942</v>
      </c>
      <c r="H213" s="111">
        <v>3.3728296960530901</v>
      </c>
      <c r="I213" s="111">
        <v>3.3256218101588</v>
      </c>
      <c r="J213" s="104">
        <v>3.30806977252238</v>
      </c>
      <c r="K213" s="104">
        <v>3.2514271081729098</v>
      </c>
      <c r="L213" s="104">
        <v>3.1569117430441098</v>
      </c>
      <c r="M213" s="111">
        <v>3.0482459807077098</v>
      </c>
      <c r="N213" s="105">
        <v>3.0022335701743201</v>
      </c>
      <c r="O213"/>
      <c r="P213"/>
      <c r="Q213"/>
      <c r="R213"/>
      <c r="S213"/>
      <c r="T213"/>
      <c r="U213"/>
    </row>
    <row r="214" spans="1:21" x14ac:dyDescent="0.2">
      <c r="A214" s="26" t="s">
        <v>39</v>
      </c>
      <c r="B214" s="27" t="s">
        <v>13</v>
      </c>
      <c r="C214" s="27">
        <v>10</v>
      </c>
      <c r="D214" s="103">
        <v>3.56911773083832</v>
      </c>
      <c r="E214" s="104">
        <v>3.4440775875350802</v>
      </c>
      <c r="F214" s="362">
        <v>3.3766902965021401</v>
      </c>
      <c r="G214" s="104">
        <v>3.3523087195944901</v>
      </c>
      <c r="H214" s="111">
        <v>3.2705270685619601</v>
      </c>
      <c r="I214" s="111">
        <v>3.2247026691498699</v>
      </c>
      <c r="J214" s="104">
        <v>3.2120496269638901</v>
      </c>
      <c r="K214" s="104">
        <v>3.1584212795319901</v>
      </c>
      <c r="L214" s="104">
        <v>3.0693276289302101</v>
      </c>
      <c r="M214" s="111">
        <v>2.9630845822594898</v>
      </c>
      <c r="N214" s="105">
        <v>2.9195949751556798</v>
      </c>
      <c r="O214"/>
      <c r="P214"/>
      <c r="Q214"/>
      <c r="R214"/>
      <c r="S214"/>
      <c r="T214"/>
      <c r="U214"/>
    </row>
    <row r="215" spans="1:21" x14ac:dyDescent="0.2">
      <c r="A215" s="26" t="s">
        <v>39</v>
      </c>
      <c r="B215" s="27" t="s">
        <v>13</v>
      </c>
      <c r="C215" s="27">
        <v>11</v>
      </c>
      <c r="D215" s="103">
        <v>3.41853009224964</v>
      </c>
      <c r="E215" s="104">
        <v>3.3173508746696099</v>
      </c>
      <c r="F215" s="362">
        <v>3.2580412979128499</v>
      </c>
      <c r="G215" s="104">
        <v>3.2432911057457199</v>
      </c>
      <c r="H215" s="111">
        <v>3.1685719731273401</v>
      </c>
      <c r="I215" s="111">
        <v>3.12802503875439</v>
      </c>
      <c r="J215" s="104">
        <v>3.1175909436040201</v>
      </c>
      <c r="K215" s="104">
        <v>3.0687927206226999</v>
      </c>
      <c r="L215" s="104">
        <v>2.9849029011986401</v>
      </c>
      <c r="M215" s="111">
        <v>2.88448254994139</v>
      </c>
      <c r="N215" s="105">
        <v>2.8426007840071899</v>
      </c>
      <c r="O215"/>
      <c r="P215"/>
      <c r="Q215"/>
      <c r="R215"/>
      <c r="S215"/>
      <c r="T215"/>
      <c r="U215"/>
    </row>
    <row r="216" spans="1:21" x14ac:dyDescent="0.2">
      <c r="A216" s="26" t="s">
        <v>39</v>
      </c>
      <c r="B216" s="27" t="s">
        <v>13</v>
      </c>
      <c r="C216" s="27">
        <v>12</v>
      </c>
      <c r="D216" s="103">
        <v>3.2495247993904299</v>
      </c>
      <c r="E216" s="104">
        <v>3.1785937985007302</v>
      </c>
      <c r="F216" s="362">
        <v>3.13526725078186</v>
      </c>
      <c r="G216" s="104">
        <v>3.1291072176950601</v>
      </c>
      <c r="H216" s="111">
        <v>3.06655410926381</v>
      </c>
      <c r="I216" s="111">
        <v>3.0310574437241802</v>
      </c>
      <c r="J216" s="104">
        <v>3.02296324942952</v>
      </c>
      <c r="K216" s="104">
        <v>2.97888172281184</v>
      </c>
      <c r="L216" s="104">
        <v>2.9035480273725001</v>
      </c>
      <c r="M216" s="111">
        <v>2.8069541336430501</v>
      </c>
      <c r="N216" s="105">
        <v>2.7669822434945801</v>
      </c>
      <c r="O216"/>
      <c r="P216"/>
      <c r="Q216"/>
      <c r="R216"/>
      <c r="S216"/>
      <c r="T216"/>
      <c r="U216"/>
    </row>
    <row r="217" spans="1:21" x14ac:dyDescent="0.2">
      <c r="A217" s="26" t="s">
        <v>39</v>
      </c>
      <c r="B217" s="27" t="s">
        <v>13</v>
      </c>
      <c r="C217" s="27">
        <v>13</v>
      </c>
      <c r="D217" s="103">
        <v>3.07410843456397</v>
      </c>
      <c r="E217" s="104">
        <v>3.0403919737588598</v>
      </c>
      <c r="F217" s="362">
        <v>3.0102184807502801</v>
      </c>
      <c r="G217" s="104">
        <v>3.0178817371365199</v>
      </c>
      <c r="H217" s="111">
        <v>2.9662734052467199</v>
      </c>
      <c r="I217" s="111">
        <v>2.9370892487964699</v>
      </c>
      <c r="J217" s="104">
        <v>2.93052969875166</v>
      </c>
      <c r="K217" s="104">
        <v>2.8918071790175</v>
      </c>
      <c r="L217" s="104">
        <v>2.8232185743699598</v>
      </c>
      <c r="M217" s="111">
        <v>2.7327821120450402</v>
      </c>
      <c r="N217" s="105">
        <v>2.6946975101583699</v>
      </c>
      <c r="O217"/>
      <c r="P217"/>
      <c r="Q217"/>
      <c r="R217"/>
      <c r="S217"/>
      <c r="T217"/>
      <c r="U217"/>
    </row>
    <row r="218" spans="1:21" x14ac:dyDescent="0.2">
      <c r="A218" s="26" t="s">
        <v>39</v>
      </c>
      <c r="B218" s="27" t="s">
        <v>13</v>
      </c>
      <c r="C218" s="27">
        <v>14</v>
      </c>
      <c r="D218" s="103">
        <v>2.87868857225113</v>
      </c>
      <c r="E218" s="104">
        <v>2.8949254942875702</v>
      </c>
      <c r="F218" s="362">
        <v>2.88173081736221</v>
      </c>
      <c r="G218" s="104">
        <v>2.9010437184683</v>
      </c>
      <c r="H218" s="111">
        <v>2.86274576699445</v>
      </c>
      <c r="I218" s="111">
        <v>2.8376604856213898</v>
      </c>
      <c r="J218" s="104">
        <v>2.8357550834477299</v>
      </c>
      <c r="K218" s="104">
        <v>2.8040989670341001</v>
      </c>
      <c r="L218" s="104">
        <v>2.7415713938523201</v>
      </c>
      <c r="M218" s="111">
        <v>2.6559085576081798</v>
      </c>
      <c r="N218" s="105">
        <v>2.6211670079060201</v>
      </c>
      <c r="O218"/>
      <c r="P218"/>
      <c r="Q218"/>
      <c r="R218"/>
      <c r="S218"/>
      <c r="T218"/>
      <c r="U218"/>
    </row>
    <row r="219" spans="1:21" x14ac:dyDescent="0.2">
      <c r="A219" s="26" t="s">
        <v>39</v>
      </c>
      <c r="B219" s="27" t="s">
        <v>13</v>
      </c>
      <c r="C219" s="27">
        <v>15</v>
      </c>
      <c r="D219" s="103">
        <v>2.6694173706822499</v>
      </c>
      <c r="E219" s="104">
        <v>2.7347826223252301</v>
      </c>
      <c r="F219" s="362">
        <v>2.7427641552047901</v>
      </c>
      <c r="G219" s="104">
        <v>2.7759517712994501</v>
      </c>
      <c r="H219" s="111">
        <v>2.7536577609718602</v>
      </c>
      <c r="I219" s="111">
        <v>2.7328565829675902</v>
      </c>
      <c r="J219" s="104">
        <v>2.73680931738846</v>
      </c>
      <c r="K219" s="104">
        <v>2.7117028241896701</v>
      </c>
      <c r="L219" s="104">
        <v>2.66244975032556</v>
      </c>
      <c r="M219" s="111">
        <v>2.5835445415834601</v>
      </c>
      <c r="N219" s="105">
        <v>2.5500956187783501</v>
      </c>
      <c r="O219"/>
      <c r="P219"/>
      <c r="Q219"/>
      <c r="R219"/>
      <c r="S219"/>
      <c r="T219"/>
      <c r="U219"/>
    </row>
    <row r="220" spans="1:21" x14ac:dyDescent="0.2">
      <c r="A220" s="26" t="s">
        <v>39</v>
      </c>
      <c r="B220" s="27" t="s">
        <v>13</v>
      </c>
      <c r="C220" s="27">
        <v>16</v>
      </c>
      <c r="D220" s="103">
        <v>2.43368612583272</v>
      </c>
      <c r="E220" s="104">
        <v>2.5512481320966001</v>
      </c>
      <c r="F220" s="362">
        <v>2.5830482689464498</v>
      </c>
      <c r="G220" s="104">
        <v>2.6268583725950898</v>
      </c>
      <c r="H220" s="111">
        <v>2.6281190517583899</v>
      </c>
      <c r="I220" s="111">
        <v>2.61674135577235</v>
      </c>
      <c r="J220" s="104">
        <v>2.62464963714035</v>
      </c>
      <c r="K220" s="104">
        <v>2.6097565340510198</v>
      </c>
      <c r="L220" s="104">
        <v>2.5766377554952502</v>
      </c>
      <c r="M220" s="111">
        <v>2.5078815570712401</v>
      </c>
      <c r="N220" s="105">
        <v>2.4771417666852198</v>
      </c>
      <c r="O220"/>
      <c r="P220"/>
      <c r="Q220"/>
      <c r="R220"/>
      <c r="S220"/>
      <c r="T220"/>
      <c r="U220"/>
    </row>
    <row r="221" spans="1:21" x14ac:dyDescent="0.2">
      <c r="A221" s="26" t="s">
        <v>40</v>
      </c>
      <c r="B221" s="27" t="s">
        <v>12</v>
      </c>
      <c r="C221" s="27">
        <v>1</v>
      </c>
      <c r="D221" s="103">
        <v>4.4830970327790496</v>
      </c>
      <c r="E221" s="104">
        <v>4.3938678755086</v>
      </c>
      <c r="F221" s="362">
        <v>4.3322338799719704</v>
      </c>
      <c r="G221" s="104">
        <v>4.2872662611595702</v>
      </c>
      <c r="H221" s="111">
        <v>4.2225855536984298</v>
      </c>
      <c r="I221" s="111">
        <v>4.1685381796183902</v>
      </c>
      <c r="J221" s="104">
        <v>4.1567561666824897</v>
      </c>
      <c r="K221" s="104">
        <v>4.1005313154506098</v>
      </c>
      <c r="L221" s="104">
        <v>4.0345541900641102</v>
      </c>
      <c r="M221" s="111">
        <v>3.96522036605315</v>
      </c>
      <c r="N221" s="105">
        <v>3.9198991443921201</v>
      </c>
      <c r="O221"/>
      <c r="P221"/>
      <c r="Q221"/>
      <c r="R221"/>
      <c r="S221"/>
      <c r="T221"/>
      <c r="U221"/>
    </row>
    <row r="222" spans="1:21" x14ac:dyDescent="0.2">
      <c r="A222" s="26" t="s">
        <v>40</v>
      </c>
      <c r="B222" s="27" t="s">
        <v>12</v>
      </c>
      <c r="C222" s="27">
        <v>2</v>
      </c>
      <c r="D222" s="103">
        <v>4.3300980587128803</v>
      </c>
      <c r="E222" s="104">
        <v>4.2320792434537902</v>
      </c>
      <c r="F222" s="362">
        <v>4.1643753946975597</v>
      </c>
      <c r="G222" s="104">
        <v>4.1177722868198199</v>
      </c>
      <c r="H222" s="111">
        <v>4.0408570540128501</v>
      </c>
      <c r="I222" s="111">
        <v>3.98055519645323</v>
      </c>
      <c r="J222" s="104">
        <v>3.9666364930443501</v>
      </c>
      <c r="K222" s="104">
        <v>3.90380469883217</v>
      </c>
      <c r="L222" s="104">
        <v>3.8294920238817198</v>
      </c>
      <c r="M222" s="111">
        <v>3.7470666246584798</v>
      </c>
      <c r="N222" s="105">
        <v>3.6881643592570401</v>
      </c>
      <c r="O222"/>
      <c r="P222"/>
      <c r="Q222"/>
      <c r="R222"/>
      <c r="S222"/>
      <c r="T222"/>
      <c r="U222"/>
    </row>
    <row r="223" spans="1:21" x14ac:dyDescent="0.2">
      <c r="A223" s="26" t="s">
        <v>40</v>
      </c>
      <c r="B223" s="27" t="s">
        <v>12</v>
      </c>
      <c r="C223" s="27">
        <v>3</v>
      </c>
      <c r="D223" s="103">
        <v>4.2148378928831596</v>
      </c>
      <c r="E223" s="104">
        <v>4.1122104624893003</v>
      </c>
      <c r="F223" s="362">
        <v>4.0409937829036604</v>
      </c>
      <c r="G223" s="104">
        <v>3.9942242402712602</v>
      </c>
      <c r="H223" s="111">
        <v>3.91452175996361</v>
      </c>
      <c r="I223" s="111">
        <v>3.85248424612824</v>
      </c>
      <c r="J223" s="104">
        <v>3.8380073949139999</v>
      </c>
      <c r="K223" s="104">
        <v>3.7735189946064001</v>
      </c>
      <c r="L223" s="104">
        <v>3.69589994896024</v>
      </c>
      <c r="M223" s="111">
        <v>3.6086879702529902</v>
      </c>
      <c r="N223" s="105">
        <v>3.55121801965976</v>
      </c>
      <c r="O223"/>
      <c r="P223"/>
      <c r="Q223"/>
      <c r="R223"/>
      <c r="S223"/>
      <c r="T223"/>
      <c r="U223"/>
    </row>
    <row r="224" spans="1:21" x14ac:dyDescent="0.2">
      <c r="A224" s="26" t="s">
        <v>40</v>
      </c>
      <c r="B224" s="27" t="s">
        <v>12</v>
      </c>
      <c r="C224" s="27">
        <v>4</v>
      </c>
      <c r="D224" s="103">
        <v>4.1055477631612698</v>
      </c>
      <c r="E224" s="104">
        <v>4.0050257445077699</v>
      </c>
      <c r="F224" s="362">
        <v>3.9315620678212602</v>
      </c>
      <c r="G224" s="104">
        <v>3.8896425474446699</v>
      </c>
      <c r="H224" s="111">
        <v>3.8081680383246401</v>
      </c>
      <c r="I224" s="111">
        <v>3.7466032955433399</v>
      </c>
      <c r="J224" s="104">
        <v>3.7338674458907999</v>
      </c>
      <c r="K224" s="104">
        <v>3.6703553174413601</v>
      </c>
      <c r="L224" s="104">
        <v>3.5924283394348202</v>
      </c>
      <c r="M224" s="111">
        <v>3.5034226206249102</v>
      </c>
      <c r="N224" s="105">
        <v>3.4499310360418902</v>
      </c>
      <c r="O224"/>
      <c r="P224"/>
      <c r="Q224"/>
      <c r="R224"/>
      <c r="S224"/>
      <c r="T224"/>
      <c r="U224"/>
    </row>
    <row r="225" spans="1:21" x14ac:dyDescent="0.2">
      <c r="A225" s="26" t="s">
        <v>40</v>
      </c>
      <c r="B225" s="27" t="s">
        <v>12</v>
      </c>
      <c r="C225" s="27">
        <v>5</v>
      </c>
      <c r="D225" s="103">
        <v>3.9943206116817098</v>
      </c>
      <c r="E225" s="104">
        <v>3.8938300466324098</v>
      </c>
      <c r="F225" s="362">
        <v>3.82621508544372</v>
      </c>
      <c r="G225" s="104">
        <v>3.7870191036013501</v>
      </c>
      <c r="H225" s="111">
        <v>3.7069165049486901</v>
      </c>
      <c r="I225" s="111">
        <v>3.64834037114665</v>
      </c>
      <c r="J225" s="104">
        <v>3.6361813538617</v>
      </c>
      <c r="K225" s="104">
        <v>3.5742896457764299</v>
      </c>
      <c r="L225" s="104">
        <v>3.4968507588697202</v>
      </c>
      <c r="M225" s="111">
        <v>3.4080983033274399</v>
      </c>
      <c r="N225" s="105">
        <v>3.3589524553127799</v>
      </c>
      <c r="O225"/>
      <c r="P225"/>
      <c r="Q225"/>
      <c r="R225"/>
      <c r="S225"/>
      <c r="T225"/>
      <c r="U225"/>
    </row>
    <row r="226" spans="1:21" x14ac:dyDescent="0.2">
      <c r="A226" s="26" t="s">
        <v>40</v>
      </c>
      <c r="B226" s="27" t="s">
        <v>12</v>
      </c>
      <c r="C226" s="27">
        <v>6</v>
      </c>
      <c r="D226" s="103">
        <v>3.8682503784491198</v>
      </c>
      <c r="E226" s="104">
        <v>3.7774991534546398</v>
      </c>
      <c r="F226" s="362">
        <v>3.7132309648569199</v>
      </c>
      <c r="G226" s="104">
        <v>3.6840074117405899</v>
      </c>
      <c r="H226" s="111">
        <v>3.6043333135084299</v>
      </c>
      <c r="I226" s="111">
        <v>3.5489238510491701</v>
      </c>
      <c r="J226" s="104">
        <v>3.5387595766086601</v>
      </c>
      <c r="K226" s="104">
        <v>3.4796601633358302</v>
      </c>
      <c r="L226" s="104">
        <v>3.4043347897582001</v>
      </c>
      <c r="M226" s="111">
        <v>3.3157840243267498</v>
      </c>
      <c r="N226" s="105">
        <v>3.2712269077612799</v>
      </c>
      <c r="O226"/>
      <c r="P226"/>
      <c r="Q226"/>
      <c r="R226"/>
      <c r="S226"/>
      <c r="T226"/>
      <c r="U226"/>
    </row>
    <row r="227" spans="1:21" x14ac:dyDescent="0.2">
      <c r="A227" s="26" t="s">
        <v>40</v>
      </c>
      <c r="B227" s="27" t="s">
        <v>12</v>
      </c>
      <c r="C227" s="27">
        <v>7</v>
      </c>
      <c r="D227" s="103">
        <v>3.72827977600691</v>
      </c>
      <c r="E227" s="104">
        <v>3.6502069774116799</v>
      </c>
      <c r="F227" s="362">
        <v>3.59361491223348</v>
      </c>
      <c r="G227" s="104">
        <v>3.5729934335187901</v>
      </c>
      <c r="H227" s="111">
        <v>3.4986922782007199</v>
      </c>
      <c r="I227" s="111">
        <v>3.4453915917468598</v>
      </c>
      <c r="J227" s="104">
        <v>3.4379524085911499</v>
      </c>
      <c r="K227" s="104">
        <v>3.3833415383602499</v>
      </c>
      <c r="L227" s="104">
        <v>3.3106964767119802</v>
      </c>
      <c r="M227" s="111">
        <v>3.2239139604501101</v>
      </c>
      <c r="N227" s="105">
        <v>3.1831967494570601</v>
      </c>
      <c r="O227"/>
      <c r="P227"/>
      <c r="Q227"/>
      <c r="R227"/>
      <c r="S227"/>
      <c r="T227"/>
      <c r="U227"/>
    </row>
    <row r="228" spans="1:21" x14ac:dyDescent="0.2">
      <c r="A228" s="26" t="s">
        <v>40</v>
      </c>
      <c r="B228" s="27" t="s">
        <v>12</v>
      </c>
      <c r="C228" s="27">
        <v>8</v>
      </c>
      <c r="D228" s="103">
        <v>3.5724391693902802</v>
      </c>
      <c r="E228" s="104">
        <v>3.5160048638063799</v>
      </c>
      <c r="F228" s="362">
        <v>3.47054906733432</v>
      </c>
      <c r="G228" s="104">
        <v>3.46147099290559</v>
      </c>
      <c r="H228" s="111">
        <v>3.3945032834069799</v>
      </c>
      <c r="I228" s="111">
        <v>3.3466760467122398</v>
      </c>
      <c r="J228" s="104">
        <v>3.3420706783235801</v>
      </c>
      <c r="K228" s="104">
        <v>3.2919666304239001</v>
      </c>
      <c r="L228" s="104">
        <v>3.2233742087527602</v>
      </c>
      <c r="M228" s="111">
        <v>3.1400677860255</v>
      </c>
      <c r="N228" s="105">
        <v>3.1036241011858898</v>
      </c>
      <c r="O228"/>
      <c r="P228"/>
      <c r="Q228"/>
      <c r="R228"/>
      <c r="S228"/>
      <c r="T228"/>
      <c r="U228"/>
    </row>
    <row r="229" spans="1:21" x14ac:dyDescent="0.2">
      <c r="A229" s="26" t="s">
        <v>40</v>
      </c>
      <c r="B229" s="27" t="s">
        <v>12</v>
      </c>
      <c r="C229" s="27">
        <v>9</v>
      </c>
      <c r="D229" s="103">
        <v>3.3998386531748399</v>
      </c>
      <c r="E229" s="104">
        <v>3.37143167794915</v>
      </c>
      <c r="F229" s="362">
        <v>3.34290412569228</v>
      </c>
      <c r="G229" s="104">
        <v>3.3458956061074798</v>
      </c>
      <c r="H229" s="111">
        <v>3.2873057335176501</v>
      </c>
      <c r="I229" s="111">
        <v>3.2457765255681199</v>
      </c>
      <c r="J229" s="104">
        <v>3.2445324675877099</v>
      </c>
      <c r="K229" s="104">
        <v>3.2004946464239499</v>
      </c>
      <c r="L229" s="104">
        <v>3.13724991900532</v>
      </c>
      <c r="M229" s="111">
        <v>3.0567891797675402</v>
      </c>
      <c r="N229" s="105">
        <v>3.0247436530618801</v>
      </c>
      <c r="O229"/>
      <c r="P229"/>
      <c r="Q229"/>
      <c r="R229"/>
      <c r="S229"/>
      <c r="T229"/>
      <c r="U229"/>
    </row>
    <row r="230" spans="1:21" x14ac:dyDescent="0.2">
      <c r="A230" s="26" t="s">
        <v>40</v>
      </c>
      <c r="B230" s="27" t="s">
        <v>12</v>
      </c>
      <c r="C230" s="27">
        <v>10</v>
      </c>
      <c r="D230" s="103">
        <v>3.2114512552668</v>
      </c>
      <c r="E230" s="104">
        <v>3.2204117862440498</v>
      </c>
      <c r="F230" s="362">
        <v>3.2073969708200898</v>
      </c>
      <c r="G230" s="104">
        <v>3.2254637504215302</v>
      </c>
      <c r="H230" s="111">
        <v>3.18076392741153</v>
      </c>
      <c r="I230" s="111">
        <v>3.1433337159138199</v>
      </c>
      <c r="J230" s="104">
        <v>3.14724651095286</v>
      </c>
      <c r="K230" s="104">
        <v>3.11007564325981</v>
      </c>
      <c r="L230" s="104">
        <v>3.0518465594616901</v>
      </c>
      <c r="M230" s="111">
        <v>2.9759927036807001</v>
      </c>
      <c r="N230" s="105">
        <v>2.9482069031487002</v>
      </c>
      <c r="O230"/>
      <c r="P230"/>
      <c r="Q230"/>
      <c r="R230"/>
      <c r="S230"/>
      <c r="T230"/>
      <c r="U230"/>
    </row>
    <row r="231" spans="1:21" x14ac:dyDescent="0.2">
      <c r="A231" s="26" t="s">
        <v>40</v>
      </c>
      <c r="B231" s="27" t="s">
        <v>12</v>
      </c>
      <c r="C231" s="27">
        <v>11</v>
      </c>
      <c r="D231" s="103">
        <v>3.01406462029846</v>
      </c>
      <c r="E231" s="104">
        <v>3.06535041626204</v>
      </c>
      <c r="F231" s="362">
        <v>3.0738678198582101</v>
      </c>
      <c r="G231" s="104">
        <v>3.1093747645432801</v>
      </c>
      <c r="H231" s="111">
        <v>3.0785350676907299</v>
      </c>
      <c r="I231" s="111">
        <v>3.0489020659562902</v>
      </c>
      <c r="J231" s="104">
        <v>3.05762548153022</v>
      </c>
      <c r="K231" s="104">
        <v>3.0277631300248098</v>
      </c>
      <c r="L231" s="104">
        <v>2.9764607327657102</v>
      </c>
      <c r="M231" s="111">
        <v>2.9036523635759099</v>
      </c>
      <c r="N231" s="105">
        <v>2.8805370676100099</v>
      </c>
      <c r="O231"/>
      <c r="P231"/>
      <c r="Q231"/>
      <c r="R231"/>
      <c r="S231"/>
      <c r="T231"/>
      <c r="U231"/>
    </row>
    <row r="232" spans="1:21" x14ac:dyDescent="0.2">
      <c r="A232" s="26" t="s">
        <v>40</v>
      </c>
      <c r="B232" s="27" t="s">
        <v>12</v>
      </c>
      <c r="C232" s="27">
        <v>12</v>
      </c>
      <c r="D232" s="103">
        <v>2.8016636805534798</v>
      </c>
      <c r="E232" s="104">
        <v>2.90114269949167</v>
      </c>
      <c r="F232" s="362">
        <v>2.9317785890147201</v>
      </c>
      <c r="G232" s="104">
        <v>2.9876059029692401</v>
      </c>
      <c r="H232" s="111">
        <v>2.9757426648754901</v>
      </c>
      <c r="I232" s="111">
        <v>2.95244648190562</v>
      </c>
      <c r="J232" s="104">
        <v>2.96696549559997</v>
      </c>
      <c r="K232" s="104">
        <v>2.9445701866809602</v>
      </c>
      <c r="L232" s="104">
        <v>2.8994898880657698</v>
      </c>
      <c r="M232" s="111">
        <v>2.8320563792959099</v>
      </c>
      <c r="N232" s="105">
        <v>2.8129809267278598</v>
      </c>
      <c r="O232"/>
      <c r="P232"/>
      <c r="Q232"/>
      <c r="R232"/>
      <c r="S232"/>
      <c r="T232"/>
      <c r="U232"/>
    </row>
    <row r="233" spans="1:21" x14ac:dyDescent="0.2">
      <c r="A233" s="26" t="s">
        <v>40</v>
      </c>
      <c r="B233" s="27" t="s">
        <v>12</v>
      </c>
      <c r="C233" s="27">
        <v>13</v>
      </c>
      <c r="D233" s="103">
        <v>2.5831390443411402</v>
      </c>
      <c r="E233" s="104">
        <v>2.7311748495768402</v>
      </c>
      <c r="F233" s="362">
        <v>2.78596359859604</v>
      </c>
      <c r="G233" s="104">
        <v>2.8619901778678201</v>
      </c>
      <c r="H233" s="111">
        <v>2.8703085648893798</v>
      </c>
      <c r="I233" s="111">
        <v>2.8552153136657399</v>
      </c>
      <c r="J233" s="104">
        <v>2.8758022361343598</v>
      </c>
      <c r="K233" s="104">
        <v>2.8621834694158399</v>
      </c>
      <c r="L233" s="104">
        <v>2.8265075589640798</v>
      </c>
      <c r="M233" s="111">
        <v>2.7638101678724301</v>
      </c>
      <c r="N233" s="105">
        <v>2.7494886488975698</v>
      </c>
      <c r="O233"/>
      <c r="P233"/>
      <c r="Q233"/>
      <c r="R233"/>
      <c r="S233"/>
      <c r="T233"/>
      <c r="U233"/>
    </row>
    <row r="234" spans="1:21" x14ac:dyDescent="0.2">
      <c r="A234" s="26" t="s">
        <v>40</v>
      </c>
      <c r="B234" s="27" t="s">
        <v>12</v>
      </c>
      <c r="C234" s="27">
        <v>14</v>
      </c>
      <c r="D234" s="103">
        <v>2.36062564951416</v>
      </c>
      <c r="E234" s="104">
        <v>2.5488312936042901</v>
      </c>
      <c r="F234" s="362">
        <v>2.6280178489576902</v>
      </c>
      <c r="G234" s="104">
        <v>2.72488468585827</v>
      </c>
      <c r="H234" s="111">
        <v>2.7584596682990599</v>
      </c>
      <c r="I234" s="111">
        <v>2.7515900300135701</v>
      </c>
      <c r="J234" s="104">
        <v>2.7799057913807101</v>
      </c>
      <c r="K234" s="104">
        <v>2.77628998485201</v>
      </c>
      <c r="L234" s="104">
        <v>2.7510098199011601</v>
      </c>
      <c r="M234" s="111">
        <v>2.69425078874165</v>
      </c>
      <c r="N234" s="105">
        <v>2.6840649103939902</v>
      </c>
      <c r="O234"/>
      <c r="P234"/>
      <c r="Q234"/>
      <c r="R234"/>
      <c r="S234"/>
      <c r="T234"/>
      <c r="U234"/>
    </row>
    <row r="235" spans="1:21" x14ac:dyDescent="0.2">
      <c r="A235" s="26" t="s">
        <v>40</v>
      </c>
      <c r="B235" s="27" t="s">
        <v>12</v>
      </c>
      <c r="C235" s="27">
        <v>15</v>
      </c>
      <c r="D235" s="103">
        <v>2.1383529042613598</v>
      </c>
      <c r="E235" s="104">
        <v>2.3413581161215</v>
      </c>
      <c r="F235" s="362">
        <v>2.4378330525570702</v>
      </c>
      <c r="G235" s="104">
        <v>2.5498520537137899</v>
      </c>
      <c r="H235" s="111">
        <v>2.6142451044856898</v>
      </c>
      <c r="I235" s="111">
        <v>2.61762159904811</v>
      </c>
      <c r="J235" s="104">
        <v>2.6535955945933201</v>
      </c>
      <c r="K235" s="104">
        <v>2.6624327811584001</v>
      </c>
      <c r="L235" s="104">
        <v>2.6520733963628902</v>
      </c>
      <c r="M235" s="111">
        <v>2.6045287487719602</v>
      </c>
      <c r="N235" s="105">
        <v>2.5981487815237698</v>
      </c>
      <c r="O235"/>
      <c r="P235"/>
      <c r="Q235"/>
      <c r="R235"/>
      <c r="S235"/>
      <c r="T235"/>
      <c r="U235"/>
    </row>
    <row r="236" spans="1:21" x14ac:dyDescent="0.2">
      <c r="A236" s="26" t="s">
        <v>40</v>
      </c>
      <c r="B236" s="27" t="s">
        <v>12</v>
      </c>
      <c r="C236" s="27">
        <v>16</v>
      </c>
      <c r="D236" s="103">
        <v>1.93506337975014</v>
      </c>
      <c r="E236" s="104">
        <v>2.1155249225967601</v>
      </c>
      <c r="F236" s="362">
        <v>2.2074437288912598</v>
      </c>
      <c r="G236" s="104">
        <v>2.3148577107688202</v>
      </c>
      <c r="H236" s="111">
        <v>2.4101240729553601</v>
      </c>
      <c r="I236" s="111">
        <v>2.4222491673829101</v>
      </c>
      <c r="J236" s="104">
        <v>2.4648140911766201</v>
      </c>
      <c r="K236" s="104">
        <v>2.4879552465819401</v>
      </c>
      <c r="L236" s="104">
        <v>2.5039721877823</v>
      </c>
      <c r="M236" s="111">
        <v>2.4708951020968999</v>
      </c>
      <c r="N236" s="105">
        <v>2.4649853894777101</v>
      </c>
      <c r="O236"/>
      <c r="P236"/>
      <c r="Q236"/>
      <c r="R236"/>
      <c r="S236"/>
      <c r="T236"/>
      <c r="U236"/>
    </row>
    <row r="237" spans="1:21" x14ac:dyDescent="0.2">
      <c r="A237" s="26" t="s">
        <v>40</v>
      </c>
      <c r="B237" s="27" t="s">
        <v>13</v>
      </c>
      <c r="C237" s="27">
        <v>1</v>
      </c>
      <c r="D237" s="103">
        <v>4.5731630861895303</v>
      </c>
      <c r="E237" s="104">
        <v>4.4605737900872198</v>
      </c>
      <c r="F237" s="362">
        <v>4.3835119854509399</v>
      </c>
      <c r="G237" s="104">
        <v>4.3297923835557599</v>
      </c>
      <c r="H237" s="111">
        <v>4.2520819281722702</v>
      </c>
      <c r="I237" s="111">
        <v>4.1931485344303203</v>
      </c>
      <c r="J237" s="104">
        <v>4.1728227233065498</v>
      </c>
      <c r="K237" s="104">
        <v>4.1024416492313396</v>
      </c>
      <c r="L237" s="104">
        <v>4.0150586764825897</v>
      </c>
      <c r="M237" s="111">
        <v>3.91421871848573</v>
      </c>
      <c r="N237" s="105">
        <v>3.85314092681755</v>
      </c>
      <c r="O237"/>
      <c r="P237"/>
      <c r="Q237"/>
      <c r="R237"/>
      <c r="S237"/>
      <c r="T237"/>
      <c r="U237"/>
    </row>
    <row r="238" spans="1:21" x14ac:dyDescent="0.2">
      <c r="A238" s="26" t="s">
        <v>40</v>
      </c>
      <c r="B238" s="27" t="s">
        <v>13</v>
      </c>
      <c r="C238" s="27">
        <v>2</v>
      </c>
      <c r="D238" s="103">
        <v>4.4353602654975397</v>
      </c>
      <c r="E238" s="104">
        <v>4.3074269000161198</v>
      </c>
      <c r="F238" s="362">
        <v>4.2219082875480503</v>
      </c>
      <c r="G238" s="104">
        <v>4.1636571534760902</v>
      </c>
      <c r="H238" s="111">
        <v>4.0752908090036399</v>
      </c>
      <c r="I238" s="111">
        <v>4.00953967177007</v>
      </c>
      <c r="J238" s="104">
        <v>3.9887144963745902</v>
      </c>
      <c r="K238" s="104">
        <v>3.91418513843209</v>
      </c>
      <c r="L238" s="104">
        <v>3.8202445673152501</v>
      </c>
      <c r="M238" s="111">
        <v>3.70994729962338</v>
      </c>
      <c r="N238" s="105">
        <v>3.6400638081896801</v>
      </c>
      <c r="O238"/>
      <c r="P238"/>
      <c r="Q238"/>
      <c r="R238"/>
      <c r="S238"/>
      <c r="T238"/>
      <c r="U238"/>
    </row>
    <row r="239" spans="1:21" x14ac:dyDescent="0.2">
      <c r="A239" s="26" t="s">
        <v>40</v>
      </c>
      <c r="B239" s="27" t="s">
        <v>13</v>
      </c>
      <c r="C239" s="27">
        <v>3</v>
      </c>
      <c r="D239" s="103">
        <v>4.3232540744729198</v>
      </c>
      <c r="E239" s="104">
        <v>4.1874789221160098</v>
      </c>
      <c r="F239" s="362">
        <v>4.0973867381078701</v>
      </c>
      <c r="G239" s="104">
        <v>4.0386901294876898</v>
      </c>
      <c r="H239" s="111">
        <v>3.9463840948981401</v>
      </c>
      <c r="I239" s="111">
        <v>3.8799180140771901</v>
      </c>
      <c r="J239" s="104">
        <v>3.8590940788645098</v>
      </c>
      <c r="K239" s="104">
        <v>3.7851358449172698</v>
      </c>
      <c r="L239" s="104">
        <v>3.6916763154147998</v>
      </c>
      <c r="M239" s="111">
        <v>3.58126280090511</v>
      </c>
      <c r="N239" s="105">
        <v>3.51326296982529</v>
      </c>
      <c r="O239"/>
      <c r="P239"/>
      <c r="Q239"/>
      <c r="R239"/>
      <c r="S239"/>
      <c r="T239"/>
      <c r="U239"/>
    </row>
    <row r="240" spans="1:21" x14ac:dyDescent="0.2">
      <c r="A240" s="26" t="s">
        <v>40</v>
      </c>
      <c r="B240" s="27" t="s">
        <v>13</v>
      </c>
      <c r="C240" s="27">
        <v>4</v>
      </c>
      <c r="D240" s="103">
        <v>4.2209295917546203</v>
      </c>
      <c r="E240" s="104">
        <v>4.0807697653319801</v>
      </c>
      <c r="F240" s="362">
        <v>3.9872940042298</v>
      </c>
      <c r="G240" s="104">
        <v>3.9328337904061601</v>
      </c>
      <c r="H240" s="111">
        <v>3.8389395350362499</v>
      </c>
      <c r="I240" s="111">
        <v>3.7726849893843002</v>
      </c>
      <c r="J240" s="104">
        <v>3.7536037675791598</v>
      </c>
      <c r="K240" s="104">
        <v>3.68036609680389</v>
      </c>
      <c r="L240" s="104">
        <v>3.5894868113177201</v>
      </c>
      <c r="M240" s="111">
        <v>3.4805421812825799</v>
      </c>
      <c r="N240" s="105">
        <v>3.4179401335009398</v>
      </c>
      <c r="O240"/>
      <c r="P240"/>
      <c r="Q240"/>
      <c r="R240"/>
      <c r="S240"/>
      <c r="T240"/>
      <c r="U240"/>
    </row>
    <row r="241" spans="1:21" x14ac:dyDescent="0.2">
      <c r="A241" s="26" t="s">
        <v>40</v>
      </c>
      <c r="B241" s="27" t="s">
        <v>13</v>
      </c>
      <c r="C241" s="27">
        <v>5</v>
      </c>
      <c r="D241" s="103">
        <v>4.12117851735806</v>
      </c>
      <c r="E241" s="104">
        <v>3.9781423036146601</v>
      </c>
      <c r="F241" s="362">
        <v>3.8845208670382001</v>
      </c>
      <c r="G241" s="104">
        <v>3.8332917445229802</v>
      </c>
      <c r="H241" s="111">
        <v>3.7391133161618999</v>
      </c>
      <c r="I241" s="111">
        <v>3.6750837583778302</v>
      </c>
      <c r="J241" s="104">
        <v>3.6568385954772298</v>
      </c>
      <c r="K241" s="104">
        <v>3.58675483223199</v>
      </c>
      <c r="L241" s="104">
        <v>3.4959818147907402</v>
      </c>
      <c r="M241" s="111">
        <v>3.38881308207726</v>
      </c>
      <c r="N241" s="105">
        <v>3.3317196322837099</v>
      </c>
      <c r="O241"/>
      <c r="P241"/>
      <c r="Q241"/>
      <c r="R241"/>
      <c r="S241"/>
      <c r="T241"/>
      <c r="U241"/>
    </row>
    <row r="242" spans="1:21" x14ac:dyDescent="0.2">
      <c r="A242" s="26" t="s">
        <v>40</v>
      </c>
      <c r="B242" s="27" t="s">
        <v>13</v>
      </c>
      <c r="C242" s="27">
        <v>6</v>
      </c>
      <c r="D242" s="103">
        <v>4.0155066368207404</v>
      </c>
      <c r="E242" s="104">
        <v>3.8728574430537499</v>
      </c>
      <c r="F242" s="362">
        <v>3.7815601965289698</v>
      </c>
      <c r="G242" s="104">
        <v>3.7334573100057198</v>
      </c>
      <c r="H242" s="111">
        <v>3.6407777477202798</v>
      </c>
      <c r="I242" s="111">
        <v>3.57990427353301</v>
      </c>
      <c r="J242" s="104">
        <v>3.5622146287318701</v>
      </c>
      <c r="K242" s="104">
        <v>3.49355090981765</v>
      </c>
      <c r="L242" s="104">
        <v>3.40623652433983</v>
      </c>
      <c r="M242" s="111">
        <v>3.3004649537119799</v>
      </c>
      <c r="N242" s="105">
        <v>3.2483463986750798</v>
      </c>
      <c r="O242"/>
      <c r="P242"/>
      <c r="Q242"/>
      <c r="R242"/>
      <c r="S242"/>
      <c r="T242"/>
      <c r="U242"/>
    </row>
    <row r="243" spans="1:21" x14ac:dyDescent="0.2">
      <c r="A243" s="26" t="s">
        <v>40</v>
      </c>
      <c r="B243" s="27" t="s">
        <v>13</v>
      </c>
      <c r="C243" s="27">
        <v>7</v>
      </c>
      <c r="D243" s="103">
        <v>3.9023440662047899</v>
      </c>
      <c r="E243" s="104">
        <v>3.7621694141657498</v>
      </c>
      <c r="F243" s="362">
        <v>3.6736878978690499</v>
      </c>
      <c r="G243" s="104">
        <v>3.63180105029913</v>
      </c>
      <c r="H243" s="111">
        <v>3.5408348277944701</v>
      </c>
      <c r="I243" s="111">
        <v>3.4818719748659399</v>
      </c>
      <c r="J243" s="104">
        <v>3.4671859737475601</v>
      </c>
      <c r="K243" s="104">
        <v>3.4009186543037502</v>
      </c>
      <c r="L243" s="104">
        <v>3.3160647839691899</v>
      </c>
      <c r="M243" s="111">
        <v>3.21251062236056</v>
      </c>
      <c r="N243" s="105">
        <v>3.16434916034672</v>
      </c>
      <c r="O243"/>
      <c r="P243"/>
      <c r="Q243"/>
      <c r="R243"/>
      <c r="S243"/>
      <c r="T243"/>
      <c r="U243"/>
    </row>
    <row r="244" spans="1:21" x14ac:dyDescent="0.2">
      <c r="A244" s="26" t="s">
        <v>40</v>
      </c>
      <c r="B244" s="27" t="s">
        <v>13</v>
      </c>
      <c r="C244" s="27">
        <v>8</v>
      </c>
      <c r="D244" s="103">
        <v>3.7817490269488099</v>
      </c>
      <c r="E244" s="104">
        <v>3.6486628195890698</v>
      </c>
      <c r="F244" s="362">
        <v>3.5662520387983498</v>
      </c>
      <c r="G244" s="104">
        <v>3.53273477706971</v>
      </c>
      <c r="H244" s="111">
        <v>3.4457851475605499</v>
      </c>
      <c r="I244" s="111">
        <v>3.3907523270670601</v>
      </c>
      <c r="J244" s="104">
        <v>3.3767060006535301</v>
      </c>
      <c r="K244" s="104">
        <v>3.3150170730160098</v>
      </c>
      <c r="L244" s="104">
        <v>3.2324764965001398</v>
      </c>
      <c r="M244" s="111">
        <v>3.13155341797474</v>
      </c>
      <c r="N244" s="105">
        <v>3.0875968321648402</v>
      </c>
      <c r="O244"/>
      <c r="P244"/>
      <c r="Q244"/>
      <c r="R244"/>
      <c r="S244"/>
      <c r="T244"/>
      <c r="U244"/>
    </row>
    <row r="245" spans="1:21" x14ac:dyDescent="0.2">
      <c r="A245" s="26" t="s">
        <v>40</v>
      </c>
      <c r="B245" s="27" t="s">
        <v>13</v>
      </c>
      <c r="C245" s="27">
        <v>9</v>
      </c>
      <c r="D245" s="103">
        <v>3.6496434522290202</v>
      </c>
      <c r="E245" s="104">
        <v>3.5299520964398998</v>
      </c>
      <c r="F245" s="362">
        <v>3.4558983234851501</v>
      </c>
      <c r="G245" s="104">
        <v>3.4324232696794801</v>
      </c>
      <c r="H245" s="111">
        <v>3.3504821176213402</v>
      </c>
      <c r="I245" s="111">
        <v>3.29954879580503</v>
      </c>
      <c r="J245" s="104">
        <v>3.2876216951630202</v>
      </c>
      <c r="K245" s="104">
        <v>3.2292495076929399</v>
      </c>
      <c r="L245" s="104">
        <v>3.1498281450328398</v>
      </c>
      <c r="M245" s="111">
        <v>3.0516533638652201</v>
      </c>
      <c r="N245" s="105">
        <v>3.01176604551386</v>
      </c>
      <c r="O245"/>
      <c r="P245"/>
      <c r="Q245"/>
      <c r="R245"/>
      <c r="S245"/>
      <c r="T245"/>
      <c r="U245"/>
    </row>
    <row r="246" spans="1:21" x14ac:dyDescent="0.2">
      <c r="A246" s="26" t="s">
        <v>40</v>
      </c>
      <c r="B246" s="27" t="s">
        <v>13</v>
      </c>
      <c r="C246" s="27">
        <v>10</v>
      </c>
      <c r="D246" s="103">
        <v>3.50663797854458</v>
      </c>
      <c r="E246" s="104">
        <v>3.4084130151929002</v>
      </c>
      <c r="F246" s="362">
        <v>3.34405104965141</v>
      </c>
      <c r="G246" s="104">
        <v>3.32997990410946</v>
      </c>
      <c r="H246" s="111">
        <v>3.2556037486016201</v>
      </c>
      <c r="I246" s="111">
        <v>3.2085491543226898</v>
      </c>
      <c r="J246" s="104">
        <v>3.1990950883353899</v>
      </c>
      <c r="K246" s="104">
        <v>3.1444469304258198</v>
      </c>
      <c r="L246" s="104">
        <v>3.0703834715999601</v>
      </c>
      <c r="M246" s="111">
        <v>2.9739232458231699</v>
      </c>
      <c r="N246" s="105">
        <v>2.9376619747480199</v>
      </c>
      <c r="O246"/>
      <c r="P246"/>
      <c r="Q246"/>
      <c r="R246"/>
      <c r="S246"/>
      <c r="T246"/>
      <c r="U246"/>
    </row>
    <row r="247" spans="1:21" x14ac:dyDescent="0.2">
      <c r="A247" s="26" t="s">
        <v>40</v>
      </c>
      <c r="B247" s="27" t="s">
        <v>13</v>
      </c>
      <c r="C247" s="27">
        <v>11</v>
      </c>
      <c r="D247" s="103">
        <v>3.36109922207863</v>
      </c>
      <c r="E247" s="104">
        <v>3.2895681412764799</v>
      </c>
      <c r="F247" s="362">
        <v>3.2388467932233098</v>
      </c>
      <c r="G247" s="104">
        <v>3.2353040115785001</v>
      </c>
      <c r="H247" s="111">
        <v>3.1687770955204</v>
      </c>
      <c r="I247" s="111">
        <v>3.1266279209482302</v>
      </c>
      <c r="J247" s="104">
        <v>3.12016113519593</v>
      </c>
      <c r="K247" s="104">
        <v>3.0691335624095699</v>
      </c>
      <c r="L247" s="104">
        <v>2.9974273176625501</v>
      </c>
      <c r="M247" s="111">
        <v>2.90494029767485</v>
      </c>
      <c r="N247" s="105">
        <v>2.87187616309085</v>
      </c>
      <c r="O247"/>
      <c r="P247"/>
      <c r="Q247"/>
      <c r="R247"/>
      <c r="S247"/>
      <c r="T247"/>
      <c r="U247"/>
    </row>
    <row r="248" spans="1:21" x14ac:dyDescent="0.2">
      <c r="A248" s="26" t="s">
        <v>40</v>
      </c>
      <c r="B248" s="27" t="s">
        <v>13</v>
      </c>
      <c r="C248" s="27">
        <v>12</v>
      </c>
      <c r="D248" s="103">
        <v>3.1957545204253401</v>
      </c>
      <c r="E248" s="104">
        <v>3.1629265323201698</v>
      </c>
      <c r="F248" s="362">
        <v>3.1279117110558099</v>
      </c>
      <c r="G248" s="104">
        <v>3.1373723405975502</v>
      </c>
      <c r="H248" s="111">
        <v>3.08230800276929</v>
      </c>
      <c r="I248" s="111">
        <v>3.0438325366694099</v>
      </c>
      <c r="J248" s="104">
        <v>3.04019938796552</v>
      </c>
      <c r="K248" s="104">
        <v>2.99333694821062</v>
      </c>
      <c r="L248" s="104">
        <v>2.9262696552845902</v>
      </c>
      <c r="M248" s="111">
        <v>2.8355054055155602</v>
      </c>
      <c r="N248" s="105">
        <v>2.8054679064080799</v>
      </c>
      <c r="O248"/>
      <c r="P248"/>
      <c r="Q248"/>
      <c r="R248"/>
      <c r="S248"/>
      <c r="T248"/>
      <c r="U248"/>
    </row>
    <row r="249" spans="1:21" x14ac:dyDescent="0.2">
      <c r="A249" s="26" t="s">
        <v>40</v>
      </c>
      <c r="B249" s="27" t="s">
        <v>13</v>
      </c>
      <c r="C249" s="27">
        <v>13</v>
      </c>
      <c r="D249" s="103">
        <v>3.0156248164863002</v>
      </c>
      <c r="E249" s="104">
        <v>3.0341028224454099</v>
      </c>
      <c r="F249" s="362">
        <v>3.0155682676833</v>
      </c>
      <c r="G249" s="104">
        <v>3.0412651756242699</v>
      </c>
      <c r="H249" s="111">
        <v>2.9966385083370599</v>
      </c>
      <c r="I249" s="111">
        <v>2.9636811144088302</v>
      </c>
      <c r="J249" s="104">
        <v>2.9632596895128001</v>
      </c>
      <c r="K249" s="104">
        <v>2.92166430164625</v>
      </c>
      <c r="L249" s="104">
        <v>2.8571982561771199</v>
      </c>
      <c r="M249" s="111">
        <v>2.7699447755792201</v>
      </c>
      <c r="N249" s="105">
        <v>2.7432331934120202</v>
      </c>
      <c r="O249"/>
      <c r="P249"/>
      <c r="Q249"/>
      <c r="R249"/>
      <c r="S249"/>
      <c r="T249"/>
      <c r="U249"/>
    </row>
    <row r="250" spans="1:21" x14ac:dyDescent="0.2">
      <c r="A250" s="26" t="s">
        <v>40</v>
      </c>
      <c r="B250" s="27" t="s">
        <v>13</v>
      </c>
      <c r="C250" s="27">
        <v>14</v>
      </c>
      <c r="D250" s="103">
        <v>2.8039986180678098</v>
      </c>
      <c r="E250" s="104">
        <v>2.8890301131182099</v>
      </c>
      <c r="F250" s="362">
        <v>2.8935847659027201</v>
      </c>
      <c r="G250" s="104">
        <v>2.93714433506383</v>
      </c>
      <c r="H250" s="111">
        <v>2.9064398378009999</v>
      </c>
      <c r="I250" s="111">
        <v>2.8790691001184898</v>
      </c>
      <c r="J250" s="104">
        <v>2.8833052863030901</v>
      </c>
      <c r="K250" s="104">
        <v>2.8463546344469299</v>
      </c>
      <c r="L250" s="104">
        <v>2.7874936627950002</v>
      </c>
      <c r="M250" s="111">
        <v>2.7028390514969498</v>
      </c>
      <c r="N250" s="105">
        <v>2.6793166220181499</v>
      </c>
      <c r="O250"/>
      <c r="P250"/>
      <c r="Q250"/>
      <c r="R250"/>
      <c r="S250"/>
      <c r="T250"/>
      <c r="U250"/>
    </row>
    <row r="251" spans="1:21" x14ac:dyDescent="0.2">
      <c r="A251" s="26" t="s">
        <v>40</v>
      </c>
      <c r="B251" s="27" t="s">
        <v>13</v>
      </c>
      <c r="C251" s="27">
        <v>15</v>
      </c>
      <c r="D251" s="103">
        <v>2.5229627779444299</v>
      </c>
      <c r="E251" s="104">
        <v>2.6916605348047198</v>
      </c>
      <c r="F251" s="362">
        <v>2.72952305354849</v>
      </c>
      <c r="G251" s="104">
        <v>2.7925116586371499</v>
      </c>
      <c r="H251" s="111">
        <v>2.7871217263485599</v>
      </c>
      <c r="I251" s="111">
        <v>2.7664525340711501</v>
      </c>
      <c r="J251" s="104">
        <v>2.77597317920688</v>
      </c>
      <c r="K251" s="104">
        <v>2.7480829232404602</v>
      </c>
      <c r="L251" s="104">
        <v>2.6990033319076701</v>
      </c>
      <c r="M251" s="111">
        <v>2.6189917943516399</v>
      </c>
      <c r="N251" s="105">
        <v>2.5980431323320601</v>
      </c>
      <c r="O251"/>
      <c r="P251"/>
      <c r="Q251"/>
      <c r="R251"/>
      <c r="S251"/>
      <c r="T251"/>
      <c r="U251"/>
    </row>
    <row r="252" spans="1:21" x14ac:dyDescent="0.2">
      <c r="A252" s="26" t="s">
        <v>40</v>
      </c>
      <c r="B252" s="27" t="s">
        <v>13</v>
      </c>
      <c r="C252" s="27">
        <v>16</v>
      </c>
      <c r="D252" s="103">
        <v>2.1647262316779199</v>
      </c>
      <c r="E252" s="104">
        <v>2.4002530068248702</v>
      </c>
      <c r="F252" s="362">
        <v>2.4750849973108102</v>
      </c>
      <c r="G252" s="104">
        <v>2.5608079292929</v>
      </c>
      <c r="H252" s="111">
        <v>2.5956032332597201</v>
      </c>
      <c r="I252" s="111">
        <v>2.5840584422892201</v>
      </c>
      <c r="J252" s="104">
        <v>2.6039338769467801</v>
      </c>
      <c r="K252" s="104">
        <v>2.5885623298714702</v>
      </c>
      <c r="L252" s="104">
        <v>2.5636549807987099</v>
      </c>
      <c r="M252" s="111">
        <v>2.49670051920085</v>
      </c>
      <c r="N252" s="105">
        <v>2.4759192198883002</v>
      </c>
      <c r="O252"/>
      <c r="P252"/>
      <c r="Q252"/>
      <c r="R252"/>
      <c r="S252"/>
      <c r="T252"/>
      <c r="U252"/>
    </row>
    <row r="253" spans="1:21" x14ac:dyDescent="0.2">
      <c r="A253" s="26" t="s">
        <v>41</v>
      </c>
      <c r="B253" s="27" t="s">
        <v>12</v>
      </c>
      <c r="C253" s="27">
        <v>1</v>
      </c>
      <c r="D253" s="103">
        <v>4.35854600928963</v>
      </c>
      <c r="E253" s="104">
        <v>4.3131141881829604</v>
      </c>
      <c r="F253" s="362">
        <v>4.26879215915329</v>
      </c>
      <c r="G253" s="104">
        <v>4.24463511612446</v>
      </c>
      <c r="H253" s="111">
        <v>4.2199965605892</v>
      </c>
      <c r="I253" s="111">
        <v>4.1809995324494498</v>
      </c>
      <c r="J253" s="104">
        <v>4.16864800154615</v>
      </c>
      <c r="K253" s="104">
        <v>4.1323741366007898</v>
      </c>
      <c r="L253" s="104">
        <v>4.1064131426699202</v>
      </c>
      <c r="M253" s="111">
        <v>4.0744808210375396</v>
      </c>
      <c r="N253" s="105">
        <v>4.0622728708020297</v>
      </c>
      <c r="O253"/>
      <c r="P253"/>
      <c r="Q253"/>
      <c r="R253"/>
      <c r="S253"/>
      <c r="T253"/>
      <c r="U253"/>
    </row>
    <row r="254" spans="1:21" x14ac:dyDescent="0.2">
      <c r="A254" s="26" t="s">
        <v>41</v>
      </c>
      <c r="B254" s="27" t="s">
        <v>12</v>
      </c>
      <c r="C254" s="27">
        <v>2</v>
      </c>
      <c r="D254" s="103">
        <v>4.2725392636726598</v>
      </c>
      <c r="E254" s="104">
        <v>4.2347963342695998</v>
      </c>
      <c r="F254" s="362">
        <v>4.1883241566806904</v>
      </c>
      <c r="G254" s="104">
        <v>4.16822143318368</v>
      </c>
      <c r="H254" s="111">
        <v>4.1401910570059703</v>
      </c>
      <c r="I254" s="111">
        <v>4.1018635445272498</v>
      </c>
      <c r="J254" s="104">
        <v>4.0852771614550001</v>
      </c>
      <c r="K254" s="104">
        <v>4.0479338024054101</v>
      </c>
      <c r="L254" s="104">
        <v>4.0149303812005801</v>
      </c>
      <c r="M254" s="111">
        <v>3.9741773715018698</v>
      </c>
      <c r="N254" s="105">
        <v>3.9617162732687601</v>
      </c>
      <c r="O254"/>
      <c r="P254"/>
      <c r="Q254"/>
      <c r="R254"/>
      <c r="S254"/>
      <c r="T254"/>
      <c r="U254"/>
    </row>
    <row r="255" spans="1:21" x14ac:dyDescent="0.2">
      <c r="A255" s="26" t="s">
        <v>41</v>
      </c>
      <c r="B255" s="27" t="s">
        <v>12</v>
      </c>
      <c r="C255" s="27">
        <v>3</v>
      </c>
      <c r="D255" s="103">
        <v>4.1702584501716897</v>
      </c>
      <c r="E255" s="104">
        <v>4.14264491767086</v>
      </c>
      <c r="F255" s="362">
        <v>4.1025290164507702</v>
      </c>
      <c r="G255" s="104">
        <v>4.0811234317056497</v>
      </c>
      <c r="H255" s="111">
        <v>4.0571022904295697</v>
      </c>
      <c r="I255" s="111">
        <v>4.0165074472173599</v>
      </c>
      <c r="J255" s="104">
        <v>3.99967499633894</v>
      </c>
      <c r="K255" s="104">
        <v>3.9624094080987802</v>
      </c>
      <c r="L255" s="104">
        <v>3.9214236620939298</v>
      </c>
      <c r="M255" s="111">
        <v>3.8722349840670298</v>
      </c>
      <c r="N255" s="105">
        <v>3.8605583744345102</v>
      </c>
      <c r="O255"/>
      <c r="P255"/>
      <c r="Q255"/>
      <c r="R255"/>
      <c r="S255"/>
      <c r="T255"/>
      <c r="U255"/>
    </row>
    <row r="256" spans="1:21" x14ac:dyDescent="0.2">
      <c r="A256" s="26" t="s">
        <v>41</v>
      </c>
      <c r="B256" s="27" t="s">
        <v>12</v>
      </c>
      <c r="C256" s="27">
        <v>4</v>
      </c>
      <c r="D256" s="103">
        <v>4.0593321732619101</v>
      </c>
      <c r="E256" s="104">
        <v>4.0451312434612898</v>
      </c>
      <c r="F256" s="362">
        <v>4.0109132845936397</v>
      </c>
      <c r="G256" s="104">
        <v>3.9940520822474999</v>
      </c>
      <c r="H256" s="111">
        <v>3.9684708895102498</v>
      </c>
      <c r="I256" s="111">
        <v>3.92900304452127</v>
      </c>
      <c r="J256" s="104">
        <v>3.9115012569373899</v>
      </c>
      <c r="K256" s="104">
        <v>3.8730219603893898</v>
      </c>
      <c r="L256" s="104">
        <v>3.82787220447611</v>
      </c>
      <c r="M256" s="111">
        <v>3.7760249044058298</v>
      </c>
      <c r="N256" s="105">
        <v>3.75305823449873</v>
      </c>
      <c r="O256"/>
      <c r="P256"/>
      <c r="Q256"/>
      <c r="R256"/>
      <c r="S256"/>
      <c r="T256"/>
      <c r="U256"/>
    </row>
    <row r="257" spans="1:21" x14ac:dyDescent="0.2">
      <c r="A257" s="26" t="s">
        <v>41</v>
      </c>
      <c r="B257" s="27" t="s">
        <v>12</v>
      </c>
      <c r="C257" s="27">
        <v>5</v>
      </c>
      <c r="D257" s="103">
        <v>3.9454966789813501</v>
      </c>
      <c r="E257" s="104">
        <v>3.94274168203924</v>
      </c>
      <c r="F257" s="362">
        <v>3.9171335321100398</v>
      </c>
      <c r="G257" s="104">
        <v>3.90421221900856</v>
      </c>
      <c r="H257" s="111">
        <v>3.8781816634950101</v>
      </c>
      <c r="I257" s="111">
        <v>3.8400146432504498</v>
      </c>
      <c r="J257" s="104">
        <v>3.82373767904999</v>
      </c>
      <c r="K257" s="104">
        <v>3.7860575476276699</v>
      </c>
      <c r="L257" s="104">
        <v>3.7361570307025702</v>
      </c>
      <c r="M257" s="111">
        <v>3.67601515195997</v>
      </c>
      <c r="N257" s="105">
        <v>3.6557253994019301</v>
      </c>
      <c r="O257"/>
      <c r="P257"/>
      <c r="Q257"/>
      <c r="R257"/>
      <c r="S257"/>
      <c r="T257"/>
      <c r="U257"/>
    </row>
    <row r="258" spans="1:21" x14ac:dyDescent="0.2">
      <c r="A258" s="26" t="s">
        <v>41</v>
      </c>
      <c r="B258" s="27" t="s">
        <v>12</v>
      </c>
      <c r="C258" s="27">
        <v>6</v>
      </c>
      <c r="D258" s="103">
        <v>3.8221611714273198</v>
      </c>
      <c r="E258" s="104">
        <v>3.8400113256303401</v>
      </c>
      <c r="F258" s="362">
        <v>3.8226539949588001</v>
      </c>
      <c r="G258" s="104">
        <v>3.81471684989739</v>
      </c>
      <c r="H258" s="111">
        <v>3.79064215221783</v>
      </c>
      <c r="I258" s="111">
        <v>3.75901889979587</v>
      </c>
      <c r="J258" s="104">
        <v>3.7388514679121401</v>
      </c>
      <c r="K258" s="104">
        <v>3.7025152813054598</v>
      </c>
      <c r="L258" s="104">
        <v>3.6484582260457201</v>
      </c>
      <c r="M258" s="111">
        <v>3.58304260997744</v>
      </c>
      <c r="N258" s="105">
        <v>3.5590301356994298</v>
      </c>
      <c r="O258"/>
      <c r="P258"/>
      <c r="Q258"/>
      <c r="R258"/>
      <c r="S258"/>
      <c r="T258"/>
      <c r="U258"/>
    </row>
    <row r="259" spans="1:21" x14ac:dyDescent="0.2">
      <c r="A259" s="26" t="s">
        <v>41</v>
      </c>
      <c r="B259" s="27" t="s">
        <v>12</v>
      </c>
      <c r="C259" s="27">
        <v>7</v>
      </c>
      <c r="D259" s="103">
        <v>3.6959208450346099</v>
      </c>
      <c r="E259" s="104">
        <v>3.7358429355145599</v>
      </c>
      <c r="F259" s="362">
        <v>3.72729670643968</v>
      </c>
      <c r="G259" s="104">
        <v>3.7237519329671902</v>
      </c>
      <c r="H259" s="111">
        <v>3.70333686998109</v>
      </c>
      <c r="I259" s="111">
        <v>3.67435151453155</v>
      </c>
      <c r="J259" s="104">
        <v>3.65599649573491</v>
      </c>
      <c r="K259" s="104">
        <v>3.6232945886977301</v>
      </c>
      <c r="L259" s="104">
        <v>3.5649566193589401</v>
      </c>
      <c r="M259" s="111">
        <v>3.4938096746496901</v>
      </c>
      <c r="N259" s="105">
        <v>3.4690849845749598</v>
      </c>
      <c r="O259"/>
      <c r="P259"/>
      <c r="Q259"/>
      <c r="R259"/>
      <c r="S259"/>
      <c r="T259"/>
      <c r="U259"/>
    </row>
    <row r="260" spans="1:21" x14ac:dyDescent="0.2">
      <c r="A260" s="26" t="s">
        <v>41</v>
      </c>
      <c r="B260" s="27" t="s">
        <v>12</v>
      </c>
      <c r="C260" s="27">
        <v>8</v>
      </c>
      <c r="D260" s="103">
        <v>3.5680119162745298</v>
      </c>
      <c r="E260" s="104">
        <v>3.6201952976750902</v>
      </c>
      <c r="F260" s="362">
        <v>3.63125766850332</v>
      </c>
      <c r="G260" s="104">
        <v>3.6326043153126801</v>
      </c>
      <c r="H260" s="111">
        <v>3.6206698572859399</v>
      </c>
      <c r="I260" s="111">
        <v>3.5911303364523901</v>
      </c>
      <c r="J260" s="104">
        <v>3.5739137205412299</v>
      </c>
      <c r="K260" s="104">
        <v>3.5450269037604798</v>
      </c>
      <c r="L260" s="104">
        <v>3.4832283201320302</v>
      </c>
      <c r="M260" s="111">
        <v>3.4070985220051702</v>
      </c>
      <c r="N260" s="105">
        <v>3.3818087261662702</v>
      </c>
      <c r="O260"/>
      <c r="P260"/>
      <c r="Q260"/>
      <c r="R260"/>
      <c r="S260"/>
      <c r="T260"/>
      <c r="U260"/>
    </row>
    <row r="261" spans="1:21" x14ac:dyDescent="0.2">
      <c r="A261" s="26" t="s">
        <v>41</v>
      </c>
      <c r="B261" s="27" t="s">
        <v>12</v>
      </c>
      <c r="C261" s="27">
        <v>9</v>
      </c>
      <c r="D261" s="103">
        <v>3.4308026646630498</v>
      </c>
      <c r="E261" s="104">
        <v>3.5091571155247601</v>
      </c>
      <c r="F261" s="362">
        <v>3.5255932355402999</v>
      </c>
      <c r="G261" s="104">
        <v>3.5410693835403002</v>
      </c>
      <c r="H261" s="111">
        <v>3.52965745314942</v>
      </c>
      <c r="I261" s="111">
        <v>3.5121759132408599</v>
      </c>
      <c r="J261" s="104">
        <v>3.4925590288009798</v>
      </c>
      <c r="K261" s="104">
        <v>3.4663295946621799</v>
      </c>
      <c r="L261" s="104">
        <v>3.4022246433510701</v>
      </c>
      <c r="M261" s="111">
        <v>3.32140342170791</v>
      </c>
      <c r="N261" s="105">
        <v>3.2953162416480599</v>
      </c>
      <c r="O261"/>
      <c r="P261"/>
      <c r="Q261"/>
      <c r="R261"/>
      <c r="S261"/>
      <c r="T261"/>
      <c r="U261"/>
    </row>
    <row r="262" spans="1:21" x14ac:dyDescent="0.2">
      <c r="A262" s="26" t="s">
        <v>41</v>
      </c>
      <c r="B262" s="27" t="s">
        <v>12</v>
      </c>
      <c r="C262" s="27">
        <v>10</v>
      </c>
      <c r="D262" s="103">
        <v>3.2824044251534299</v>
      </c>
      <c r="E262" s="104">
        <v>3.3836599389451298</v>
      </c>
      <c r="F262" s="362">
        <v>3.4214492093988702</v>
      </c>
      <c r="G262" s="104">
        <v>3.4410027340415899</v>
      </c>
      <c r="H262" s="111">
        <v>3.4397127076252501</v>
      </c>
      <c r="I262" s="111">
        <v>3.42183300830215</v>
      </c>
      <c r="J262" s="104">
        <v>3.40256275867526</v>
      </c>
      <c r="K262" s="104">
        <v>3.37899052742788</v>
      </c>
      <c r="L262" s="104">
        <v>3.3145302720874601</v>
      </c>
      <c r="M262" s="111">
        <v>3.2276700038061601</v>
      </c>
      <c r="N262" s="105">
        <v>3.2014478375170601</v>
      </c>
      <c r="O262"/>
      <c r="P262"/>
      <c r="Q262"/>
      <c r="R262"/>
      <c r="S262"/>
      <c r="T262"/>
      <c r="U262"/>
    </row>
    <row r="263" spans="1:21" x14ac:dyDescent="0.2">
      <c r="A263" s="26" t="s">
        <v>41</v>
      </c>
      <c r="B263" s="27" t="s">
        <v>12</v>
      </c>
      <c r="C263" s="27">
        <v>11</v>
      </c>
      <c r="D263" s="103">
        <v>3.1093440827077901</v>
      </c>
      <c r="E263" s="104">
        <v>3.2358667597264299</v>
      </c>
      <c r="F263" s="362">
        <v>3.2883973652062601</v>
      </c>
      <c r="G263" s="104">
        <v>3.3158396651576401</v>
      </c>
      <c r="H263" s="111">
        <v>3.3241947382489001</v>
      </c>
      <c r="I263" s="111">
        <v>3.3132207513157401</v>
      </c>
      <c r="J263" s="104">
        <v>3.29636675759019</v>
      </c>
      <c r="K263" s="104">
        <v>3.2793733948238901</v>
      </c>
      <c r="L263" s="104">
        <v>3.20968672084522</v>
      </c>
      <c r="M263" s="111">
        <v>3.1261929424577901</v>
      </c>
      <c r="N263" s="105">
        <v>3.0950470050196999</v>
      </c>
      <c r="O263"/>
      <c r="P263"/>
      <c r="Q263"/>
      <c r="R263"/>
      <c r="S263"/>
      <c r="T263"/>
      <c r="U263"/>
    </row>
    <row r="264" spans="1:21" x14ac:dyDescent="0.2">
      <c r="A264" s="26" t="s">
        <v>41</v>
      </c>
      <c r="B264" s="27" t="s">
        <v>12</v>
      </c>
      <c r="C264" s="27">
        <v>12</v>
      </c>
      <c r="D264" s="103">
        <v>2.9005615530944602</v>
      </c>
      <c r="E264" s="104">
        <v>3.0388553368355198</v>
      </c>
      <c r="F264" s="362">
        <v>3.1142553016916201</v>
      </c>
      <c r="G264" s="104">
        <v>3.1564437087235402</v>
      </c>
      <c r="H264" s="111">
        <v>3.1774727779351002</v>
      </c>
      <c r="I264" s="111">
        <v>3.1777354944025298</v>
      </c>
      <c r="J264" s="104">
        <v>3.1654212533858201</v>
      </c>
      <c r="K264" s="104">
        <v>3.1550974457217</v>
      </c>
      <c r="L264" s="104">
        <v>3.0879376159015499</v>
      </c>
      <c r="M264" s="111">
        <v>3.00161253976193</v>
      </c>
      <c r="N264" s="105">
        <v>2.9690585917529599</v>
      </c>
      <c r="O264"/>
      <c r="P264"/>
      <c r="Q264"/>
      <c r="R264"/>
      <c r="S264"/>
      <c r="T264"/>
      <c r="U264"/>
    </row>
    <row r="265" spans="1:21" x14ac:dyDescent="0.2">
      <c r="A265" s="26" t="s">
        <v>41</v>
      </c>
      <c r="B265" s="27" t="s">
        <v>12</v>
      </c>
      <c r="C265" s="27">
        <v>13</v>
      </c>
      <c r="D265" s="103">
        <v>2.6283311977331398</v>
      </c>
      <c r="E265" s="104">
        <v>2.7739283291305101</v>
      </c>
      <c r="F265" s="362">
        <v>2.8835735599764201</v>
      </c>
      <c r="G265" s="104">
        <v>2.9272400573794801</v>
      </c>
      <c r="H265" s="111">
        <v>2.9737119619186201</v>
      </c>
      <c r="I265" s="111">
        <v>2.9932247738009701</v>
      </c>
      <c r="J265" s="104">
        <v>2.98283163412728</v>
      </c>
      <c r="K265" s="104">
        <v>2.98402326236423</v>
      </c>
      <c r="L265" s="104">
        <v>2.9295689058041301</v>
      </c>
      <c r="M265" s="111">
        <v>2.8449831670238299</v>
      </c>
      <c r="N265" s="105">
        <v>2.8144431055533699</v>
      </c>
      <c r="O265"/>
      <c r="P265"/>
      <c r="Q265"/>
      <c r="R265"/>
      <c r="S265"/>
      <c r="T265"/>
      <c r="U265"/>
    </row>
    <row r="266" spans="1:21" x14ac:dyDescent="0.2">
      <c r="A266" s="26" t="s">
        <v>41</v>
      </c>
      <c r="B266" s="27" t="s">
        <v>12</v>
      </c>
      <c r="C266" s="27">
        <v>14</v>
      </c>
      <c r="D266" s="103">
        <v>2.2779461402044898</v>
      </c>
      <c r="E266" s="104">
        <v>2.41719545866167</v>
      </c>
      <c r="F266" s="362">
        <v>2.54523756691303</v>
      </c>
      <c r="G266" s="104">
        <v>2.5957295080265199</v>
      </c>
      <c r="H266" s="111">
        <v>2.68073442189587</v>
      </c>
      <c r="I266" s="111">
        <v>2.7264772194785198</v>
      </c>
      <c r="J266" s="104">
        <v>2.7307275011351502</v>
      </c>
      <c r="K266" s="104">
        <v>2.7540850464194899</v>
      </c>
      <c r="L266" s="104">
        <v>2.7151135517333902</v>
      </c>
      <c r="M266" s="111">
        <v>2.6497020080321101</v>
      </c>
      <c r="N266" s="105">
        <v>2.62030893146125</v>
      </c>
      <c r="O266"/>
      <c r="P266"/>
      <c r="Q266"/>
      <c r="R266"/>
      <c r="S266"/>
      <c r="T266"/>
      <c r="U266"/>
    </row>
    <row r="267" spans="1:21" x14ac:dyDescent="0.2">
      <c r="A267" s="26" t="s">
        <v>41</v>
      </c>
      <c r="B267" s="27" t="s">
        <v>12</v>
      </c>
      <c r="C267" s="27">
        <v>15</v>
      </c>
      <c r="D267" s="103">
        <v>1.9481537052718101</v>
      </c>
      <c r="E267" s="104">
        <v>2.0324018106188202</v>
      </c>
      <c r="F267" s="362">
        <v>2.1428733612367701</v>
      </c>
      <c r="G267" s="104">
        <v>2.18063481553241</v>
      </c>
      <c r="H267" s="111">
        <v>2.2941082683015699</v>
      </c>
      <c r="I267" s="111">
        <v>2.3610261445826199</v>
      </c>
      <c r="J267" s="104">
        <v>2.3924683493668701</v>
      </c>
      <c r="K267" s="104">
        <v>2.4413504155624799</v>
      </c>
      <c r="L267" s="104">
        <v>2.4544096993674498</v>
      </c>
      <c r="M267" s="111">
        <v>2.4116540040617398</v>
      </c>
      <c r="N267" s="105">
        <v>2.3890643684419599</v>
      </c>
      <c r="O267"/>
      <c r="P267"/>
      <c r="Q267"/>
      <c r="R267"/>
      <c r="S267"/>
      <c r="T267"/>
      <c r="U267"/>
    </row>
    <row r="268" spans="1:21" x14ac:dyDescent="0.2">
      <c r="A268" s="26" t="s">
        <v>41</v>
      </c>
      <c r="B268" s="27" t="s">
        <v>12</v>
      </c>
      <c r="C268" s="27">
        <v>16</v>
      </c>
      <c r="D268" s="103">
        <v>1.66292407898243</v>
      </c>
      <c r="E268" s="104">
        <v>1.7046095601679401</v>
      </c>
      <c r="F268" s="362">
        <v>1.7699038026221701</v>
      </c>
      <c r="G268" s="104">
        <v>1.8055049699616399</v>
      </c>
      <c r="H268" s="111">
        <v>1.92200924024331</v>
      </c>
      <c r="I268" s="111">
        <v>1.98769665120258</v>
      </c>
      <c r="J268" s="104">
        <v>2.03597057871862</v>
      </c>
      <c r="K268" s="104">
        <v>2.0953853948288899</v>
      </c>
      <c r="L268" s="104">
        <v>2.1603329966493598</v>
      </c>
      <c r="M268" s="111">
        <v>2.15192684818886</v>
      </c>
      <c r="N268" s="105">
        <v>2.1443530272470599</v>
      </c>
      <c r="O268"/>
      <c r="P268"/>
      <c r="Q268"/>
      <c r="R268"/>
      <c r="S268"/>
      <c r="T268"/>
      <c r="U268"/>
    </row>
    <row r="269" spans="1:21" x14ac:dyDescent="0.2">
      <c r="A269" s="26" t="s">
        <v>41</v>
      </c>
      <c r="B269" s="27" t="s">
        <v>13</v>
      </c>
      <c r="C269" s="27">
        <v>1</v>
      </c>
      <c r="D269" s="103">
        <v>4.4138767149402298</v>
      </c>
      <c r="E269" s="104">
        <v>4.3433842459773402</v>
      </c>
      <c r="F269" s="362">
        <v>4.2826539934946002</v>
      </c>
      <c r="G269" s="104">
        <v>4.2537452891327403</v>
      </c>
      <c r="H269" s="111">
        <v>4.22059296344771</v>
      </c>
      <c r="I269" s="111">
        <v>4.1816602853759601</v>
      </c>
      <c r="J269" s="104">
        <v>4.1633992167559297</v>
      </c>
      <c r="K269" s="104">
        <v>4.1242829933248704</v>
      </c>
      <c r="L269" s="104">
        <v>4.0915744260710696</v>
      </c>
      <c r="M269" s="111">
        <v>4.0491316863050804</v>
      </c>
      <c r="N269" s="105">
        <v>4.0290198712207097</v>
      </c>
      <c r="O269"/>
      <c r="P269"/>
      <c r="Q269"/>
      <c r="R269"/>
      <c r="S269"/>
      <c r="T269"/>
      <c r="U269"/>
    </row>
    <row r="270" spans="1:21" x14ac:dyDescent="0.2">
      <c r="A270" s="26" t="s">
        <v>41</v>
      </c>
      <c r="B270" s="27" t="s">
        <v>13</v>
      </c>
      <c r="C270" s="27">
        <v>2</v>
      </c>
      <c r="D270" s="103">
        <v>4.3395458304642798</v>
      </c>
      <c r="E270" s="104">
        <v>4.2735356383466803</v>
      </c>
      <c r="F270" s="362">
        <v>4.2089456069944697</v>
      </c>
      <c r="G270" s="104">
        <v>4.1792643354532002</v>
      </c>
      <c r="H270" s="111">
        <v>4.1414593766186503</v>
      </c>
      <c r="I270" s="111">
        <v>4.0999612460004498</v>
      </c>
      <c r="J270" s="104">
        <v>4.0798589802451399</v>
      </c>
      <c r="K270" s="104">
        <v>4.0379707826636304</v>
      </c>
      <c r="L270" s="104">
        <v>3.9960508289600898</v>
      </c>
      <c r="M270" s="111">
        <v>3.9492685387389002</v>
      </c>
      <c r="N270" s="105">
        <v>3.93176570087364</v>
      </c>
      <c r="O270"/>
      <c r="P270"/>
      <c r="Q270"/>
      <c r="R270"/>
      <c r="S270"/>
      <c r="T270"/>
      <c r="U270"/>
    </row>
    <row r="271" spans="1:21" x14ac:dyDescent="0.2">
      <c r="A271" s="26" t="s">
        <v>41</v>
      </c>
      <c r="B271" s="27" t="s">
        <v>13</v>
      </c>
      <c r="C271" s="27">
        <v>3</v>
      </c>
      <c r="D271" s="103">
        <v>4.2576066438087796</v>
      </c>
      <c r="E271" s="104">
        <v>4.1906279715931003</v>
      </c>
      <c r="F271" s="362">
        <v>4.1269877299144397</v>
      </c>
      <c r="G271" s="104">
        <v>4.0957352276114101</v>
      </c>
      <c r="H271" s="111">
        <v>4.0609720840788199</v>
      </c>
      <c r="I271" s="111">
        <v>4.0163877477547798</v>
      </c>
      <c r="J271" s="104">
        <v>3.9963323662324499</v>
      </c>
      <c r="K271" s="104">
        <v>3.9513447525097898</v>
      </c>
      <c r="L271" s="104">
        <v>3.90095135324436</v>
      </c>
      <c r="M271" s="111">
        <v>3.8451578436032099</v>
      </c>
      <c r="N271" s="105">
        <v>3.8285883195945298</v>
      </c>
      <c r="O271"/>
      <c r="P271"/>
      <c r="Q271"/>
      <c r="R271"/>
      <c r="S271"/>
      <c r="T271"/>
      <c r="U271"/>
    </row>
    <row r="272" spans="1:21" x14ac:dyDescent="0.2">
      <c r="A272" s="26" t="s">
        <v>41</v>
      </c>
      <c r="B272" s="27" t="s">
        <v>13</v>
      </c>
      <c r="C272" s="27">
        <v>4</v>
      </c>
      <c r="D272" s="103">
        <v>4.1711619935717001</v>
      </c>
      <c r="E272" s="104">
        <v>4.10645907571541</v>
      </c>
      <c r="F272" s="362">
        <v>4.0455959585410701</v>
      </c>
      <c r="G272" s="104">
        <v>4.0138104267185897</v>
      </c>
      <c r="H272" s="111">
        <v>3.97450988016986</v>
      </c>
      <c r="I272" s="111">
        <v>3.9319095302412799</v>
      </c>
      <c r="J272" s="104">
        <v>3.908663271934</v>
      </c>
      <c r="K272" s="104">
        <v>3.8624374811829099</v>
      </c>
      <c r="L272" s="104">
        <v>3.8112403210230901</v>
      </c>
      <c r="M272" s="111">
        <v>3.7492927710694701</v>
      </c>
      <c r="N272" s="105">
        <v>3.7229683972990402</v>
      </c>
      <c r="O272"/>
      <c r="P272"/>
      <c r="Q272"/>
      <c r="R272"/>
      <c r="S272"/>
      <c r="T272"/>
      <c r="U272"/>
    </row>
    <row r="273" spans="1:21" x14ac:dyDescent="0.2">
      <c r="A273" s="26" t="s">
        <v>41</v>
      </c>
      <c r="B273" s="27" t="s">
        <v>13</v>
      </c>
      <c r="C273" s="27">
        <v>5</v>
      </c>
      <c r="D273" s="103">
        <v>4.0844051697196004</v>
      </c>
      <c r="E273" s="104">
        <v>4.0210756590947598</v>
      </c>
      <c r="F273" s="362">
        <v>3.9620963111357299</v>
      </c>
      <c r="G273" s="104">
        <v>3.9288831305766401</v>
      </c>
      <c r="H273" s="111">
        <v>3.8895125832697302</v>
      </c>
      <c r="I273" s="111">
        <v>3.8488403536317102</v>
      </c>
      <c r="J273" s="104">
        <v>3.82319788183155</v>
      </c>
      <c r="K273" s="104">
        <v>3.7781183421279798</v>
      </c>
      <c r="L273" s="104">
        <v>3.7178436030937401</v>
      </c>
      <c r="M273" s="111">
        <v>3.6513725527248599</v>
      </c>
      <c r="N273" s="105">
        <v>3.6239227019808302</v>
      </c>
      <c r="O273"/>
      <c r="P273"/>
      <c r="Q273"/>
      <c r="R273"/>
      <c r="S273"/>
      <c r="T273"/>
      <c r="U273"/>
    </row>
    <row r="274" spans="1:21" x14ac:dyDescent="0.2">
      <c r="A274" s="26" t="s">
        <v>41</v>
      </c>
      <c r="B274" s="27" t="s">
        <v>13</v>
      </c>
      <c r="C274" s="27">
        <v>6</v>
      </c>
      <c r="D274" s="103">
        <v>3.99169919930545</v>
      </c>
      <c r="E274" s="104">
        <v>3.9379877771781602</v>
      </c>
      <c r="F274" s="362">
        <v>3.8795797580714599</v>
      </c>
      <c r="G274" s="104">
        <v>3.8531950130912098</v>
      </c>
      <c r="H274" s="111">
        <v>3.8066439058189299</v>
      </c>
      <c r="I274" s="111">
        <v>3.7651698994916898</v>
      </c>
      <c r="J274" s="104">
        <v>3.7412363508081001</v>
      </c>
      <c r="K274" s="104">
        <v>3.6963073516391298</v>
      </c>
      <c r="L274" s="104">
        <v>3.6332087834292399</v>
      </c>
      <c r="M274" s="111">
        <v>3.5568811573060199</v>
      </c>
      <c r="N274" s="105">
        <v>3.5288509631768599</v>
      </c>
      <c r="O274"/>
      <c r="P274"/>
      <c r="Q274"/>
      <c r="R274"/>
      <c r="S274"/>
      <c r="T274"/>
      <c r="U274"/>
    </row>
    <row r="275" spans="1:21" x14ac:dyDescent="0.2">
      <c r="A275" s="26" t="s">
        <v>41</v>
      </c>
      <c r="B275" s="27" t="s">
        <v>13</v>
      </c>
      <c r="C275" s="27">
        <v>7</v>
      </c>
      <c r="D275" s="103">
        <v>3.9005160261540399</v>
      </c>
      <c r="E275" s="104">
        <v>3.85152965841421</v>
      </c>
      <c r="F275" s="362">
        <v>3.7991697915060301</v>
      </c>
      <c r="G275" s="104">
        <v>3.7713206071672301</v>
      </c>
      <c r="H275" s="111">
        <v>3.7283760458291102</v>
      </c>
      <c r="I275" s="111">
        <v>3.69267106709973</v>
      </c>
      <c r="J275" s="104">
        <v>3.6631312631277599</v>
      </c>
      <c r="K275" s="104">
        <v>3.6170120276575601</v>
      </c>
      <c r="L275" s="104">
        <v>3.5495287417271499</v>
      </c>
      <c r="M275" s="111">
        <v>3.4690535321507499</v>
      </c>
      <c r="N275" s="105">
        <v>3.4383508616027898</v>
      </c>
      <c r="O275"/>
      <c r="P275"/>
      <c r="Q275"/>
      <c r="R275"/>
      <c r="S275"/>
      <c r="T275"/>
      <c r="U275"/>
    </row>
    <row r="276" spans="1:21" x14ac:dyDescent="0.2">
      <c r="A276" s="26" t="s">
        <v>41</v>
      </c>
      <c r="B276" s="27" t="s">
        <v>13</v>
      </c>
      <c r="C276" s="27">
        <v>8</v>
      </c>
      <c r="D276" s="103">
        <v>3.8133611271542098</v>
      </c>
      <c r="E276" s="104">
        <v>3.7704317069252098</v>
      </c>
      <c r="F276" s="362">
        <v>3.7207175997562598</v>
      </c>
      <c r="G276" s="104">
        <v>3.6971330341688899</v>
      </c>
      <c r="H276" s="111">
        <v>3.6541699030105699</v>
      </c>
      <c r="I276" s="111">
        <v>3.6176380306596001</v>
      </c>
      <c r="J276" s="104">
        <v>3.5870454205825602</v>
      </c>
      <c r="K276" s="104">
        <v>3.5415014702934502</v>
      </c>
      <c r="L276" s="104">
        <v>3.4685315521192002</v>
      </c>
      <c r="M276" s="111">
        <v>3.38542996075972</v>
      </c>
      <c r="N276" s="105">
        <v>3.3527499790320201</v>
      </c>
      <c r="O276"/>
      <c r="P276"/>
      <c r="Q276"/>
      <c r="R276"/>
      <c r="S276"/>
      <c r="T276"/>
      <c r="U276"/>
    </row>
    <row r="277" spans="1:21" x14ac:dyDescent="0.2">
      <c r="A277" s="26" t="s">
        <v>41</v>
      </c>
      <c r="B277" s="27" t="s">
        <v>13</v>
      </c>
      <c r="C277" s="27">
        <v>9</v>
      </c>
      <c r="D277" s="103">
        <v>3.72581701202922</v>
      </c>
      <c r="E277" s="104">
        <v>3.6907030315723901</v>
      </c>
      <c r="F277" s="362">
        <v>3.64523678775392</v>
      </c>
      <c r="G277" s="104">
        <v>3.6223281652754502</v>
      </c>
      <c r="H277" s="111">
        <v>3.5760328634856702</v>
      </c>
      <c r="I277" s="111">
        <v>3.5424396657192099</v>
      </c>
      <c r="J277" s="104">
        <v>3.5116365273760999</v>
      </c>
      <c r="K277" s="104">
        <v>3.4677731089061798</v>
      </c>
      <c r="L277" s="104">
        <v>3.3909065328677501</v>
      </c>
      <c r="M277" s="111">
        <v>3.3000780398552299</v>
      </c>
      <c r="N277" s="105">
        <v>3.2716036270914599</v>
      </c>
      <c r="O277"/>
      <c r="P277"/>
      <c r="Q277"/>
      <c r="R277"/>
      <c r="S277"/>
      <c r="T277"/>
      <c r="U277"/>
    </row>
    <row r="278" spans="1:21" x14ac:dyDescent="0.2">
      <c r="A278" s="26" t="s">
        <v>41</v>
      </c>
      <c r="B278" s="27" t="s">
        <v>13</v>
      </c>
      <c r="C278" s="27">
        <v>10</v>
      </c>
      <c r="D278" s="103">
        <v>3.62911154025617</v>
      </c>
      <c r="E278" s="104">
        <v>3.6005712105644698</v>
      </c>
      <c r="F278" s="362">
        <v>3.5598721124617301</v>
      </c>
      <c r="G278" s="104">
        <v>3.5348933491180801</v>
      </c>
      <c r="H278" s="111">
        <v>3.5004751475560298</v>
      </c>
      <c r="I278" s="111">
        <v>3.4639734166583298</v>
      </c>
      <c r="J278" s="104">
        <v>3.4324800575324401</v>
      </c>
      <c r="K278" s="104">
        <v>3.3876396825517801</v>
      </c>
      <c r="L278" s="104">
        <v>3.3048330200578802</v>
      </c>
      <c r="M278" s="111">
        <v>3.2113525473284099</v>
      </c>
      <c r="N278" s="105">
        <v>3.1790663356325002</v>
      </c>
      <c r="O278"/>
      <c r="P278"/>
      <c r="Q278"/>
      <c r="R278"/>
      <c r="S278"/>
      <c r="T278"/>
      <c r="U278"/>
    </row>
    <row r="279" spans="1:21" x14ac:dyDescent="0.2">
      <c r="A279" s="26" t="s">
        <v>41</v>
      </c>
      <c r="B279" s="27" t="s">
        <v>13</v>
      </c>
      <c r="C279" s="27">
        <v>11</v>
      </c>
      <c r="D279" s="103">
        <v>3.512463207563</v>
      </c>
      <c r="E279" s="104">
        <v>3.5030022340820901</v>
      </c>
      <c r="F279" s="362">
        <v>3.4692816332411001</v>
      </c>
      <c r="G279" s="104">
        <v>3.45027068965554</v>
      </c>
      <c r="H279" s="111">
        <v>3.4080296638198502</v>
      </c>
      <c r="I279" s="111">
        <v>3.37532286609544</v>
      </c>
      <c r="J279" s="104">
        <v>3.3421052545946202</v>
      </c>
      <c r="K279" s="104">
        <v>3.3002440705556899</v>
      </c>
      <c r="L279" s="104">
        <v>3.2133916916750902</v>
      </c>
      <c r="M279" s="111">
        <v>3.1103279961702501</v>
      </c>
      <c r="N279" s="105">
        <v>3.07621963503796</v>
      </c>
      <c r="O279"/>
      <c r="P279"/>
      <c r="Q279"/>
      <c r="R279"/>
      <c r="S279"/>
      <c r="T279"/>
      <c r="U279"/>
    </row>
    <row r="280" spans="1:21" x14ac:dyDescent="0.2">
      <c r="A280" s="26" t="s">
        <v>41</v>
      </c>
      <c r="B280" s="27" t="s">
        <v>13</v>
      </c>
      <c r="C280" s="27">
        <v>12</v>
      </c>
      <c r="D280" s="103">
        <v>3.3558549960002702</v>
      </c>
      <c r="E280" s="104">
        <v>3.3596938063096702</v>
      </c>
      <c r="F280" s="362">
        <v>3.3419396864006101</v>
      </c>
      <c r="G280" s="104">
        <v>3.32812047051809</v>
      </c>
      <c r="H280" s="111">
        <v>3.2886805450493299</v>
      </c>
      <c r="I280" s="111">
        <v>3.2621019545514498</v>
      </c>
      <c r="J280" s="104">
        <v>3.2287422029524802</v>
      </c>
      <c r="K280" s="104">
        <v>3.1898038682604102</v>
      </c>
      <c r="L280" s="104">
        <v>3.0992029726489698</v>
      </c>
      <c r="M280" s="111">
        <v>2.9940228743415198</v>
      </c>
      <c r="N280" s="105">
        <v>2.9538296857931599</v>
      </c>
      <c r="O280"/>
      <c r="P280"/>
      <c r="Q280"/>
      <c r="R280"/>
      <c r="S280"/>
      <c r="T280"/>
      <c r="U280"/>
    </row>
    <row r="281" spans="1:21" x14ac:dyDescent="0.2">
      <c r="A281" s="26" t="s">
        <v>41</v>
      </c>
      <c r="B281" s="27" t="s">
        <v>13</v>
      </c>
      <c r="C281" s="27">
        <v>13</v>
      </c>
      <c r="D281" s="103">
        <v>3.0638683520623</v>
      </c>
      <c r="E281" s="104">
        <v>3.1453385493897201</v>
      </c>
      <c r="F281" s="362">
        <v>3.1473782822723102</v>
      </c>
      <c r="G281" s="104">
        <v>3.151249849014</v>
      </c>
      <c r="H281" s="111">
        <v>3.1284910170991602</v>
      </c>
      <c r="I281" s="111">
        <v>3.11106305609764</v>
      </c>
      <c r="J281" s="104">
        <v>3.0750254277502602</v>
      </c>
      <c r="K281" s="104">
        <v>3.0430218555755002</v>
      </c>
      <c r="L281" s="104">
        <v>2.95370642862343</v>
      </c>
      <c r="M281" s="111">
        <v>2.8477816186957399</v>
      </c>
      <c r="N281" s="105">
        <v>2.8094136308614401</v>
      </c>
      <c r="O281"/>
      <c r="P281"/>
      <c r="Q281"/>
      <c r="R281"/>
      <c r="S281"/>
      <c r="T281"/>
      <c r="U281"/>
    </row>
    <row r="282" spans="1:21" x14ac:dyDescent="0.2">
      <c r="A282" s="26" t="s">
        <v>41</v>
      </c>
      <c r="B282" s="27" t="s">
        <v>13</v>
      </c>
      <c r="C282" s="27">
        <v>14</v>
      </c>
      <c r="D282" s="103">
        <v>2.5043722911032198</v>
      </c>
      <c r="E282" s="104">
        <v>2.7555324513324302</v>
      </c>
      <c r="F282" s="362">
        <v>2.83034079618916</v>
      </c>
      <c r="G282" s="104">
        <v>2.8638509623809201</v>
      </c>
      <c r="H282" s="111">
        <v>2.8823637598786198</v>
      </c>
      <c r="I282" s="111">
        <v>2.8843276578710699</v>
      </c>
      <c r="J282" s="104">
        <v>2.8591233667860001</v>
      </c>
      <c r="K282" s="104">
        <v>2.8473104764597301</v>
      </c>
      <c r="L282" s="104">
        <v>2.7675658939409602</v>
      </c>
      <c r="M282" s="111">
        <v>2.6665819216681599</v>
      </c>
      <c r="N282" s="105">
        <v>2.6316277168947102</v>
      </c>
      <c r="O282"/>
      <c r="P282"/>
      <c r="Q282"/>
      <c r="R282"/>
      <c r="S282"/>
      <c r="T282"/>
      <c r="U282"/>
    </row>
    <row r="283" spans="1:21" x14ac:dyDescent="0.2">
      <c r="A283" s="26" t="s">
        <v>41</v>
      </c>
      <c r="B283" s="27" t="s">
        <v>13</v>
      </c>
      <c r="C283" s="27">
        <v>15</v>
      </c>
      <c r="D283" s="103">
        <v>1.76771045253783</v>
      </c>
      <c r="E283" s="104">
        <v>2.1421209320107102</v>
      </c>
      <c r="F283" s="362">
        <v>2.32930947743169</v>
      </c>
      <c r="G283" s="104">
        <v>2.4018408625093399</v>
      </c>
      <c r="H283" s="111">
        <v>2.51535035609708</v>
      </c>
      <c r="I283" s="111">
        <v>2.5535382361006098</v>
      </c>
      <c r="J283" s="104">
        <v>2.5601981015601498</v>
      </c>
      <c r="K283" s="104">
        <v>2.5700861009955198</v>
      </c>
      <c r="L283" s="104">
        <v>2.53784562625949</v>
      </c>
      <c r="M283" s="111">
        <v>2.45792596419047</v>
      </c>
      <c r="N283" s="105">
        <v>2.42874694203929</v>
      </c>
      <c r="O283"/>
      <c r="P283"/>
      <c r="Q283"/>
      <c r="R283"/>
      <c r="S283"/>
      <c r="T283"/>
      <c r="U283"/>
    </row>
    <row r="284" spans="1:21" x14ac:dyDescent="0.2">
      <c r="A284" s="26" t="s">
        <v>41</v>
      </c>
      <c r="B284" s="27" t="s">
        <v>13</v>
      </c>
      <c r="C284" s="27">
        <v>16</v>
      </c>
      <c r="D284" s="103">
        <v>1.3307776779931699</v>
      </c>
      <c r="E284" s="104">
        <v>1.60007191918741</v>
      </c>
      <c r="F284" s="362">
        <v>1.80447333079816</v>
      </c>
      <c r="G284" s="104">
        <v>1.8991000528514801</v>
      </c>
      <c r="H284" s="111">
        <v>2.0839686376166999</v>
      </c>
      <c r="I284" s="111">
        <v>2.14795096290948</v>
      </c>
      <c r="J284" s="104">
        <v>2.19398009229353</v>
      </c>
      <c r="K284" s="104">
        <v>2.2439558162170701</v>
      </c>
      <c r="L284" s="104">
        <v>2.2655273405078402</v>
      </c>
      <c r="M284" s="111">
        <v>2.2231859766554098</v>
      </c>
      <c r="N284" s="105">
        <v>2.2046103248078102</v>
      </c>
      <c r="O284"/>
      <c r="P284"/>
      <c r="Q284"/>
      <c r="R284"/>
      <c r="S284"/>
      <c r="T284"/>
      <c r="U284"/>
    </row>
    <row r="285" spans="1:21" x14ac:dyDescent="0.2">
      <c r="A285" s="26" t="s">
        <v>42</v>
      </c>
      <c r="B285" s="27" t="s">
        <v>12</v>
      </c>
      <c r="C285" s="27">
        <v>1</v>
      </c>
      <c r="D285" s="103">
        <v>4.0273765502150498</v>
      </c>
      <c r="E285" s="104">
        <v>4.0994892654314503</v>
      </c>
      <c r="F285" s="362">
        <v>4.1270292690060701</v>
      </c>
      <c r="G285" s="104">
        <v>4.1598151996322201</v>
      </c>
      <c r="H285" s="111">
        <v>4.1801321149300898</v>
      </c>
      <c r="I285" s="111">
        <v>4.1577755062655299</v>
      </c>
      <c r="J285" s="104">
        <v>4.1653813081547497</v>
      </c>
      <c r="K285" s="104">
        <v>4.1647276242673801</v>
      </c>
      <c r="L285" s="104">
        <v>4.1550105072762502</v>
      </c>
      <c r="M285" s="111">
        <v>4.16599254470127</v>
      </c>
      <c r="N285" s="105">
        <v>4.1742596829041201</v>
      </c>
      <c r="O285"/>
      <c r="P285"/>
      <c r="Q285"/>
      <c r="R285"/>
      <c r="S285"/>
      <c r="T285"/>
      <c r="U285"/>
    </row>
    <row r="286" spans="1:21" x14ac:dyDescent="0.2">
      <c r="A286" s="26" t="s">
        <v>42</v>
      </c>
      <c r="B286" s="27" t="s">
        <v>12</v>
      </c>
      <c r="C286" s="27">
        <v>2</v>
      </c>
      <c r="D286" s="103">
        <v>3.8224964953227301</v>
      </c>
      <c r="E286" s="104">
        <v>3.89763240496351</v>
      </c>
      <c r="F286" s="362">
        <v>3.9357757399961502</v>
      </c>
      <c r="G286" s="104">
        <v>3.9679051198567001</v>
      </c>
      <c r="H286" s="111">
        <v>3.9863893945119502</v>
      </c>
      <c r="I286" s="111">
        <v>3.9683175544979301</v>
      </c>
      <c r="J286" s="104">
        <v>3.97460223641085</v>
      </c>
      <c r="K286" s="104">
        <v>3.9730041580706601</v>
      </c>
      <c r="L286" s="104">
        <v>3.94866456380602</v>
      </c>
      <c r="M286" s="111">
        <v>3.93584320758956</v>
      </c>
      <c r="N286" s="105">
        <v>3.9327365952405802</v>
      </c>
      <c r="O286"/>
      <c r="P286"/>
      <c r="Q286"/>
      <c r="R286"/>
      <c r="S286"/>
      <c r="T286"/>
      <c r="U286"/>
    </row>
    <row r="287" spans="1:21" x14ac:dyDescent="0.2">
      <c r="A287" s="26" t="s">
        <v>42</v>
      </c>
      <c r="B287" s="27" t="s">
        <v>12</v>
      </c>
      <c r="C287" s="27">
        <v>3</v>
      </c>
      <c r="D287" s="103">
        <v>3.6543712772138899</v>
      </c>
      <c r="E287" s="104">
        <v>3.73493773722292</v>
      </c>
      <c r="F287" s="362">
        <v>3.77600142146748</v>
      </c>
      <c r="G287" s="104">
        <v>3.8081987874715799</v>
      </c>
      <c r="H287" s="111">
        <v>3.8352521602046901</v>
      </c>
      <c r="I287" s="111">
        <v>3.8188358932351099</v>
      </c>
      <c r="J287" s="104">
        <v>3.8224104571828801</v>
      </c>
      <c r="K287" s="104">
        <v>3.8203684845213202</v>
      </c>
      <c r="L287" s="104">
        <v>3.7947930516112902</v>
      </c>
      <c r="M287" s="111">
        <v>3.76431919383174</v>
      </c>
      <c r="N287" s="105">
        <v>3.7529555414562501</v>
      </c>
      <c r="O287"/>
      <c r="P287"/>
      <c r="Q287"/>
      <c r="R287"/>
      <c r="S287"/>
      <c r="T287"/>
      <c r="U287"/>
    </row>
    <row r="288" spans="1:21" x14ac:dyDescent="0.2">
      <c r="A288" s="26" t="s">
        <v>42</v>
      </c>
      <c r="B288" s="27" t="s">
        <v>12</v>
      </c>
      <c r="C288" s="27">
        <v>4</v>
      </c>
      <c r="D288" s="103">
        <v>3.5124227732003401</v>
      </c>
      <c r="E288" s="104">
        <v>3.5877609975506899</v>
      </c>
      <c r="F288" s="362">
        <v>3.6424253247765899</v>
      </c>
      <c r="G288" s="104">
        <v>3.67810919761444</v>
      </c>
      <c r="H288" s="111">
        <v>3.7062002701757901</v>
      </c>
      <c r="I288" s="111">
        <v>3.6944520352071901</v>
      </c>
      <c r="J288" s="104">
        <v>3.7024338116081701</v>
      </c>
      <c r="K288" s="104">
        <v>3.7060065179972099</v>
      </c>
      <c r="L288" s="104">
        <v>3.67330008169347</v>
      </c>
      <c r="M288" s="111">
        <v>3.6370470970797801</v>
      </c>
      <c r="N288" s="105">
        <v>3.6213006255467799</v>
      </c>
      <c r="O288"/>
      <c r="P288"/>
      <c r="Q288"/>
      <c r="R288"/>
      <c r="S288"/>
      <c r="T288"/>
      <c r="U288"/>
    </row>
    <row r="289" spans="1:21" x14ac:dyDescent="0.2">
      <c r="A289" s="26" t="s">
        <v>42</v>
      </c>
      <c r="B289" s="27" t="s">
        <v>12</v>
      </c>
      <c r="C289" s="27">
        <v>5</v>
      </c>
      <c r="D289" s="103">
        <v>3.3901124108640599</v>
      </c>
      <c r="E289" s="104">
        <v>3.4716185258356802</v>
      </c>
      <c r="F289" s="362">
        <v>3.5282595492732298</v>
      </c>
      <c r="G289" s="104">
        <v>3.56897821793167</v>
      </c>
      <c r="H289" s="111">
        <v>3.6036436558186198</v>
      </c>
      <c r="I289" s="111">
        <v>3.5973223443603302</v>
      </c>
      <c r="J289" s="104">
        <v>3.6077371933692999</v>
      </c>
      <c r="K289" s="104">
        <v>3.6153657115901199</v>
      </c>
      <c r="L289" s="104">
        <v>3.58653246083755</v>
      </c>
      <c r="M289" s="111">
        <v>3.5459443303292599</v>
      </c>
      <c r="N289" s="105">
        <v>3.5248883709394301</v>
      </c>
      <c r="O289"/>
      <c r="P289"/>
      <c r="Q289"/>
      <c r="R289"/>
      <c r="S289"/>
      <c r="T289"/>
      <c r="U289"/>
    </row>
    <row r="290" spans="1:21" x14ac:dyDescent="0.2">
      <c r="A290" s="26" t="s">
        <v>42</v>
      </c>
      <c r="B290" s="27" t="s">
        <v>12</v>
      </c>
      <c r="C290" s="27">
        <v>6</v>
      </c>
      <c r="D290" s="103">
        <v>3.2815136233209898</v>
      </c>
      <c r="E290" s="104">
        <v>3.3691467401056299</v>
      </c>
      <c r="F290" s="362">
        <v>3.43132235202647</v>
      </c>
      <c r="G290" s="104">
        <v>3.4769959981238499</v>
      </c>
      <c r="H290" s="111">
        <v>3.5168116117739698</v>
      </c>
      <c r="I290" s="111">
        <v>3.5194720224749201</v>
      </c>
      <c r="J290" s="104">
        <v>3.53375681122046</v>
      </c>
      <c r="K290" s="104">
        <v>3.54674179769999</v>
      </c>
      <c r="L290" s="104">
        <v>3.5205505591036799</v>
      </c>
      <c r="M290" s="111">
        <v>3.4777290955355999</v>
      </c>
      <c r="N290" s="105">
        <v>3.4602031503426498</v>
      </c>
      <c r="O290"/>
      <c r="P290"/>
      <c r="Q290"/>
      <c r="R290"/>
      <c r="S290"/>
      <c r="T290"/>
      <c r="U290"/>
    </row>
    <row r="291" spans="1:21" x14ac:dyDescent="0.2">
      <c r="A291" s="26" t="s">
        <v>42</v>
      </c>
      <c r="B291" s="27" t="s">
        <v>12</v>
      </c>
      <c r="C291" s="27">
        <v>7</v>
      </c>
      <c r="D291" s="103">
        <v>3.1831020402043202</v>
      </c>
      <c r="E291" s="104">
        <v>3.2742293175873498</v>
      </c>
      <c r="F291" s="362">
        <v>3.3489643260367301</v>
      </c>
      <c r="G291" s="104">
        <v>3.3988066639485002</v>
      </c>
      <c r="H291" s="111">
        <v>3.4509332060801601</v>
      </c>
      <c r="I291" s="111">
        <v>3.4568888118518499</v>
      </c>
      <c r="J291" s="104">
        <v>3.4739535983095502</v>
      </c>
      <c r="K291" s="104">
        <v>3.4952004804368699</v>
      </c>
      <c r="L291" s="104">
        <v>3.4743676024867098</v>
      </c>
      <c r="M291" s="111">
        <v>3.42655311241273</v>
      </c>
      <c r="N291" s="105">
        <v>3.4106277850249</v>
      </c>
      <c r="O291"/>
      <c r="P291"/>
      <c r="Q291"/>
      <c r="R291"/>
      <c r="S291"/>
      <c r="T291"/>
      <c r="U291"/>
    </row>
    <row r="292" spans="1:21" x14ac:dyDescent="0.2">
      <c r="A292" s="26" t="s">
        <v>42</v>
      </c>
      <c r="B292" s="27" t="s">
        <v>12</v>
      </c>
      <c r="C292" s="27">
        <v>8</v>
      </c>
      <c r="D292" s="103">
        <v>3.08398925171372</v>
      </c>
      <c r="E292" s="104">
        <v>3.1812255675990899</v>
      </c>
      <c r="F292" s="362">
        <v>3.2655251795559899</v>
      </c>
      <c r="G292" s="104">
        <v>3.3266701018708602</v>
      </c>
      <c r="H292" s="111">
        <v>3.3889006577729299</v>
      </c>
      <c r="I292" s="111">
        <v>3.4033682229579001</v>
      </c>
      <c r="J292" s="104">
        <v>3.4259612742994801</v>
      </c>
      <c r="K292" s="104">
        <v>3.4547160069491198</v>
      </c>
      <c r="L292" s="104">
        <v>3.43599130333055</v>
      </c>
      <c r="M292" s="111">
        <v>3.3933601123703001</v>
      </c>
      <c r="N292" s="105">
        <v>3.37528421311259</v>
      </c>
      <c r="O292"/>
      <c r="P292"/>
      <c r="Q292"/>
      <c r="R292"/>
      <c r="S292"/>
      <c r="T292"/>
      <c r="U292"/>
    </row>
    <row r="293" spans="1:21" x14ac:dyDescent="0.2">
      <c r="A293" s="26" t="s">
        <v>42</v>
      </c>
      <c r="B293" s="27" t="s">
        <v>12</v>
      </c>
      <c r="C293" s="27">
        <v>9</v>
      </c>
      <c r="D293" s="103">
        <v>2.9916320982109501</v>
      </c>
      <c r="E293" s="104">
        <v>3.0940350729659198</v>
      </c>
      <c r="F293" s="362">
        <v>3.19073347616744</v>
      </c>
      <c r="G293" s="104">
        <v>3.2606051602200901</v>
      </c>
      <c r="H293" s="111">
        <v>3.3398811300578699</v>
      </c>
      <c r="I293" s="111">
        <v>3.3615543667018</v>
      </c>
      <c r="J293" s="104">
        <v>3.3907214658306701</v>
      </c>
      <c r="K293" s="104">
        <v>3.4303409903608899</v>
      </c>
      <c r="L293" s="104">
        <v>3.4133436777493902</v>
      </c>
      <c r="M293" s="111">
        <v>3.3721758001726001</v>
      </c>
      <c r="N293" s="105">
        <v>3.3518927210751999</v>
      </c>
      <c r="O293"/>
      <c r="P293"/>
      <c r="Q293"/>
      <c r="R293"/>
      <c r="S293"/>
      <c r="T293"/>
      <c r="U293"/>
    </row>
    <row r="294" spans="1:21" x14ac:dyDescent="0.2">
      <c r="A294" s="26" t="s">
        <v>42</v>
      </c>
      <c r="B294" s="27" t="s">
        <v>12</v>
      </c>
      <c r="C294" s="27">
        <v>10</v>
      </c>
      <c r="D294" s="103">
        <v>2.8904355660038501</v>
      </c>
      <c r="E294" s="104">
        <v>3.00345734894251</v>
      </c>
      <c r="F294" s="362">
        <v>3.1197053129940802</v>
      </c>
      <c r="G294" s="104">
        <v>3.20064869590006</v>
      </c>
      <c r="H294" s="111">
        <v>3.3008917690149699</v>
      </c>
      <c r="I294" s="111">
        <v>3.3297605441499298</v>
      </c>
      <c r="J294" s="104">
        <v>3.3695462720807501</v>
      </c>
      <c r="K294" s="104">
        <v>3.4214830244415899</v>
      </c>
      <c r="L294" s="104">
        <v>3.41185918417345</v>
      </c>
      <c r="M294" s="111">
        <v>3.3687214555075502</v>
      </c>
      <c r="N294" s="105">
        <v>3.3453132658203</v>
      </c>
      <c r="O294"/>
      <c r="P294"/>
      <c r="Q294"/>
      <c r="R294"/>
      <c r="S294"/>
      <c r="T294"/>
      <c r="U294"/>
    </row>
    <row r="295" spans="1:21" x14ac:dyDescent="0.2">
      <c r="A295" s="26" t="s">
        <v>42</v>
      </c>
      <c r="B295" s="27" t="s">
        <v>12</v>
      </c>
      <c r="C295" s="27">
        <v>11</v>
      </c>
      <c r="D295" s="103">
        <v>2.7865562214894202</v>
      </c>
      <c r="E295" s="104">
        <v>2.9118763521944699</v>
      </c>
      <c r="F295" s="362">
        <v>3.0443681741720701</v>
      </c>
      <c r="G295" s="104">
        <v>3.1519885248806001</v>
      </c>
      <c r="H295" s="111">
        <v>3.27863715577368</v>
      </c>
      <c r="I295" s="111">
        <v>3.3227845882210501</v>
      </c>
      <c r="J295" s="104">
        <v>3.3716624327784399</v>
      </c>
      <c r="K295" s="104">
        <v>3.4376831440739299</v>
      </c>
      <c r="L295" s="104">
        <v>3.43224616126163</v>
      </c>
      <c r="M295" s="111">
        <v>3.3869266610450799</v>
      </c>
      <c r="N295" s="105">
        <v>3.3625633435131701</v>
      </c>
      <c r="O295"/>
      <c r="P295"/>
      <c r="Q295"/>
      <c r="R295"/>
      <c r="S295"/>
      <c r="T295"/>
      <c r="U295"/>
    </row>
    <row r="296" spans="1:21" x14ac:dyDescent="0.2">
      <c r="A296" s="26" t="s">
        <v>42</v>
      </c>
      <c r="B296" s="27" t="s">
        <v>12</v>
      </c>
      <c r="C296" s="27">
        <v>12</v>
      </c>
      <c r="D296" s="103">
        <v>2.6719797490650699</v>
      </c>
      <c r="E296" s="104">
        <v>2.8090213253924001</v>
      </c>
      <c r="F296" s="362">
        <v>2.97483558722845</v>
      </c>
      <c r="G296" s="104">
        <v>3.1081143233431199</v>
      </c>
      <c r="H296" s="111">
        <v>3.2845319453707198</v>
      </c>
      <c r="I296" s="111">
        <v>3.34916739699921</v>
      </c>
      <c r="J296" s="104">
        <v>3.40899154634088</v>
      </c>
      <c r="K296" s="104">
        <v>3.4974892595126699</v>
      </c>
      <c r="L296" s="104">
        <v>3.4844848028144799</v>
      </c>
      <c r="M296" s="111">
        <v>3.43198790619644</v>
      </c>
      <c r="N296" s="105">
        <v>3.4038444859157102</v>
      </c>
      <c r="O296"/>
      <c r="P296"/>
      <c r="Q296"/>
      <c r="R296"/>
      <c r="S296"/>
      <c r="T296"/>
      <c r="U296"/>
    </row>
    <row r="297" spans="1:21" x14ac:dyDescent="0.2">
      <c r="A297" s="26" t="s">
        <v>42</v>
      </c>
      <c r="B297" s="27" t="s">
        <v>12</v>
      </c>
      <c r="C297" s="27">
        <v>13</v>
      </c>
      <c r="D297" s="103">
        <v>2.5323985709549701</v>
      </c>
      <c r="E297" s="104">
        <v>2.6755495577176802</v>
      </c>
      <c r="F297" s="362">
        <v>2.8911425304469498</v>
      </c>
      <c r="G297" s="104">
        <v>3.08774254458435</v>
      </c>
      <c r="H297" s="111">
        <v>3.3462039261555101</v>
      </c>
      <c r="I297" s="111">
        <v>3.4322994949093601</v>
      </c>
      <c r="J297" s="104">
        <v>3.5144629294697598</v>
      </c>
      <c r="K297" s="104">
        <v>3.61387538150696</v>
      </c>
      <c r="L297" s="104">
        <v>3.5956268151428801</v>
      </c>
      <c r="M297" s="111">
        <v>3.5156255787060799</v>
      </c>
      <c r="N297" s="105">
        <v>3.4836295486174298</v>
      </c>
      <c r="O297"/>
      <c r="P297"/>
      <c r="Q297"/>
      <c r="R297"/>
      <c r="S297"/>
      <c r="T297"/>
      <c r="U297"/>
    </row>
    <row r="298" spans="1:21" x14ac:dyDescent="0.2">
      <c r="A298" s="26" t="s">
        <v>42</v>
      </c>
      <c r="B298" s="27" t="s">
        <v>12</v>
      </c>
      <c r="C298" s="27">
        <v>14</v>
      </c>
      <c r="D298" s="103">
        <v>2.3516485294957401</v>
      </c>
      <c r="E298" s="104">
        <v>2.4721476412957801</v>
      </c>
      <c r="F298" s="362">
        <v>2.76623051910846</v>
      </c>
      <c r="G298" s="104">
        <v>3.11008647868058</v>
      </c>
      <c r="H298" s="111">
        <v>3.5648474359922901</v>
      </c>
      <c r="I298" s="111">
        <v>3.6828315739138699</v>
      </c>
      <c r="J298" s="104">
        <v>3.77285407582503</v>
      </c>
      <c r="K298" s="104">
        <v>3.8619913656475902</v>
      </c>
      <c r="L298" s="104">
        <v>3.79485919101174</v>
      </c>
      <c r="M298" s="111">
        <v>3.67432660612684</v>
      </c>
      <c r="N298" s="105">
        <v>3.6313417208826602</v>
      </c>
      <c r="O298"/>
      <c r="P298"/>
      <c r="Q298"/>
      <c r="R298"/>
      <c r="S298"/>
      <c r="T298"/>
      <c r="U298"/>
    </row>
    <row r="299" spans="1:21" x14ac:dyDescent="0.2">
      <c r="A299" s="26" t="s">
        <v>42</v>
      </c>
      <c r="B299" s="27" t="s">
        <v>12</v>
      </c>
      <c r="C299" s="27">
        <v>15</v>
      </c>
      <c r="D299" s="103">
        <v>2.0564026767828998</v>
      </c>
      <c r="E299" s="104">
        <v>2.0379954878427502</v>
      </c>
      <c r="F299" s="362">
        <v>2.3329349899602501</v>
      </c>
      <c r="G299" s="104">
        <v>3.8293725607934999</v>
      </c>
      <c r="H299" s="111">
        <v>4.4599564728464598</v>
      </c>
      <c r="I299" s="111">
        <v>4.3591973561451001</v>
      </c>
      <c r="J299" s="104">
        <v>4.3719235760720503</v>
      </c>
      <c r="K299" s="104">
        <v>4.3305601055468799</v>
      </c>
      <c r="L299" s="104">
        <v>4.1508755326450499</v>
      </c>
      <c r="M299" s="111">
        <v>3.9538362156160001</v>
      </c>
      <c r="N299" s="105">
        <v>3.8870779009255001</v>
      </c>
      <c r="O299"/>
      <c r="P299"/>
      <c r="Q299"/>
      <c r="R299"/>
      <c r="S299"/>
      <c r="T299"/>
      <c r="U299"/>
    </row>
    <row r="300" spans="1:21" x14ac:dyDescent="0.2">
      <c r="A300" s="26" t="s">
        <v>42</v>
      </c>
      <c r="B300" s="27" t="s">
        <v>12</v>
      </c>
      <c r="C300" s="27">
        <v>16</v>
      </c>
      <c r="D300" s="103">
        <v>1.55224705911411</v>
      </c>
      <c r="E300" s="104">
        <v>0.97924074261051297</v>
      </c>
      <c r="F300" s="362">
        <v>0.14761548989343101</v>
      </c>
      <c r="G300" s="104">
        <v>5.8707384407644998</v>
      </c>
      <c r="H300" s="111">
        <v>5.4449691135456399</v>
      </c>
      <c r="I300" s="111">
        <v>5.2235073390346303</v>
      </c>
      <c r="J300" s="104">
        <v>5.1041789838928402</v>
      </c>
      <c r="K300" s="104">
        <v>4.9029037872412999</v>
      </c>
      <c r="L300" s="104">
        <v>4.6586747826299897</v>
      </c>
      <c r="M300" s="111">
        <v>4.3967508220814802</v>
      </c>
      <c r="N300" s="105">
        <v>4.2946905477725803</v>
      </c>
      <c r="O300"/>
      <c r="P300"/>
      <c r="Q300"/>
      <c r="R300"/>
      <c r="S300"/>
      <c r="T300"/>
      <c r="U300"/>
    </row>
    <row r="301" spans="1:21" x14ac:dyDescent="0.2">
      <c r="A301" s="26" t="s">
        <v>42</v>
      </c>
      <c r="B301" s="27" t="s">
        <v>13</v>
      </c>
      <c r="C301" s="27">
        <v>1</v>
      </c>
      <c r="D301" s="103">
        <v>4.3920776672486799</v>
      </c>
      <c r="E301" s="104">
        <v>4.35897878337589</v>
      </c>
      <c r="F301" s="362">
        <v>4.3134597718860102</v>
      </c>
      <c r="G301" s="104">
        <v>4.2944164675680003</v>
      </c>
      <c r="H301" s="111">
        <v>4.2607933015974702</v>
      </c>
      <c r="I301" s="111">
        <v>4.2145137495130802</v>
      </c>
      <c r="J301" s="104">
        <v>4.1939504529238603</v>
      </c>
      <c r="K301" s="104">
        <v>4.1518510173506602</v>
      </c>
      <c r="L301" s="104">
        <v>4.0995660959585702</v>
      </c>
      <c r="M301" s="111">
        <v>4.0613493073849796</v>
      </c>
      <c r="N301" s="105">
        <v>4.0523440852227504</v>
      </c>
      <c r="O301"/>
      <c r="P301"/>
      <c r="Q301"/>
      <c r="R301"/>
      <c r="S301"/>
      <c r="T301"/>
      <c r="U301"/>
    </row>
    <row r="302" spans="1:21" x14ac:dyDescent="0.2">
      <c r="A302" s="26" t="s">
        <v>42</v>
      </c>
      <c r="B302" s="27" t="s">
        <v>13</v>
      </c>
      <c r="C302" s="27">
        <v>2</v>
      </c>
      <c r="D302" s="103">
        <v>4.2225587297031701</v>
      </c>
      <c r="E302" s="104">
        <v>4.20049887485614</v>
      </c>
      <c r="F302" s="362">
        <v>4.1579777380926704</v>
      </c>
      <c r="G302" s="104">
        <v>4.1408240669668599</v>
      </c>
      <c r="H302" s="111">
        <v>4.1015473596261796</v>
      </c>
      <c r="I302" s="111">
        <v>4.0572830096819503</v>
      </c>
      <c r="J302" s="104">
        <v>4.03089229938149</v>
      </c>
      <c r="K302" s="104">
        <v>3.98420204003189</v>
      </c>
      <c r="L302" s="104">
        <v>3.9161992036867002</v>
      </c>
      <c r="M302" s="111">
        <v>3.85134640051161</v>
      </c>
      <c r="N302" s="105">
        <v>3.82763921073327</v>
      </c>
      <c r="O302"/>
      <c r="P302"/>
      <c r="Q302"/>
      <c r="R302"/>
      <c r="S302"/>
      <c r="T302"/>
      <c r="U302"/>
    </row>
    <row r="303" spans="1:21" x14ac:dyDescent="0.2">
      <c r="A303" s="26" t="s">
        <v>42</v>
      </c>
      <c r="B303" s="27" t="s">
        <v>13</v>
      </c>
      <c r="C303" s="27">
        <v>3</v>
      </c>
      <c r="D303" s="103">
        <v>4.0626529509863101</v>
      </c>
      <c r="E303" s="104">
        <v>4.0565848163523102</v>
      </c>
      <c r="F303" s="362">
        <v>4.0232335696335699</v>
      </c>
      <c r="G303" s="104">
        <v>4.0070295438407202</v>
      </c>
      <c r="H303" s="111">
        <v>3.9722428483851</v>
      </c>
      <c r="I303" s="111">
        <v>3.9260735654463099</v>
      </c>
      <c r="J303" s="104">
        <v>3.9014342471440302</v>
      </c>
      <c r="K303" s="104">
        <v>3.85263487178625</v>
      </c>
      <c r="L303" s="104">
        <v>3.7747803757557801</v>
      </c>
      <c r="M303" s="111">
        <v>3.6957701667599601</v>
      </c>
      <c r="N303" s="105">
        <v>3.6669037260594499</v>
      </c>
      <c r="O303"/>
      <c r="P303"/>
      <c r="Q303"/>
      <c r="R303"/>
      <c r="S303"/>
      <c r="T303"/>
      <c r="U303"/>
    </row>
    <row r="304" spans="1:21" x14ac:dyDescent="0.2">
      <c r="A304" s="26" t="s">
        <v>42</v>
      </c>
      <c r="B304" s="27" t="s">
        <v>13</v>
      </c>
      <c r="C304" s="27">
        <v>4</v>
      </c>
      <c r="D304" s="103">
        <v>3.9151631196526302</v>
      </c>
      <c r="E304" s="104">
        <v>3.9258653828883099</v>
      </c>
      <c r="F304" s="362">
        <v>3.9039854220333998</v>
      </c>
      <c r="G304" s="104">
        <v>3.89477569981864</v>
      </c>
      <c r="H304" s="111">
        <v>3.85924728471345</v>
      </c>
      <c r="I304" s="111">
        <v>3.8221116959466701</v>
      </c>
      <c r="J304" s="104">
        <v>3.7967100001261902</v>
      </c>
      <c r="K304" s="104">
        <v>3.7499640410648798</v>
      </c>
      <c r="L304" s="104">
        <v>3.6709477538489601</v>
      </c>
      <c r="M304" s="111">
        <v>3.5834447222856101</v>
      </c>
      <c r="N304" s="105">
        <v>3.5478066123232201</v>
      </c>
      <c r="O304"/>
      <c r="P304"/>
      <c r="Q304"/>
      <c r="R304"/>
      <c r="S304"/>
      <c r="T304"/>
      <c r="U304"/>
    </row>
    <row r="305" spans="1:21" x14ac:dyDescent="0.2">
      <c r="A305" s="26" t="s">
        <v>42</v>
      </c>
      <c r="B305" s="27" t="s">
        <v>13</v>
      </c>
      <c r="C305" s="27">
        <v>5</v>
      </c>
      <c r="D305" s="103">
        <v>3.7813364527742301</v>
      </c>
      <c r="E305" s="104">
        <v>3.8115794478218699</v>
      </c>
      <c r="F305" s="362">
        <v>3.80362880858091</v>
      </c>
      <c r="G305" s="104">
        <v>3.8007747859869401</v>
      </c>
      <c r="H305" s="111">
        <v>3.7745109562569699</v>
      </c>
      <c r="I305" s="111">
        <v>3.7374507362193699</v>
      </c>
      <c r="J305" s="104">
        <v>3.7150216275569399</v>
      </c>
      <c r="K305" s="104">
        <v>3.6720669655307301</v>
      </c>
      <c r="L305" s="104">
        <v>3.59368412604843</v>
      </c>
      <c r="M305" s="111">
        <v>3.4991507654659899</v>
      </c>
      <c r="N305" s="105">
        <v>3.4662207964464899</v>
      </c>
      <c r="O305"/>
      <c r="P305"/>
      <c r="Q305"/>
      <c r="R305"/>
      <c r="S305"/>
      <c r="T305"/>
      <c r="U305"/>
    </row>
    <row r="306" spans="1:21" x14ac:dyDescent="0.2">
      <c r="A306" s="26" t="s">
        <v>42</v>
      </c>
      <c r="B306" s="27" t="s">
        <v>13</v>
      </c>
      <c r="C306" s="27">
        <v>6</v>
      </c>
      <c r="D306" s="103">
        <v>3.6518539798888199</v>
      </c>
      <c r="E306" s="104">
        <v>3.7077217295112899</v>
      </c>
      <c r="F306" s="362">
        <v>3.7160560769991302</v>
      </c>
      <c r="G306" s="104">
        <v>3.7204823751382601</v>
      </c>
      <c r="H306" s="111">
        <v>3.70287000749253</v>
      </c>
      <c r="I306" s="111">
        <v>3.6725227832291298</v>
      </c>
      <c r="J306" s="104">
        <v>3.6514303984782299</v>
      </c>
      <c r="K306" s="104">
        <v>3.6120361460855901</v>
      </c>
      <c r="L306" s="104">
        <v>3.5339108031957398</v>
      </c>
      <c r="M306" s="111">
        <v>3.4405136696774301</v>
      </c>
      <c r="N306" s="105">
        <v>3.4039217065853</v>
      </c>
      <c r="O306"/>
      <c r="P306"/>
      <c r="Q306"/>
      <c r="R306"/>
      <c r="S306"/>
      <c r="T306"/>
      <c r="U306"/>
    </row>
    <row r="307" spans="1:21" x14ac:dyDescent="0.2">
      <c r="A307" s="26" t="s">
        <v>42</v>
      </c>
      <c r="B307" s="27" t="s">
        <v>13</v>
      </c>
      <c r="C307" s="27">
        <v>7</v>
      </c>
      <c r="D307" s="103">
        <v>3.5239186039982702</v>
      </c>
      <c r="E307" s="104">
        <v>3.6134713883592799</v>
      </c>
      <c r="F307" s="362">
        <v>3.64309606986096</v>
      </c>
      <c r="G307" s="104">
        <v>3.6588178256185802</v>
      </c>
      <c r="H307" s="111">
        <v>3.6477367786239201</v>
      </c>
      <c r="I307" s="111">
        <v>3.6219236051045298</v>
      </c>
      <c r="J307" s="104">
        <v>3.6035486981982499</v>
      </c>
      <c r="K307" s="104">
        <v>3.56953552370237</v>
      </c>
      <c r="L307" s="104">
        <v>3.4909123023097202</v>
      </c>
      <c r="M307" s="111">
        <v>3.39921286504216</v>
      </c>
      <c r="N307" s="105">
        <v>3.3584657881521598</v>
      </c>
      <c r="O307"/>
      <c r="P307"/>
      <c r="Q307"/>
      <c r="R307"/>
      <c r="S307"/>
      <c r="T307"/>
      <c r="U307"/>
    </row>
    <row r="308" spans="1:21" x14ac:dyDescent="0.2">
      <c r="A308" s="26" t="s">
        <v>42</v>
      </c>
      <c r="B308" s="27" t="s">
        <v>13</v>
      </c>
      <c r="C308" s="27">
        <v>8</v>
      </c>
      <c r="D308" s="103">
        <v>3.3948641419657402</v>
      </c>
      <c r="E308" s="104">
        <v>3.5240901124440702</v>
      </c>
      <c r="F308" s="362">
        <v>3.5763231915917202</v>
      </c>
      <c r="G308" s="104">
        <v>3.60460124903849</v>
      </c>
      <c r="H308" s="111">
        <v>3.6038159196381701</v>
      </c>
      <c r="I308" s="111">
        <v>3.58413331414582</v>
      </c>
      <c r="J308" s="104">
        <v>3.5678031310307898</v>
      </c>
      <c r="K308" s="104">
        <v>3.53928844625703</v>
      </c>
      <c r="L308" s="104">
        <v>3.4633055313690502</v>
      </c>
      <c r="M308" s="111">
        <v>3.3662181957178601</v>
      </c>
      <c r="N308" s="105">
        <v>3.3265600280333798</v>
      </c>
      <c r="O308"/>
      <c r="P308"/>
      <c r="Q308"/>
      <c r="R308"/>
      <c r="S308"/>
      <c r="T308"/>
      <c r="U308"/>
    </row>
    <row r="309" spans="1:21" x14ac:dyDescent="0.2">
      <c r="A309" s="26" t="s">
        <v>42</v>
      </c>
      <c r="B309" s="27" t="s">
        <v>13</v>
      </c>
      <c r="C309" s="27">
        <v>9</v>
      </c>
      <c r="D309" s="103">
        <v>3.2578282994221901</v>
      </c>
      <c r="E309" s="104">
        <v>3.4393018847543599</v>
      </c>
      <c r="F309" s="362">
        <v>3.5210070951547801</v>
      </c>
      <c r="G309" s="104">
        <v>3.5630711068830601</v>
      </c>
      <c r="H309" s="111">
        <v>3.5798221484916701</v>
      </c>
      <c r="I309" s="111">
        <v>3.5588481074263498</v>
      </c>
      <c r="J309" s="104">
        <v>3.5490702572138502</v>
      </c>
      <c r="K309" s="104">
        <v>3.52418872153013</v>
      </c>
      <c r="L309" s="104">
        <v>3.4480789247358898</v>
      </c>
      <c r="M309" s="111">
        <v>3.3475613576496999</v>
      </c>
      <c r="N309" s="105">
        <v>3.3084531418653498</v>
      </c>
      <c r="O309"/>
      <c r="P309"/>
      <c r="Q309"/>
      <c r="R309"/>
      <c r="S309"/>
      <c r="T309"/>
      <c r="U309"/>
    </row>
    <row r="310" spans="1:21" x14ac:dyDescent="0.2">
      <c r="A310" s="26" t="s">
        <v>42</v>
      </c>
      <c r="B310" s="27" t="s">
        <v>13</v>
      </c>
      <c r="C310" s="27">
        <v>10</v>
      </c>
      <c r="D310" s="103">
        <v>3.1048703857564499</v>
      </c>
      <c r="E310" s="104">
        <v>3.3582887152235599</v>
      </c>
      <c r="F310" s="362">
        <v>3.4816461620972401</v>
      </c>
      <c r="G310" s="104">
        <v>3.5428548154324901</v>
      </c>
      <c r="H310" s="111">
        <v>3.5711248423258901</v>
      </c>
      <c r="I310" s="111">
        <v>3.5589490668416599</v>
      </c>
      <c r="J310" s="104">
        <v>3.5495399515342898</v>
      </c>
      <c r="K310" s="104">
        <v>3.5300482369986299</v>
      </c>
      <c r="L310" s="104">
        <v>3.4500485128410601</v>
      </c>
      <c r="M310" s="111">
        <v>3.3418931119195099</v>
      </c>
      <c r="N310" s="105">
        <v>3.30198615778672</v>
      </c>
      <c r="O310"/>
      <c r="P310"/>
      <c r="Q310"/>
      <c r="R310"/>
      <c r="S310"/>
      <c r="T310"/>
      <c r="U310"/>
    </row>
    <row r="311" spans="1:21" x14ac:dyDescent="0.2">
      <c r="A311" s="26" t="s">
        <v>42</v>
      </c>
      <c r="B311" s="27" t="s">
        <v>13</v>
      </c>
      <c r="C311" s="27">
        <v>11</v>
      </c>
      <c r="D311" s="103">
        <v>2.90406238630856</v>
      </c>
      <c r="E311" s="104">
        <v>3.2828299558930798</v>
      </c>
      <c r="F311" s="362">
        <v>3.46784060679874</v>
      </c>
      <c r="G311" s="104">
        <v>3.5590484585827298</v>
      </c>
      <c r="H311" s="111">
        <v>3.6030201339078398</v>
      </c>
      <c r="I311" s="111">
        <v>3.5872760291406198</v>
      </c>
      <c r="J311" s="104">
        <v>3.5791495975929299</v>
      </c>
      <c r="K311" s="104">
        <v>3.5603751013085798</v>
      </c>
      <c r="L311" s="104">
        <v>3.47144990159806</v>
      </c>
      <c r="M311" s="111">
        <v>3.35724774927154</v>
      </c>
      <c r="N311" s="105">
        <v>3.31145187364563</v>
      </c>
      <c r="O311"/>
      <c r="P311"/>
      <c r="Q311"/>
      <c r="R311"/>
      <c r="S311"/>
      <c r="T311"/>
      <c r="U311"/>
    </row>
    <row r="312" spans="1:21" x14ac:dyDescent="0.2">
      <c r="A312" s="26" t="s">
        <v>42</v>
      </c>
      <c r="B312" s="27" t="s">
        <v>13</v>
      </c>
      <c r="C312" s="27">
        <v>12</v>
      </c>
      <c r="D312" s="103">
        <v>2.6035716912968101</v>
      </c>
      <c r="E312" s="104">
        <v>3.2177177102921202</v>
      </c>
      <c r="F312" s="362">
        <v>3.5133379117753401</v>
      </c>
      <c r="G312" s="104">
        <v>3.6440682712574199</v>
      </c>
      <c r="H312" s="111">
        <v>3.68624918667419</v>
      </c>
      <c r="I312" s="111">
        <v>3.6676799250144598</v>
      </c>
      <c r="J312" s="104">
        <v>3.6557575082616198</v>
      </c>
      <c r="K312" s="104">
        <v>3.6289571822527402</v>
      </c>
      <c r="L312" s="104">
        <v>3.5265074009983901</v>
      </c>
      <c r="M312" s="111">
        <v>3.3945911126193198</v>
      </c>
      <c r="N312" s="105">
        <v>3.3446076825799498</v>
      </c>
      <c r="O312"/>
      <c r="P312"/>
      <c r="Q312"/>
      <c r="R312"/>
      <c r="S312"/>
      <c r="T312"/>
      <c r="U312"/>
    </row>
    <row r="313" spans="1:21" x14ac:dyDescent="0.2">
      <c r="A313" s="26" t="s">
        <v>42</v>
      </c>
      <c r="B313" s="27" t="s">
        <v>13</v>
      </c>
      <c r="C313" s="27">
        <v>13</v>
      </c>
      <c r="D313" s="103">
        <v>1.99403679595006</v>
      </c>
      <c r="E313" s="104">
        <v>3.1758248591056701</v>
      </c>
      <c r="F313" s="362">
        <v>3.7417663665528802</v>
      </c>
      <c r="G313" s="104">
        <v>3.8806520484066702</v>
      </c>
      <c r="H313" s="111">
        <v>3.8855952541758501</v>
      </c>
      <c r="I313" s="111">
        <v>3.8418013836159699</v>
      </c>
      <c r="J313" s="104">
        <v>3.8098333257032602</v>
      </c>
      <c r="K313" s="104">
        <v>3.75781384712938</v>
      </c>
      <c r="L313" s="104">
        <v>3.6226690600267299</v>
      </c>
      <c r="M313" s="111">
        <v>3.4670344536092799</v>
      </c>
      <c r="N313" s="105">
        <v>3.4048584840133098</v>
      </c>
      <c r="O313"/>
      <c r="P313"/>
      <c r="Q313"/>
      <c r="R313"/>
      <c r="S313"/>
      <c r="T313"/>
      <c r="U313"/>
    </row>
    <row r="314" spans="1:21" x14ac:dyDescent="0.2">
      <c r="A314" s="26" t="s">
        <v>42</v>
      </c>
      <c r="B314" s="27" t="s">
        <v>13</v>
      </c>
      <c r="C314" s="27">
        <v>14</v>
      </c>
      <c r="D314" s="103">
        <v>1.01853630247866</v>
      </c>
      <c r="E314" s="104">
        <v>6.0416289278422903</v>
      </c>
      <c r="F314" s="362">
        <v>4.6272953831396002</v>
      </c>
      <c r="G314" s="104">
        <v>4.4893514179925598</v>
      </c>
      <c r="H314" s="111">
        <v>4.2955415319675296</v>
      </c>
      <c r="I314" s="111">
        <v>4.1685918401653401</v>
      </c>
      <c r="J314" s="104">
        <v>4.0894062785187399</v>
      </c>
      <c r="K314" s="104">
        <v>3.9830765137834199</v>
      </c>
      <c r="L314" s="104">
        <v>3.7927300435398501</v>
      </c>
      <c r="M314" s="111">
        <v>3.5865930735900999</v>
      </c>
      <c r="N314" s="105">
        <v>3.5097817344901299</v>
      </c>
      <c r="O314"/>
      <c r="P314"/>
      <c r="Q314"/>
      <c r="R314"/>
      <c r="S314"/>
      <c r="T314"/>
      <c r="U314"/>
    </row>
    <row r="315" spans="1:21" x14ac:dyDescent="0.2">
      <c r="A315" s="26" t="s">
        <v>42</v>
      </c>
      <c r="B315" s="27" t="s">
        <v>13</v>
      </c>
      <c r="C315" s="27">
        <v>15</v>
      </c>
      <c r="D315" s="103">
        <v>0.43853990576245</v>
      </c>
      <c r="E315" s="104">
        <v>6.1035942065831703</v>
      </c>
      <c r="F315" s="362">
        <v>5.5092317607830701</v>
      </c>
      <c r="G315" s="104">
        <v>5.1983210019730004</v>
      </c>
      <c r="H315" s="111">
        <v>4.8515964347541098</v>
      </c>
      <c r="I315" s="111">
        <v>4.6576653732536597</v>
      </c>
      <c r="J315" s="104">
        <v>4.5202565092394202</v>
      </c>
      <c r="K315" s="104">
        <v>4.3296551436570301</v>
      </c>
      <c r="L315" s="104">
        <v>4.0666140315846597</v>
      </c>
      <c r="M315" s="111">
        <v>3.7932814743407501</v>
      </c>
      <c r="N315" s="105">
        <v>3.6983272923219599</v>
      </c>
      <c r="O315"/>
      <c r="P315"/>
      <c r="Q315"/>
      <c r="R315"/>
      <c r="S315"/>
      <c r="T315"/>
      <c r="U315"/>
    </row>
    <row r="316" spans="1:21" x14ac:dyDescent="0.2">
      <c r="A316" s="26" t="s">
        <v>42</v>
      </c>
      <c r="B316" s="27" t="s">
        <v>13</v>
      </c>
      <c r="C316" s="27">
        <v>16</v>
      </c>
      <c r="D316" s="103">
        <v>0.169199225835509</v>
      </c>
      <c r="E316" s="104">
        <v>6.0624339652849102</v>
      </c>
      <c r="F316" s="362">
        <v>5.7383320746869702</v>
      </c>
      <c r="G316" s="104">
        <v>5.5311078811251901</v>
      </c>
      <c r="H316" s="111">
        <v>5.2666865242670999</v>
      </c>
      <c r="I316" s="111">
        <v>5.08829401274643</v>
      </c>
      <c r="J316" s="104">
        <v>4.9596324967228398</v>
      </c>
      <c r="K316" s="104">
        <v>4.7373152401562999</v>
      </c>
      <c r="L316" s="104">
        <v>4.44854104036959</v>
      </c>
      <c r="M316" s="111">
        <v>4.1238330371116296</v>
      </c>
      <c r="N316" s="105">
        <v>4.0028773500732102</v>
      </c>
      <c r="O316"/>
      <c r="P316"/>
      <c r="Q316"/>
      <c r="R316"/>
      <c r="S316"/>
      <c r="T316"/>
      <c r="U316"/>
    </row>
    <row r="317" spans="1:21" x14ac:dyDescent="0.2">
      <c r="A317" s="26" t="s">
        <v>43</v>
      </c>
      <c r="B317" s="27" t="s">
        <v>12</v>
      </c>
      <c r="C317" s="27">
        <v>1</v>
      </c>
      <c r="D317" s="103">
        <v>3.06239179082813</v>
      </c>
      <c r="E317" s="104">
        <v>3.1512737071887198</v>
      </c>
      <c r="F317" s="362">
        <v>3.30990158987743</v>
      </c>
      <c r="G317" s="104">
        <v>3.4611410639307798</v>
      </c>
      <c r="H317" s="111">
        <v>3.6964049553851401</v>
      </c>
      <c r="I317" s="111">
        <v>3.7843448616547302</v>
      </c>
      <c r="J317" s="104">
        <v>3.94093122791051</v>
      </c>
      <c r="K317" s="104">
        <v>4.1670389432319599</v>
      </c>
      <c r="L317" s="104">
        <v>4.28579298755833</v>
      </c>
      <c r="M317" s="111">
        <v>4.3818383156263003</v>
      </c>
      <c r="N317" s="105">
        <v>4.39081829317516</v>
      </c>
      <c r="O317"/>
      <c r="P317"/>
      <c r="Q317"/>
      <c r="R317"/>
      <c r="S317"/>
      <c r="T317"/>
      <c r="U317"/>
    </row>
    <row r="318" spans="1:21" x14ac:dyDescent="0.2">
      <c r="A318" s="26" t="s">
        <v>43</v>
      </c>
      <c r="B318" s="27" t="s">
        <v>12</v>
      </c>
      <c r="C318" s="27">
        <v>2</v>
      </c>
      <c r="D318" s="103">
        <v>3.02556082948982</v>
      </c>
      <c r="E318" s="104">
        <v>3.0975018516228401</v>
      </c>
      <c r="F318" s="362">
        <v>3.21845292574424</v>
      </c>
      <c r="G318" s="104">
        <v>3.3258011178696099</v>
      </c>
      <c r="H318" s="111">
        <v>3.5062943213523199</v>
      </c>
      <c r="I318" s="111">
        <v>3.5810891878964002</v>
      </c>
      <c r="J318" s="104">
        <v>3.7051952213005599</v>
      </c>
      <c r="K318" s="104">
        <v>3.9202852579074801</v>
      </c>
      <c r="L318" s="104">
        <v>4.04475311722996</v>
      </c>
      <c r="M318" s="111">
        <v>4.1455579218481304</v>
      </c>
      <c r="N318" s="105">
        <v>4.1559953177603504</v>
      </c>
      <c r="O318"/>
      <c r="P318"/>
      <c r="Q318"/>
      <c r="R318"/>
      <c r="S318"/>
      <c r="T318"/>
      <c r="U318"/>
    </row>
    <row r="319" spans="1:21" x14ac:dyDescent="0.2">
      <c r="A319" s="26" t="s">
        <v>43</v>
      </c>
      <c r="B319" s="27" t="s">
        <v>12</v>
      </c>
      <c r="C319" s="27">
        <v>3</v>
      </c>
      <c r="D319" s="103">
        <v>3.0024483752507098</v>
      </c>
      <c r="E319" s="104">
        <v>3.0616435925090801</v>
      </c>
      <c r="F319" s="362">
        <v>3.1594190629680301</v>
      </c>
      <c r="G319" s="104">
        <v>3.2478598202283502</v>
      </c>
      <c r="H319" s="111">
        <v>3.3925470162862501</v>
      </c>
      <c r="I319" s="111">
        <v>3.4624114390113299</v>
      </c>
      <c r="J319" s="104">
        <v>3.5657963020853201</v>
      </c>
      <c r="K319" s="104">
        <v>3.7578331073929898</v>
      </c>
      <c r="L319" s="104">
        <v>3.8773971987565798</v>
      </c>
      <c r="M319" s="111">
        <v>3.9772421912204901</v>
      </c>
      <c r="N319" s="105">
        <v>3.9969758008208198</v>
      </c>
      <c r="O319"/>
      <c r="P319"/>
      <c r="Q319"/>
      <c r="R319"/>
      <c r="S319"/>
      <c r="T319"/>
      <c r="U319"/>
    </row>
    <row r="320" spans="1:21" x14ac:dyDescent="0.2">
      <c r="A320" s="26" t="s">
        <v>43</v>
      </c>
      <c r="B320" s="27" t="s">
        <v>12</v>
      </c>
      <c r="C320" s="27">
        <v>4</v>
      </c>
      <c r="D320" s="103">
        <v>2.9846590661713801</v>
      </c>
      <c r="E320" s="104">
        <v>3.0368285663935799</v>
      </c>
      <c r="F320" s="362">
        <v>3.12138731108853</v>
      </c>
      <c r="G320" s="104">
        <v>3.1951655593654098</v>
      </c>
      <c r="H320" s="111">
        <v>3.31820093512095</v>
      </c>
      <c r="I320" s="111">
        <v>3.3828215458892199</v>
      </c>
      <c r="J320" s="104">
        <v>3.4690986224604301</v>
      </c>
      <c r="K320" s="104">
        <v>3.6449445866599501</v>
      </c>
      <c r="L320" s="104">
        <v>3.7441115917082701</v>
      </c>
      <c r="M320" s="111">
        <v>3.8498384768642899</v>
      </c>
      <c r="N320" s="105">
        <v>3.8676810092461298</v>
      </c>
      <c r="O320"/>
      <c r="P320"/>
      <c r="Q320"/>
      <c r="R320"/>
      <c r="S320"/>
      <c r="T320"/>
      <c r="U320"/>
    </row>
    <row r="321" spans="1:21" x14ac:dyDescent="0.2">
      <c r="A321" s="26" t="s">
        <v>43</v>
      </c>
      <c r="B321" s="27" t="s">
        <v>12</v>
      </c>
      <c r="C321" s="27">
        <v>5</v>
      </c>
      <c r="D321" s="103">
        <v>2.9731093426156998</v>
      </c>
      <c r="E321" s="104">
        <v>3.0192404158679702</v>
      </c>
      <c r="F321" s="362">
        <v>3.0941608146761999</v>
      </c>
      <c r="G321" s="104">
        <v>3.1575285865026399</v>
      </c>
      <c r="H321" s="111">
        <v>3.2656828244964502</v>
      </c>
      <c r="I321" s="111">
        <v>3.3221552097316098</v>
      </c>
      <c r="J321" s="104">
        <v>3.3962729832046499</v>
      </c>
      <c r="K321" s="104">
        <v>3.5511582603149701</v>
      </c>
      <c r="L321" s="104">
        <v>3.64712015678617</v>
      </c>
      <c r="M321" s="111">
        <v>3.7405035650879102</v>
      </c>
      <c r="N321" s="105">
        <v>3.7661145268537402</v>
      </c>
      <c r="O321"/>
      <c r="P321"/>
      <c r="Q321"/>
      <c r="R321"/>
      <c r="S321"/>
      <c r="T321"/>
      <c r="U321"/>
    </row>
    <row r="322" spans="1:21" x14ac:dyDescent="0.2">
      <c r="A322" s="26" t="s">
        <v>43</v>
      </c>
      <c r="B322" s="27" t="s">
        <v>12</v>
      </c>
      <c r="C322" s="27">
        <v>6</v>
      </c>
      <c r="D322" s="103">
        <v>2.9603157065559502</v>
      </c>
      <c r="E322" s="104">
        <v>3.0004436609110798</v>
      </c>
      <c r="F322" s="362">
        <v>3.0697218778128299</v>
      </c>
      <c r="G322" s="104">
        <v>3.1253615401752399</v>
      </c>
      <c r="H322" s="111">
        <v>3.22354415507849</v>
      </c>
      <c r="I322" s="111">
        <v>3.2807797741504698</v>
      </c>
      <c r="J322" s="104">
        <v>3.34943213287238</v>
      </c>
      <c r="K322" s="104">
        <v>3.49592713813125</v>
      </c>
      <c r="L322" s="104">
        <v>3.5861938488929201</v>
      </c>
      <c r="M322" s="111">
        <v>3.6753763184310499</v>
      </c>
      <c r="N322" s="105">
        <v>3.69992719031965</v>
      </c>
      <c r="O322"/>
      <c r="P322"/>
      <c r="Q322"/>
      <c r="R322"/>
      <c r="S322"/>
      <c r="T322"/>
      <c r="U322"/>
    </row>
    <row r="323" spans="1:21" x14ac:dyDescent="0.2">
      <c r="A323" s="26" t="s">
        <v>43</v>
      </c>
      <c r="B323" s="27" t="s">
        <v>12</v>
      </c>
      <c r="C323" s="27">
        <v>7</v>
      </c>
      <c r="D323" s="103">
        <v>2.9437773260620501</v>
      </c>
      <c r="E323" s="104">
        <v>2.9792278461256601</v>
      </c>
      <c r="F323" s="362">
        <v>3.0441516898274901</v>
      </c>
      <c r="G323" s="104">
        <v>3.0949088141955801</v>
      </c>
      <c r="H323" s="111">
        <v>3.18778199754101</v>
      </c>
      <c r="I323" s="111">
        <v>3.2464579588100402</v>
      </c>
      <c r="J323" s="104">
        <v>3.3094016850758101</v>
      </c>
      <c r="K323" s="104">
        <v>3.4566986619143298</v>
      </c>
      <c r="L323" s="104">
        <v>3.54272660611365</v>
      </c>
      <c r="M323" s="111">
        <v>3.6288935537120701</v>
      </c>
      <c r="N323" s="105">
        <v>3.6580557476539801</v>
      </c>
      <c r="O323"/>
      <c r="P323"/>
      <c r="Q323"/>
      <c r="R323"/>
      <c r="S323"/>
      <c r="T323"/>
      <c r="U323"/>
    </row>
    <row r="324" spans="1:21" x14ac:dyDescent="0.2">
      <c r="A324" s="26" t="s">
        <v>43</v>
      </c>
      <c r="B324" s="27" t="s">
        <v>12</v>
      </c>
      <c r="C324" s="27">
        <v>8</v>
      </c>
      <c r="D324" s="103">
        <v>2.9244458713485502</v>
      </c>
      <c r="E324" s="104">
        <v>2.9537361241014901</v>
      </c>
      <c r="F324" s="362">
        <v>3.0144049958950498</v>
      </c>
      <c r="G324" s="104">
        <v>3.0591068851253</v>
      </c>
      <c r="H324" s="111">
        <v>3.1524906546965599</v>
      </c>
      <c r="I324" s="111">
        <v>3.2075331301099999</v>
      </c>
      <c r="J324" s="104">
        <v>3.2710632595786802</v>
      </c>
      <c r="K324" s="104">
        <v>3.4155650524029499</v>
      </c>
      <c r="L324" s="104">
        <v>3.50841858285427</v>
      </c>
      <c r="M324" s="111">
        <v>3.5955465139617702</v>
      </c>
      <c r="N324" s="105">
        <v>3.6236691349991199</v>
      </c>
      <c r="O324"/>
      <c r="P324"/>
      <c r="Q324"/>
      <c r="R324"/>
      <c r="S324"/>
      <c r="T324"/>
      <c r="U324"/>
    </row>
    <row r="325" spans="1:21" x14ac:dyDescent="0.2">
      <c r="A325" s="26" t="s">
        <v>43</v>
      </c>
      <c r="B325" s="27" t="s">
        <v>12</v>
      </c>
      <c r="C325" s="27">
        <v>9</v>
      </c>
      <c r="D325" s="103">
        <v>2.9000042049613302</v>
      </c>
      <c r="E325" s="104">
        <v>2.92434051467436</v>
      </c>
      <c r="F325" s="362">
        <v>2.9821779722600898</v>
      </c>
      <c r="G325" s="104">
        <v>3.0224680225605698</v>
      </c>
      <c r="H325" s="111">
        <v>3.10946057400461</v>
      </c>
      <c r="I325" s="111">
        <v>3.1709795872525501</v>
      </c>
      <c r="J325" s="104">
        <v>3.2323820816968598</v>
      </c>
      <c r="K325" s="104">
        <v>3.3830914142394102</v>
      </c>
      <c r="L325" s="104">
        <v>3.4772955959381</v>
      </c>
      <c r="M325" s="111">
        <v>3.5699851443605501</v>
      </c>
      <c r="N325" s="105">
        <v>3.6016987040308401</v>
      </c>
      <c r="O325"/>
      <c r="P325"/>
      <c r="Q325"/>
      <c r="R325"/>
      <c r="S325"/>
      <c r="T325"/>
      <c r="U325"/>
    </row>
    <row r="326" spans="1:21" x14ac:dyDescent="0.2">
      <c r="A326" s="26" t="s">
        <v>43</v>
      </c>
      <c r="B326" s="27" t="s">
        <v>12</v>
      </c>
      <c r="C326" s="27">
        <v>10</v>
      </c>
      <c r="D326" s="103">
        <v>2.8719648507865601</v>
      </c>
      <c r="E326" s="104">
        <v>2.8917154190102101</v>
      </c>
      <c r="F326" s="362">
        <v>2.9432403493623802</v>
      </c>
      <c r="G326" s="104">
        <v>2.98337407656572</v>
      </c>
      <c r="H326" s="111">
        <v>3.0710770518289401</v>
      </c>
      <c r="I326" s="111">
        <v>3.12988661806888</v>
      </c>
      <c r="J326" s="104">
        <v>3.1952490686375801</v>
      </c>
      <c r="K326" s="104">
        <v>3.3533596677719602</v>
      </c>
      <c r="L326" s="104">
        <v>3.4542247705822602</v>
      </c>
      <c r="M326" s="111">
        <v>3.5580927126503701</v>
      </c>
      <c r="N326" s="105">
        <v>3.5894488041646802</v>
      </c>
      <c r="O326"/>
      <c r="P326"/>
      <c r="Q326"/>
      <c r="R326"/>
      <c r="S326"/>
      <c r="T326"/>
      <c r="U326"/>
    </row>
    <row r="327" spans="1:21" x14ac:dyDescent="0.2">
      <c r="A327" s="26" t="s">
        <v>43</v>
      </c>
      <c r="B327" s="27" t="s">
        <v>12</v>
      </c>
      <c r="C327" s="27">
        <v>11</v>
      </c>
      <c r="D327" s="103">
        <v>2.8348494725638198</v>
      </c>
      <c r="E327" s="104">
        <v>2.8481940792296099</v>
      </c>
      <c r="F327" s="362">
        <v>2.8930296567513398</v>
      </c>
      <c r="G327" s="104">
        <v>2.9269051643333599</v>
      </c>
      <c r="H327" s="111">
        <v>3.0144225988537099</v>
      </c>
      <c r="I327" s="111">
        <v>3.0765739860919701</v>
      </c>
      <c r="J327" s="104">
        <v>3.1488597425774199</v>
      </c>
      <c r="K327" s="104">
        <v>3.3262827444420902</v>
      </c>
      <c r="L327" s="104">
        <v>3.4420703860245498</v>
      </c>
      <c r="M327" s="111">
        <v>3.56081973573382</v>
      </c>
      <c r="N327" s="105">
        <v>3.5978232848259402</v>
      </c>
      <c r="O327"/>
      <c r="P327"/>
      <c r="Q327"/>
      <c r="R327"/>
      <c r="S327"/>
      <c r="T327"/>
      <c r="U327"/>
    </row>
    <row r="328" spans="1:21" x14ac:dyDescent="0.2">
      <c r="A328" s="26" t="s">
        <v>43</v>
      </c>
      <c r="B328" s="27" t="s">
        <v>12</v>
      </c>
      <c r="C328" s="27">
        <v>12</v>
      </c>
      <c r="D328" s="103">
        <v>2.79389768532441</v>
      </c>
      <c r="E328" s="104">
        <v>2.7957589472156501</v>
      </c>
      <c r="F328" s="362">
        <v>2.8342593374435299</v>
      </c>
      <c r="G328" s="104">
        <v>2.86118217387149</v>
      </c>
      <c r="H328" s="111">
        <v>2.9450643335435598</v>
      </c>
      <c r="I328" s="111">
        <v>3.0202320622744199</v>
      </c>
      <c r="J328" s="104">
        <v>3.0907912258066301</v>
      </c>
      <c r="K328" s="104">
        <v>3.2940772786444801</v>
      </c>
      <c r="L328" s="104">
        <v>3.4368521216583598</v>
      </c>
      <c r="M328" s="111">
        <v>3.5702039200879301</v>
      </c>
      <c r="N328" s="105">
        <v>3.6135559594620501</v>
      </c>
      <c r="O328"/>
      <c r="P328"/>
      <c r="Q328"/>
      <c r="R328"/>
      <c r="S328"/>
      <c r="T328"/>
      <c r="U328"/>
    </row>
    <row r="329" spans="1:21" x14ac:dyDescent="0.2">
      <c r="A329" s="26" t="s">
        <v>43</v>
      </c>
      <c r="B329" s="27" t="s">
        <v>12</v>
      </c>
      <c r="C329" s="27">
        <v>13</v>
      </c>
      <c r="D329" s="103">
        <v>2.7380927872377399</v>
      </c>
      <c r="E329" s="104">
        <v>2.7286011940047898</v>
      </c>
      <c r="F329" s="362">
        <v>2.7550493207741402</v>
      </c>
      <c r="G329" s="104">
        <v>2.7688978819950001</v>
      </c>
      <c r="H329" s="111">
        <v>2.84258074762782</v>
      </c>
      <c r="I329" s="111">
        <v>2.9323659339757602</v>
      </c>
      <c r="J329" s="104">
        <v>3.0005981587738599</v>
      </c>
      <c r="K329" s="104">
        <v>3.2450223278826802</v>
      </c>
      <c r="L329" s="104">
        <v>3.4236265528240799</v>
      </c>
      <c r="M329" s="111">
        <v>3.5963744405957301</v>
      </c>
      <c r="N329" s="105">
        <v>3.6562446571752498</v>
      </c>
      <c r="O329"/>
      <c r="P329"/>
      <c r="Q329"/>
      <c r="R329"/>
      <c r="S329"/>
      <c r="T329"/>
      <c r="U329"/>
    </row>
    <row r="330" spans="1:21" x14ac:dyDescent="0.2">
      <c r="A330" s="26" t="s">
        <v>43</v>
      </c>
      <c r="B330" s="27" t="s">
        <v>12</v>
      </c>
      <c r="C330" s="27">
        <v>14</v>
      </c>
      <c r="D330" s="103">
        <v>2.6706476342377798</v>
      </c>
      <c r="E330" s="104">
        <v>2.6329722420575701</v>
      </c>
      <c r="F330" s="362">
        <v>2.6433401063811699</v>
      </c>
      <c r="G330" s="104">
        <v>2.6328915305154101</v>
      </c>
      <c r="H330" s="111">
        <v>2.6788887151114</v>
      </c>
      <c r="I330" s="111">
        <v>2.7749747543513501</v>
      </c>
      <c r="J330" s="104">
        <v>2.8378882246009698</v>
      </c>
      <c r="K330" s="104">
        <v>3.1531037931402102</v>
      </c>
      <c r="L330" s="104">
        <v>3.4270261730740899</v>
      </c>
      <c r="M330" s="111">
        <v>3.69139766464462</v>
      </c>
      <c r="N330" s="105">
        <v>3.7692799178832801</v>
      </c>
      <c r="O330"/>
      <c r="P330"/>
      <c r="Q330"/>
      <c r="R330"/>
      <c r="S330"/>
      <c r="T330"/>
      <c r="U330"/>
    </row>
    <row r="331" spans="1:21" x14ac:dyDescent="0.2">
      <c r="A331" s="26" t="s">
        <v>43</v>
      </c>
      <c r="B331" s="27" t="s">
        <v>12</v>
      </c>
      <c r="C331" s="27">
        <v>15</v>
      </c>
      <c r="D331" s="103">
        <v>2.5865986654292299</v>
      </c>
      <c r="E331" s="104">
        <v>2.5193746848388798</v>
      </c>
      <c r="F331" s="362">
        <v>2.4993397274409799</v>
      </c>
      <c r="G331" s="104">
        <v>2.4454539254218299</v>
      </c>
      <c r="H331" s="111">
        <v>2.4277125590677202</v>
      </c>
      <c r="I331" s="111">
        <v>2.51892449596094</v>
      </c>
      <c r="J331" s="104">
        <v>2.5287351907323301</v>
      </c>
      <c r="K331" s="104">
        <v>2.93544979746054</v>
      </c>
      <c r="L331" s="104">
        <v>3.47843690645611</v>
      </c>
      <c r="M331" s="111">
        <v>3.93334947260553</v>
      </c>
      <c r="N331" s="105">
        <v>4.0430506545993703</v>
      </c>
      <c r="O331"/>
      <c r="P331"/>
      <c r="Q331"/>
      <c r="R331"/>
      <c r="S331"/>
      <c r="T331"/>
      <c r="U331"/>
    </row>
    <row r="332" spans="1:21" x14ac:dyDescent="0.2">
      <c r="A332" s="26" t="s">
        <v>43</v>
      </c>
      <c r="B332" s="27" t="s">
        <v>12</v>
      </c>
      <c r="C332" s="27">
        <v>16</v>
      </c>
      <c r="D332" s="103">
        <v>2.4783899528422699</v>
      </c>
      <c r="E332" s="104">
        <v>2.3665365073282598</v>
      </c>
      <c r="F332" s="362">
        <v>2.2886268810570898</v>
      </c>
      <c r="G332" s="104">
        <v>2.1660579194563101</v>
      </c>
      <c r="H332" s="111">
        <v>2.00632004339292</v>
      </c>
      <c r="I332" s="111">
        <v>2.0256216600982802</v>
      </c>
      <c r="J332" s="104">
        <v>1.8442920231492601</v>
      </c>
      <c r="K332" s="104">
        <v>1.3379973404326999</v>
      </c>
      <c r="L332" s="104">
        <v>6.2526381438694498</v>
      </c>
      <c r="M332" s="111">
        <v>5.1432481385443998</v>
      </c>
      <c r="N332" s="105">
        <v>4.9174231709280498</v>
      </c>
      <c r="O332"/>
      <c r="P332"/>
      <c r="Q332"/>
      <c r="R332"/>
      <c r="S332"/>
      <c r="T332"/>
      <c r="U332"/>
    </row>
    <row r="333" spans="1:21" x14ac:dyDescent="0.2">
      <c r="A333" s="26" t="s">
        <v>43</v>
      </c>
      <c r="B333" s="27" t="s">
        <v>13</v>
      </c>
      <c r="C333" s="27">
        <v>1</v>
      </c>
      <c r="D333" s="103">
        <v>3.7054526020958098</v>
      </c>
      <c r="E333" s="104">
        <v>3.9002259204429501</v>
      </c>
      <c r="F333" s="362">
        <v>4.0252330670399301</v>
      </c>
      <c r="G333" s="104">
        <v>4.1215773224646499</v>
      </c>
      <c r="H333" s="111">
        <v>4.17366259282712</v>
      </c>
      <c r="I333" s="111">
        <v>4.1436010532909799</v>
      </c>
      <c r="J333" s="104">
        <v>4.16117430344908</v>
      </c>
      <c r="K333" s="104">
        <v>4.1633920308071399</v>
      </c>
      <c r="L333" s="104">
        <v>4.0980817204841902</v>
      </c>
      <c r="M333" s="111">
        <v>4.0337986855664898</v>
      </c>
      <c r="N333" s="105">
        <v>4.00616581841716</v>
      </c>
      <c r="O333"/>
      <c r="P333"/>
      <c r="Q333"/>
      <c r="R333"/>
      <c r="S333"/>
      <c r="T333"/>
      <c r="U333"/>
    </row>
    <row r="334" spans="1:21" x14ac:dyDescent="0.2">
      <c r="A334" s="26" t="s">
        <v>43</v>
      </c>
      <c r="B334" s="27" t="s">
        <v>13</v>
      </c>
      <c r="C334" s="27">
        <v>2</v>
      </c>
      <c r="D334" s="103">
        <v>3.55504353676942</v>
      </c>
      <c r="E334" s="104">
        <v>3.73546684082977</v>
      </c>
      <c r="F334" s="362">
        <v>3.8570198443621502</v>
      </c>
      <c r="G334" s="104">
        <v>3.94870928116941</v>
      </c>
      <c r="H334" s="111">
        <v>4.0091681602457303</v>
      </c>
      <c r="I334" s="111">
        <v>3.9836934922917102</v>
      </c>
      <c r="J334" s="104">
        <v>4.0008794518716604</v>
      </c>
      <c r="K334" s="104">
        <v>4.0054547607763098</v>
      </c>
      <c r="L334" s="104">
        <v>3.9357861184548599</v>
      </c>
      <c r="M334" s="111">
        <v>3.8591559585853901</v>
      </c>
      <c r="N334" s="105">
        <v>3.82175571957811</v>
      </c>
      <c r="O334"/>
      <c r="P334"/>
      <c r="Q334"/>
      <c r="R334"/>
      <c r="S334"/>
      <c r="T334"/>
      <c r="U334"/>
    </row>
    <row r="335" spans="1:21" x14ac:dyDescent="0.2">
      <c r="A335" s="26" t="s">
        <v>43</v>
      </c>
      <c r="B335" s="27" t="s">
        <v>13</v>
      </c>
      <c r="C335" s="27">
        <v>3</v>
      </c>
      <c r="D335" s="103">
        <v>3.4548418437229</v>
      </c>
      <c r="E335" s="104">
        <v>3.62120621909459</v>
      </c>
      <c r="F335" s="362">
        <v>3.7380116873954101</v>
      </c>
      <c r="G335" s="104">
        <v>3.8270711514072899</v>
      </c>
      <c r="H335" s="111">
        <v>3.8843012861008899</v>
      </c>
      <c r="I335" s="111">
        <v>3.8715822371844402</v>
      </c>
      <c r="J335" s="104">
        <v>3.8874394754922901</v>
      </c>
      <c r="K335" s="104">
        <v>3.8963757663590401</v>
      </c>
      <c r="L335" s="104">
        <v>3.8264143720028598</v>
      </c>
      <c r="M335" s="111">
        <v>3.7413528549211201</v>
      </c>
      <c r="N335" s="105">
        <v>3.7053551096553998</v>
      </c>
      <c r="O335"/>
      <c r="P335"/>
      <c r="Q335"/>
      <c r="R335"/>
      <c r="S335"/>
      <c r="T335"/>
      <c r="U335"/>
    </row>
    <row r="336" spans="1:21" x14ac:dyDescent="0.2">
      <c r="A336" s="26" t="s">
        <v>43</v>
      </c>
      <c r="B336" s="27" t="s">
        <v>13</v>
      </c>
      <c r="C336" s="27">
        <v>4</v>
      </c>
      <c r="D336" s="103">
        <v>3.3786765524738298</v>
      </c>
      <c r="E336" s="104">
        <v>3.52547747151818</v>
      </c>
      <c r="F336" s="362">
        <v>3.64642085104752</v>
      </c>
      <c r="G336" s="104">
        <v>3.7292705025123101</v>
      </c>
      <c r="H336" s="111">
        <v>3.79057504814002</v>
      </c>
      <c r="I336" s="111">
        <v>3.7829084270511499</v>
      </c>
      <c r="J336" s="104">
        <v>3.7965453792441699</v>
      </c>
      <c r="K336" s="104">
        <v>3.8099173552257501</v>
      </c>
      <c r="L336" s="104">
        <v>3.7395410536762599</v>
      </c>
      <c r="M336" s="111">
        <v>3.6543850766596901</v>
      </c>
      <c r="N336" s="105">
        <v>3.6198230705357202</v>
      </c>
      <c r="O336"/>
      <c r="P336"/>
      <c r="Q336"/>
      <c r="R336"/>
      <c r="S336"/>
      <c r="T336"/>
      <c r="U336"/>
    </row>
    <row r="337" spans="1:21" x14ac:dyDescent="0.2">
      <c r="A337" s="26" t="s">
        <v>43</v>
      </c>
      <c r="B337" s="27" t="s">
        <v>13</v>
      </c>
      <c r="C337" s="27">
        <v>5</v>
      </c>
      <c r="D337" s="103">
        <v>3.3145105234841998</v>
      </c>
      <c r="E337" s="104">
        <v>3.4525351569716101</v>
      </c>
      <c r="F337" s="362">
        <v>3.5644279477040501</v>
      </c>
      <c r="G337" s="104">
        <v>3.6483872664755399</v>
      </c>
      <c r="H337" s="111">
        <v>3.70789448507049</v>
      </c>
      <c r="I337" s="111">
        <v>3.70899739787101</v>
      </c>
      <c r="J337" s="104">
        <v>3.7205184595096501</v>
      </c>
      <c r="K337" s="104">
        <v>3.7377158291014299</v>
      </c>
      <c r="L337" s="104">
        <v>3.6722098062139201</v>
      </c>
      <c r="M337" s="111">
        <v>3.5905890339721198</v>
      </c>
      <c r="N337" s="105">
        <v>3.5530929715697499</v>
      </c>
      <c r="O337"/>
      <c r="P337"/>
      <c r="Q337"/>
      <c r="R337"/>
      <c r="S337"/>
      <c r="T337"/>
      <c r="U337"/>
    </row>
    <row r="338" spans="1:21" x14ac:dyDescent="0.2">
      <c r="A338" s="26" t="s">
        <v>43</v>
      </c>
      <c r="B338" s="27" t="s">
        <v>13</v>
      </c>
      <c r="C338" s="27">
        <v>6</v>
      </c>
      <c r="D338" s="103">
        <v>3.2611104353476299</v>
      </c>
      <c r="E338" s="104">
        <v>3.3954681365866901</v>
      </c>
      <c r="F338" s="362">
        <v>3.5137956247172402</v>
      </c>
      <c r="G338" s="104">
        <v>3.59101068444228</v>
      </c>
      <c r="H338" s="111">
        <v>3.6552356280359</v>
      </c>
      <c r="I338" s="111">
        <v>3.65856639605426</v>
      </c>
      <c r="J338" s="104">
        <v>3.6724022933518201</v>
      </c>
      <c r="K338" s="104">
        <v>3.6947822407053601</v>
      </c>
      <c r="L338" s="104">
        <v>3.6270938908408898</v>
      </c>
      <c r="M338" s="111">
        <v>3.54522196830243</v>
      </c>
      <c r="N338" s="105">
        <v>3.5120826207117699</v>
      </c>
      <c r="O338"/>
      <c r="P338"/>
      <c r="Q338"/>
      <c r="R338"/>
      <c r="S338"/>
      <c r="T338"/>
      <c r="U338"/>
    </row>
    <row r="339" spans="1:21" x14ac:dyDescent="0.2">
      <c r="A339" s="26" t="s">
        <v>43</v>
      </c>
      <c r="B339" s="27" t="s">
        <v>13</v>
      </c>
      <c r="C339" s="27">
        <v>7</v>
      </c>
      <c r="D339" s="103">
        <v>3.21294344160387</v>
      </c>
      <c r="E339" s="104">
        <v>3.350927317464</v>
      </c>
      <c r="F339" s="362">
        <v>3.4668828685767799</v>
      </c>
      <c r="G339" s="104">
        <v>3.5432906402732001</v>
      </c>
      <c r="H339" s="111">
        <v>3.6127489122999799</v>
      </c>
      <c r="I339" s="111">
        <v>3.6223110405901902</v>
      </c>
      <c r="J339" s="104">
        <v>3.6387580010640201</v>
      </c>
      <c r="K339" s="104">
        <v>3.6606270864308201</v>
      </c>
      <c r="L339" s="104">
        <v>3.59861369111464</v>
      </c>
      <c r="M339" s="111">
        <v>3.5169509453283299</v>
      </c>
      <c r="N339" s="105">
        <v>3.4813766240529498</v>
      </c>
      <c r="O339"/>
      <c r="P339"/>
      <c r="Q339"/>
      <c r="R339"/>
      <c r="S339"/>
      <c r="T339"/>
      <c r="U339"/>
    </row>
    <row r="340" spans="1:21" x14ac:dyDescent="0.2">
      <c r="A340" s="26" t="s">
        <v>43</v>
      </c>
      <c r="B340" s="27" t="s">
        <v>13</v>
      </c>
      <c r="C340" s="27">
        <v>8</v>
      </c>
      <c r="D340" s="103">
        <v>3.1665538032492999</v>
      </c>
      <c r="E340" s="104">
        <v>3.3010248703342699</v>
      </c>
      <c r="F340" s="362">
        <v>3.42488366298742</v>
      </c>
      <c r="G340" s="104">
        <v>3.5026748727385901</v>
      </c>
      <c r="H340" s="111">
        <v>3.5809610466758599</v>
      </c>
      <c r="I340" s="111">
        <v>3.5923920035668302</v>
      </c>
      <c r="J340" s="104">
        <v>3.6108279487682999</v>
      </c>
      <c r="K340" s="104">
        <v>3.6364668930924502</v>
      </c>
      <c r="L340" s="104">
        <v>3.5742180832689701</v>
      </c>
      <c r="M340" s="111">
        <v>3.49076258928562</v>
      </c>
      <c r="N340" s="105">
        <v>3.4579926410155202</v>
      </c>
      <c r="O340"/>
      <c r="P340"/>
      <c r="Q340"/>
      <c r="R340"/>
      <c r="S340"/>
      <c r="T340"/>
      <c r="U340"/>
    </row>
    <row r="341" spans="1:21" x14ac:dyDescent="0.2">
      <c r="A341" s="26" t="s">
        <v>43</v>
      </c>
      <c r="B341" s="27" t="s">
        <v>13</v>
      </c>
      <c r="C341" s="27">
        <v>9</v>
      </c>
      <c r="D341" s="103">
        <v>3.1173116838867898</v>
      </c>
      <c r="E341" s="104">
        <v>3.2567864779278901</v>
      </c>
      <c r="F341" s="362">
        <v>3.38502474803028</v>
      </c>
      <c r="G341" s="104">
        <v>3.46712330676923</v>
      </c>
      <c r="H341" s="111">
        <v>3.55122155147515</v>
      </c>
      <c r="I341" s="111">
        <v>3.5701465235401999</v>
      </c>
      <c r="J341" s="104">
        <v>3.5904282961734402</v>
      </c>
      <c r="K341" s="104">
        <v>3.6201046267455701</v>
      </c>
      <c r="L341" s="104">
        <v>3.5575617033368299</v>
      </c>
      <c r="M341" s="111">
        <v>3.4751785628385701</v>
      </c>
      <c r="N341" s="105">
        <v>3.43817385381857</v>
      </c>
      <c r="O341"/>
      <c r="P341"/>
      <c r="Q341"/>
      <c r="R341"/>
      <c r="S341"/>
      <c r="T341"/>
      <c r="U341"/>
    </row>
    <row r="342" spans="1:21" x14ac:dyDescent="0.2">
      <c r="A342" s="26" t="s">
        <v>43</v>
      </c>
      <c r="B342" s="27" t="s">
        <v>13</v>
      </c>
      <c r="C342" s="27">
        <v>10</v>
      </c>
      <c r="D342" s="103">
        <v>3.0671595940928502</v>
      </c>
      <c r="E342" s="104">
        <v>3.2109420903700299</v>
      </c>
      <c r="F342" s="362">
        <v>3.3463344256438399</v>
      </c>
      <c r="G342" s="104">
        <v>3.43858894997001</v>
      </c>
      <c r="H342" s="111">
        <v>3.5334012308381699</v>
      </c>
      <c r="I342" s="111">
        <v>3.5551985650167701</v>
      </c>
      <c r="J342" s="104">
        <v>3.5791006316216301</v>
      </c>
      <c r="K342" s="104">
        <v>3.61284371151427</v>
      </c>
      <c r="L342" s="104">
        <v>3.5505670096933399</v>
      </c>
      <c r="M342" s="111">
        <v>3.4620144011376199</v>
      </c>
      <c r="N342" s="105">
        <v>3.4284727960706798</v>
      </c>
      <c r="O342"/>
      <c r="P342"/>
      <c r="Q342"/>
      <c r="R342"/>
      <c r="S342"/>
      <c r="T342"/>
      <c r="U342"/>
    </row>
    <row r="343" spans="1:21" x14ac:dyDescent="0.2">
      <c r="A343" s="26" t="s">
        <v>43</v>
      </c>
      <c r="B343" s="27" t="s">
        <v>13</v>
      </c>
      <c r="C343" s="27">
        <v>11</v>
      </c>
      <c r="D343" s="103">
        <v>3.00309242330334</v>
      </c>
      <c r="E343" s="104">
        <v>3.1553251132298201</v>
      </c>
      <c r="F343" s="362">
        <v>3.3069658062406302</v>
      </c>
      <c r="G343" s="104">
        <v>3.4100033425883201</v>
      </c>
      <c r="H343" s="111">
        <v>3.5237581565201599</v>
      </c>
      <c r="I343" s="111">
        <v>3.5514055495125398</v>
      </c>
      <c r="J343" s="104">
        <v>3.5781584225693002</v>
      </c>
      <c r="K343" s="104">
        <v>3.6214297469356902</v>
      </c>
      <c r="L343" s="104">
        <v>3.5564095738116999</v>
      </c>
      <c r="M343" s="111">
        <v>3.4587857999808098</v>
      </c>
      <c r="N343" s="105">
        <v>3.42258214830923</v>
      </c>
      <c r="O343"/>
      <c r="P343"/>
      <c r="Q343"/>
      <c r="R343"/>
      <c r="S343"/>
      <c r="T343"/>
      <c r="U343"/>
    </row>
    <row r="344" spans="1:21" x14ac:dyDescent="0.2">
      <c r="A344" s="26" t="s">
        <v>43</v>
      </c>
      <c r="B344" s="27" t="s">
        <v>13</v>
      </c>
      <c r="C344" s="27">
        <v>12</v>
      </c>
      <c r="D344" s="103">
        <v>2.93319956922659</v>
      </c>
      <c r="E344" s="104">
        <v>3.0869566578196399</v>
      </c>
      <c r="F344" s="362">
        <v>3.2649139980133701</v>
      </c>
      <c r="G344" s="104">
        <v>3.3912793363404501</v>
      </c>
      <c r="H344" s="111">
        <v>3.5186997267291402</v>
      </c>
      <c r="I344" s="111">
        <v>3.55843683264361</v>
      </c>
      <c r="J344" s="104">
        <v>3.5869748366991101</v>
      </c>
      <c r="K344" s="104">
        <v>3.6399755737747199</v>
      </c>
      <c r="L344" s="104">
        <v>3.56689280073891</v>
      </c>
      <c r="M344" s="111">
        <v>3.4609924648550101</v>
      </c>
      <c r="N344" s="105">
        <v>3.4191877038351302</v>
      </c>
      <c r="O344"/>
      <c r="P344"/>
      <c r="Q344"/>
      <c r="R344"/>
      <c r="S344"/>
      <c r="T344"/>
      <c r="U344"/>
    </row>
    <row r="345" spans="1:21" x14ac:dyDescent="0.2">
      <c r="A345" s="26" t="s">
        <v>43</v>
      </c>
      <c r="B345" s="27" t="s">
        <v>13</v>
      </c>
      <c r="C345" s="27">
        <v>13</v>
      </c>
      <c r="D345" s="103">
        <v>2.8408297638075402</v>
      </c>
      <c r="E345" s="104">
        <v>3.0004439732302801</v>
      </c>
      <c r="F345" s="362">
        <v>3.2080297413030299</v>
      </c>
      <c r="G345" s="104">
        <v>3.3567091203979902</v>
      </c>
      <c r="H345" s="111">
        <v>3.5311550820007298</v>
      </c>
      <c r="I345" s="111">
        <v>3.5727784409238499</v>
      </c>
      <c r="J345" s="104">
        <v>3.6153636680483201</v>
      </c>
      <c r="K345" s="104">
        <v>3.6770162146719798</v>
      </c>
      <c r="L345" s="104">
        <v>3.5946829304067598</v>
      </c>
      <c r="M345" s="111">
        <v>3.4685912606922198</v>
      </c>
      <c r="N345" s="105">
        <v>3.4200898884339099</v>
      </c>
      <c r="O345"/>
      <c r="P345"/>
      <c r="Q345"/>
      <c r="R345"/>
      <c r="S345"/>
      <c r="T345"/>
      <c r="U345"/>
    </row>
    <row r="346" spans="1:21" x14ac:dyDescent="0.2">
      <c r="A346" s="26" t="s">
        <v>43</v>
      </c>
      <c r="B346" s="27" t="s">
        <v>13</v>
      </c>
      <c r="C346" s="27">
        <v>14</v>
      </c>
      <c r="D346" s="103">
        <v>2.7070567666149099</v>
      </c>
      <c r="E346" s="104">
        <v>2.8597167265935801</v>
      </c>
      <c r="F346" s="362">
        <v>3.1085415432457499</v>
      </c>
      <c r="G346" s="104">
        <v>3.3047892271712098</v>
      </c>
      <c r="H346" s="111">
        <v>3.5566373838382201</v>
      </c>
      <c r="I346" s="111">
        <v>3.6230633948807598</v>
      </c>
      <c r="J346" s="104">
        <v>3.6763178809742301</v>
      </c>
      <c r="K346" s="104">
        <v>3.7556310569246798</v>
      </c>
      <c r="L346" s="104">
        <v>3.64351197501249</v>
      </c>
      <c r="M346" s="111">
        <v>3.4883701751543601</v>
      </c>
      <c r="N346" s="105">
        <v>3.43601459081331</v>
      </c>
      <c r="O346"/>
      <c r="P346"/>
      <c r="Q346"/>
      <c r="R346"/>
      <c r="S346"/>
      <c r="T346"/>
      <c r="U346"/>
    </row>
    <row r="347" spans="1:21" x14ac:dyDescent="0.2">
      <c r="A347" s="26" t="s">
        <v>43</v>
      </c>
      <c r="B347" s="27" t="s">
        <v>13</v>
      </c>
      <c r="C347" s="27">
        <v>15</v>
      </c>
      <c r="D347" s="103">
        <v>2.5309759308231801</v>
      </c>
      <c r="E347" s="104">
        <v>2.6331884321050998</v>
      </c>
      <c r="F347" s="362">
        <v>2.92050512841013</v>
      </c>
      <c r="G347" s="104">
        <v>3.2173124153841699</v>
      </c>
      <c r="H347" s="111">
        <v>3.6651292162351701</v>
      </c>
      <c r="I347" s="111">
        <v>3.74767796550266</v>
      </c>
      <c r="J347" s="104">
        <v>3.82818948234415</v>
      </c>
      <c r="K347" s="104">
        <v>3.93181425616307</v>
      </c>
      <c r="L347" s="104">
        <v>3.75049921142723</v>
      </c>
      <c r="M347" s="111">
        <v>3.54212234412786</v>
      </c>
      <c r="N347" s="105">
        <v>3.4578097058747299</v>
      </c>
      <c r="O347"/>
      <c r="P347"/>
      <c r="Q347"/>
      <c r="R347"/>
      <c r="S347"/>
      <c r="T347"/>
      <c r="U347"/>
    </row>
    <row r="348" spans="1:21" x14ac:dyDescent="0.2">
      <c r="A348" s="26" t="s">
        <v>43</v>
      </c>
      <c r="B348" s="27" t="s">
        <v>13</v>
      </c>
      <c r="C348" s="27">
        <v>16</v>
      </c>
      <c r="D348" s="103">
        <v>2.2678349517364902</v>
      </c>
      <c r="E348" s="104">
        <v>2.2022617725556701</v>
      </c>
      <c r="F348" s="362">
        <v>2.3415220889538499</v>
      </c>
      <c r="G348" s="104">
        <v>2.4523335191395499</v>
      </c>
      <c r="H348" s="111">
        <v>4.5150360173611004</v>
      </c>
      <c r="I348" s="111">
        <v>4.3205754602940898</v>
      </c>
      <c r="J348" s="104">
        <v>4.3797783834254798</v>
      </c>
      <c r="K348" s="104">
        <v>4.3762411849656004</v>
      </c>
      <c r="L348" s="104">
        <v>4.0392935722929701</v>
      </c>
      <c r="M348" s="111">
        <v>3.6679361360037301</v>
      </c>
      <c r="N348" s="105">
        <v>3.5531818987728698</v>
      </c>
      <c r="O348"/>
      <c r="P348"/>
      <c r="Q348"/>
      <c r="R348"/>
      <c r="S348"/>
      <c r="T348"/>
      <c r="U348"/>
    </row>
    <row r="349" spans="1:21" x14ac:dyDescent="0.2">
      <c r="A349" s="26" t="s">
        <v>44</v>
      </c>
      <c r="B349" s="27" t="s">
        <v>12</v>
      </c>
      <c r="C349" s="27">
        <v>1</v>
      </c>
      <c r="D349" s="103">
        <v>2.9169062830393999</v>
      </c>
      <c r="E349" s="104">
        <v>3.0932275268323601</v>
      </c>
      <c r="F349" s="362">
        <v>3.3246166616307602</v>
      </c>
      <c r="G349" s="104">
        <v>3.5337866290821398</v>
      </c>
      <c r="H349" s="111">
        <v>3.8278683452706601</v>
      </c>
      <c r="I349" s="111">
        <v>3.9360029337964</v>
      </c>
      <c r="J349" s="104">
        <v>4.1311426366705799</v>
      </c>
      <c r="K349" s="104">
        <v>4.40094554647004</v>
      </c>
      <c r="L349" s="104">
        <v>4.5548078453917</v>
      </c>
      <c r="M349" s="111">
        <v>4.6260028142183902</v>
      </c>
      <c r="N349" s="105">
        <v>4.6108034254960497</v>
      </c>
      <c r="O349"/>
      <c r="P349"/>
      <c r="Q349"/>
      <c r="R349"/>
      <c r="S349"/>
      <c r="T349"/>
      <c r="U349"/>
    </row>
    <row r="350" spans="1:21" x14ac:dyDescent="0.2">
      <c r="A350" s="26" t="s">
        <v>44</v>
      </c>
      <c r="B350" s="27" t="s">
        <v>12</v>
      </c>
      <c r="C350" s="27">
        <v>2</v>
      </c>
      <c r="D350" s="103">
        <v>2.91765834598977</v>
      </c>
      <c r="E350" s="104">
        <v>3.0554645879356501</v>
      </c>
      <c r="F350" s="362">
        <v>3.2384647866115599</v>
      </c>
      <c r="G350" s="104">
        <v>3.3964949718317099</v>
      </c>
      <c r="H350" s="111">
        <v>3.6487052878833</v>
      </c>
      <c r="I350" s="111">
        <v>3.75839396675108</v>
      </c>
      <c r="J350" s="104">
        <v>3.94265306124267</v>
      </c>
      <c r="K350" s="104">
        <v>4.2537826420998899</v>
      </c>
      <c r="L350" s="104">
        <v>4.4521992901132803</v>
      </c>
      <c r="M350" s="111">
        <v>4.5559168227688804</v>
      </c>
      <c r="N350" s="105">
        <v>4.5510610210819902</v>
      </c>
      <c r="O350"/>
      <c r="P350"/>
      <c r="Q350"/>
      <c r="R350"/>
      <c r="S350"/>
      <c r="T350"/>
      <c r="U350"/>
    </row>
    <row r="351" spans="1:21" x14ac:dyDescent="0.2">
      <c r="A351" s="26" t="s">
        <v>44</v>
      </c>
      <c r="B351" s="27" t="s">
        <v>12</v>
      </c>
      <c r="C351" s="27">
        <v>3</v>
      </c>
      <c r="D351" s="103">
        <v>2.9213907238918901</v>
      </c>
      <c r="E351" s="104">
        <v>3.0305777291414402</v>
      </c>
      <c r="F351" s="362">
        <v>3.1821274746310602</v>
      </c>
      <c r="G351" s="104">
        <v>3.3120711259404199</v>
      </c>
      <c r="H351" s="111">
        <v>3.51473048947337</v>
      </c>
      <c r="I351" s="111">
        <v>3.6224778557390498</v>
      </c>
      <c r="J351" s="104">
        <v>3.7958085697757298</v>
      </c>
      <c r="K351" s="104">
        <v>4.12999949700425</v>
      </c>
      <c r="L351" s="104">
        <v>4.3608339174649799</v>
      </c>
      <c r="M351" s="111">
        <v>4.5008180522189498</v>
      </c>
      <c r="N351" s="105">
        <v>4.5057115129487304</v>
      </c>
      <c r="O351"/>
      <c r="P351"/>
      <c r="Q351"/>
      <c r="R351"/>
      <c r="S351"/>
      <c r="T351"/>
      <c r="U351"/>
    </row>
    <row r="352" spans="1:21" x14ac:dyDescent="0.2">
      <c r="A352" s="26" t="s">
        <v>44</v>
      </c>
      <c r="B352" s="27" t="s">
        <v>12</v>
      </c>
      <c r="C352" s="27">
        <v>4</v>
      </c>
      <c r="D352" s="103">
        <v>2.9387657961433402</v>
      </c>
      <c r="E352" s="104">
        <v>3.0226574179721699</v>
      </c>
      <c r="F352" s="362">
        <v>3.1525617367035301</v>
      </c>
      <c r="G352" s="104">
        <v>3.2547329963072098</v>
      </c>
      <c r="H352" s="111">
        <v>3.4181028124861199</v>
      </c>
      <c r="I352" s="111">
        <v>3.52100934897252</v>
      </c>
      <c r="J352" s="104">
        <v>3.6834096888460999</v>
      </c>
      <c r="K352" s="104">
        <v>4.0321365977480301</v>
      </c>
      <c r="L352" s="104">
        <v>4.2964311299066296</v>
      </c>
      <c r="M352" s="111">
        <v>4.4621791467852896</v>
      </c>
      <c r="N352" s="105">
        <v>4.4753618995328397</v>
      </c>
      <c r="O352"/>
      <c r="P352"/>
      <c r="Q352"/>
      <c r="R352"/>
      <c r="S352"/>
      <c r="T352"/>
      <c r="U352"/>
    </row>
    <row r="353" spans="1:21" x14ac:dyDescent="0.2">
      <c r="A353" s="26" t="s">
        <v>44</v>
      </c>
      <c r="B353" s="27" t="s">
        <v>12</v>
      </c>
      <c r="C353" s="27">
        <v>5</v>
      </c>
      <c r="D353" s="103">
        <v>2.9542797540328198</v>
      </c>
      <c r="E353" s="104">
        <v>3.0204177523251001</v>
      </c>
      <c r="F353" s="362">
        <v>3.12936554926099</v>
      </c>
      <c r="G353" s="104">
        <v>3.2177533567530299</v>
      </c>
      <c r="H353" s="111">
        <v>3.3494818667304802</v>
      </c>
      <c r="I353" s="111">
        <v>3.45341370978214</v>
      </c>
      <c r="J353" s="104">
        <v>3.59443570955932</v>
      </c>
      <c r="K353" s="104">
        <v>3.9467981730443</v>
      </c>
      <c r="L353" s="104">
        <v>4.24309895284006</v>
      </c>
      <c r="M353" s="111">
        <v>4.4424602861890099</v>
      </c>
      <c r="N353" s="105">
        <v>4.4585873123352604</v>
      </c>
      <c r="O353"/>
      <c r="P353"/>
      <c r="Q353"/>
      <c r="R353"/>
      <c r="S353"/>
      <c r="T353"/>
      <c r="U353"/>
    </row>
    <row r="354" spans="1:21" x14ac:dyDescent="0.2">
      <c r="A354" s="26" t="s">
        <v>44</v>
      </c>
      <c r="B354" s="27" t="s">
        <v>12</v>
      </c>
      <c r="C354" s="27">
        <v>6</v>
      </c>
      <c r="D354" s="103">
        <v>2.97668034325106</v>
      </c>
      <c r="E354" s="104">
        <v>3.0247156281298899</v>
      </c>
      <c r="F354" s="362">
        <v>3.1214867265672099</v>
      </c>
      <c r="G354" s="104">
        <v>3.18797315128114</v>
      </c>
      <c r="H354" s="111">
        <v>3.2983200924729599</v>
      </c>
      <c r="I354" s="111">
        <v>3.40287913752947</v>
      </c>
      <c r="J354" s="104">
        <v>3.5318793975100098</v>
      </c>
      <c r="K354" s="104">
        <v>3.8935694430028298</v>
      </c>
      <c r="L354" s="104">
        <v>4.2062390719239797</v>
      </c>
      <c r="M354" s="111">
        <v>4.4406165108145803</v>
      </c>
      <c r="N354" s="105">
        <v>4.4616913456103502</v>
      </c>
      <c r="O354"/>
      <c r="P354"/>
      <c r="Q354"/>
      <c r="R354"/>
      <c r="S354"/>
      <c r="T354"/>
      <c r="U354"/>
    </row>
    <row r="355" spans="1:21" x14ac:dyDescent="0.2">
      <c r="A355" s="26" t="s">
        <v>44</v>
      </c>
      <c r="B355" s="27" t="s">
        <v>12</v>
      </c>
      <c r="C355" s="27">
        <v>7</v>
      </c>
      <c r="D355" s="103">
        <v>2.9944311358760798</v>
      </c>
      <c r="E355" s="104">
        <v>3.0289358030614801</v>
      </c>
      <c r="F355" s="362">
        <v>3.11124992362386</v>
      </c>
      <c r="G355" s="104">
        <v>3.1678015796149799</v>
      </c>
      <c r="H355" s="111">
        <v>3.2616930990900701</v>
      </c>
      <c r="I355" s="111">
        <v>3.3577403173979499</v>
      </c>
      <c r="J355" s="104">
        <v>3.4791092884494899</v>
      </c>
      <c r="K355" s="104">
        <v>3.8540615171892698</v>
      </c>
      <c r="L355" s="104">
        <v>4.2033959816032498</v>
      </c>
      <c r="M355" s="111">
        <v>4.4580260635095197</v>
      </c>
      <c r="N355" s="105">
        <v>4.4862655027656704</v>
      </c>
      <c r="O355"/>
      <c r="P355"/>
      <c r="Q355"/>
      <c r="R355"/>
      <c r="S355"/>
      <c r="T355"/>
      <c r="U355"/>
    </row>
    <row r="356" spans="1:21" x14ac:dyDescent="0.2">
      <c r="A356" s="26" t="s">
        <v>44</v>
      </c>
      <c r="B356" s="27" t="s">
        <v>12</v>
      </c>
      <c r="C356" s="27">
        <v>8</v>
      </c>
      <c r="D356" s="103">
        <v>3.01442677352907</v>
      </c>
      <c r="E356" s="104">
        <v>3.03306385271999</v>
      </c>
      <c r="F356" s="362">
        <v>3.10530655067193</v>
      </c>
      <c r="G356" s="104">
        <v>3.1487030687776998</v>
      </c>
      <c r="H356" s="111">
        <v>3.2243475230282401</v>
      </c>
      <c r="I356" s="111">
        <v>3.31813872794701</v>
      </c>
      <c r="J356" s="104">
        <v>3.4319390873509401</v>
      </c>
      <c r="K356" s="104">
        <v>3.8240556842510598</v>
      </c>
      <c r="L356" s="104">
        <v>4.2157624364542201</v>
      </c>
      <c r="M356" s="111">
        <v>4.4989369112206603</v>
      </c>
      <c r="N356" s="105">
        <v>4.5292518995553497</v>
      </c>
      <c r="O356"/>
      <c r="P356"/>
      <c r="Q356"/>
      <c r="R356"/>
      <c r="S356"/>
      <c r="T356"/>
      <c r="U356"/>
    </row>
    <row r="357" spans="1:21" x14ac:dyDescent="0.2">
      <c r="A357" s="26" t="s">
        <v>44</v>
      </c>
      <c r="B357" s="27" t="s">
        <v>12</v>
      </c>
      <c r="C357" s="27">
        <v>9</v>
      </c>
      <c r="D357" s="103">
        <v>3.0310158744638902</v>
      </c>
      <c r="E357" s="104">
        <v>3.0376296208418201</v>
      </c>
      <c r="F357" s="362">
        <v>3.0973876808149101</v>
      </c>
      <c r="G357" s="104">
        <v>3.1337241863598702</v>
      </c>
      <c r="H357" s="111">
        <v>3.1948623988215301</v>
      </c>
      <c r="I357" s="111">
        <v>3.2909309586758799</v>
      </c>
      <c r="J357" s="104">
        <v>3.39565507530713</v>
      </c>
      <c r="K357" s="104">
        <v>3.8204116075713999</v>
      </c>
      <c r="L357" s="104">
        <v>4.2650108695917996</v>
      </c>
      <c r="M357" s="111">
        <v>4.5714935114988497</v>
      </c>
      <c r="N357" s="105">
        <v>4.5929318265027597</v>
      </c>
      <c r="O357"/>
      <c r="P357"/>
      <c r="Q357"/>
      <c r="R357"/>
      <c r="S357"/>
      <c r="T357"/>
      <c r="U357"/>
    </row>
    <row r="358" spans="1:21" x14ac:dyDescent="0.2">
      <c r="A358" s="26" t="s">
        <v>44</v>
      </c>
      <c r="B358" s="27" t="s">
        <v>12</v>
      </c>
      <c r="C358" s="27">
        <v>10</v>
      </c>
      <c r="D358" s="103">
        <v>3.0441902534982401</v>
      </c>
      <c r="E358" s="104">
        <v>3.0400126952632398</v>
      </c>
      <c r="F358" s="362">
        <v>3.0877556071308399</v>
      </c>
      <c r="G358" s="104">
        <v>3.1154204035811199</v>
      </c>
      <c r="H358" s="111">
        <v>3.15967024871957</v>
      </c>
      <c r="I358" s="111">
        <v>3.2576454494908398</v>
      </c>
      <c r="J358" s="104">
        <v>3.36040775364543</v>
      </c>
      <c r="K358" s="104">
        <v>3.8340371274913201</v>
      </c>
      <c r="L358" s="104">
        <v>4.3704866513694602</v>
      </c>
      <c r="M358" s="111">
        <v>4.6827291429958899</v>
      </c>
      <c r="N358" s="105">
        <v>4.6932406801570004</v>
      </c>
      <c r="O358"/>
      <c r="P358"/>
      <c r="Q358"/>
      <c r="R358"/>
      <c r="S358"/>
      <c r="T358"/>
      <c r="U358"/>
    </row>
    <row r="359" spans="1:21" x14ac:dyDescent="0.2">
      <c r="A359" s="26" t="s">
        <v>44</v>
      </c>
      <c r="B359" s="27" t="s">
        <v>12</v>
      </c>
      <c r="C359" s="27">
        <v>11</v>
      </c>
      <c r="D359" s="103">
        <v>3.0587874003378901</v>
      </c>
      <c r="E359" s="104">
        <v>3.0408469806756502</v>
      </c>
      <c r="F359" s="362">
        <v>3.0778303781860501</v>
      </c>
      <c r="G359" s="104">
        <v>3.0972233379856098</v>
      </c>
      <c r="H359" s="111">
        <v>3.1361547566932102</v>
      </c>
      <c r="I359" s="111">
        <v>3.2225134837773699</v>
      </c>
      <c r="J359" s="104">
        <v>3.3260735026800399</v>
      </c>
      <c r="K359" s="104">
        <v>3.8833411486760001</v>
      </c>
      <c r="L359" s="104">
        <v>4.5431563416913203</v>
      </c>
      <c r="M359" s="111">
        <v>4.8204825609448596</v>
      </c>
      <c r="N359" s="105">
        <v>4.8139611306135297</v>
      </c>
      <c r="O359"/>
      <c r="P359"/>
      <c r="Q359"/>
      <c r="R359"/>
      <c r="S359"/>
      <c r="T359"/>
      <c r="U359"/>
    </row>
    <row r="360" spans="1:21" x14ac:dyDescent="0.2">
      <c r="A360" s="26" t="s">
        <v>44</v>
      </c>
      <c r="B360" s="27" t="s">
        <v>12</v>
      </c>
      <c r="C360" s="27">
        <v>12</v>
      </c>
      <c r="D360" s="103">
        <v>3.0714873708350501</v>
      </c>
      <c r="E360" s="104">
        <v>3.04341060921805</v>
      </c>
      <c r="F360" s="362">
        <v>3.0696515581924402</v>
      </c>
      <c r="G360" s="104">
        <v>3.0706410845212</v>
      </c>
      <c r="H360" s="111">
        <v>3.09180712725653</v>
      </c>
      <c r="I360" s="111">
        <v>3.18085389906827</v>
      </c>
      <c r="J360" s="104">
        <v>3.2861234446429899</v>
      </c>
      <c r="K360" s="104">
        <v>4.0040665799942596</v>
      </c>
      <c r="L360" s="104">
        <v>4.7927540203414702</v>
      </c>
      <c r="M360" s="111">
        <v>4.9993680134616296</v>
      </c>
      <c r="N360" s="105">
        <v>4.9614210064557902</v>
      </c>
      <c r="O360"/>
      <c r="P360"/>
      <c r="Q360"/>
      <c r="R360"/>
      <c r="S360"/>
      <c r="T360"/>
      <c r="U360"/>
    </row>
    <row r="361" spans="1:21" x14ac:dyDescent="0.2">
      <c r="A361" s="26" t="s">
        <v>44</v>
      </c>
      <c r="B361" s="27" t="s">
        <v>12</v>
      </c>
      <c r="C361" s="27">
        <v>13</v>
      </c>
      <c r="D361" s="103">
        <v>3.0851209093387002</v>
      </c>
      <c r="E361" s="104">
        <v>3.0452062862125802</v>
      </c>
      <c r="F361" s="362">
        <v>3.0529837362183301</v>
      </c>
      <c r="G361" s="104">
        <v>3.0441844162090299</v>
      </c>
      <c r="H361" s="111">
        <v>3.0417892986213499</v>
      </c>
      <c r="I361" s="111">
        <v>3.1397783156222498</v>
      </c>
      <c r="J361" s="104">
        <v>3.2366695680095798</v>
      </c>
      <c r="K361" s="104">
        <v>4.28753884569461</v>
      </c>
      <c r="L361" s="104">
        <v>5.1286488092536597</v>
      </c>
      <c r="M361" s="111">
        <v>5.1913085656584403</v>
      </c>
      <c r="N361" s="105">
        <v>5.1279662315071199</v>
      </c>
      <c r="O361"/>
      <c r="P361"/>
      <c r="Q361"/>
      <c r="R361"/>
      <c r="S361"/>
      <c r="T361"/>
      <c r="U361"/>
    </row>
    <row r="362" spans="1:21" x14ac:dyDescent="0.2">
      <c r="A362" s="26" t="s">
        <v>44</v>
      </c>
      <c r="B362" s="27" t="s">
        <v>12</v>
      </c>
      <c r="C362" s="27">
        <v>14</v>
      </c>
      <c r="D362" s="103">
        <v>3.0989428392079001</v>
      </c>
      <c r="E362" s="104">
        <v>3.0390176364517099</v>
      </c>
      <c r="F362" s="362">
        <v>3.0355417025297902</v>
      </c>
      <c r="G362" s="104">
        <v>3.00924239387408</v>
      </c>
      <c r="H362" s="111">
        <v>2.9619626363010201</v>
      </c>
      <c r="I362" s="111">
        <v>3.0657649515482999</v>
      </c>
      <c r="J362" s="104">
        <v>3.1350915614198702</v>
      </c>
      <c r="K362" s="104">
        <v>4.96295934844008</v>
      </c>
      <c r="L362" s="104">
        <v>5.4792468722302798</v>
      </c>
      <c r="M362" s="111">
        <v>5.3985224440341302</v>
      </c>
      <c r="N362" s="105">
        <v>5.3023041775605098</v>
      </c>
      <c r="O362"/>
      <c r="P362"/>
      <c r="Q362"/>
      <c r="R362"/>
      <c r="S362"/>
      <c r="T362"/>
      <c r="U362"/>
    </row>
    <row r="363" spans="1:21" x14ac:dyDescent="0.2">
      <c r="A363" s="26" t="s">
        <v>44</v>
      </c>
      <c r="B363" s="27" t="s">
        <v>12</v>
      </c>
      <c r="C363" s="27">
        <v>15</v>
      </c>
      <c r="D363" s="103">
        <v>3.1090855134620998</v>
      </c>
      <c r="E363" s="104">
        <v>3.0320028936591101</v>
      </c>
      <c r="F363" s="362">
        <v>3.0100040822973599</v>
      </c>
      <c r="G363" s="104">
        <v>2.9574088397577101</v>
      </c>
      <c r="H363" s="111">
        <v>2.8183055983992999</v>
      </c>
      <c r="I363" s="111">
        <v>2.9116289691314199</v>
      </c>
      <c r="J363" s="104">
        <v>2.6764943370727599</v>
      </c>
      <c r="K363" s="104">
        <v>5.6947684802731899</v>
      </c>
      <c r="L363" s="104">
        <v>5.7516290075061702</v>
      </c>
      <c r="M363" s="111">
        <v>5.5757882037491804</v>
      </c>
      <c r="N363" s="105">
        <v>5.4713770461119404</v>
      </c>
      <c r="O363"/>
      <c r="P363"/>
      <c r="Q363"/>
      <c r="R363"/>
      <c r="S363"/>
      <c r="T363"/>
      <c r="U363"/>
    </row>
    <row r="364" spans="1:21" x14ac:dyDescent="0.2">
      <c r="A364" s="26" t="s">
        <v>44</v>
      </c>
      <c r="B364" s="27" t="s">
        <v>12</v>
      </c>
      <c r="C364" s="27">
        <v>16</v>
      </c>
      <c r="D364" s="103">
        <v>3.1253497875543799</v>
      </c>
      <c r="E364" s="104">
        <v>3.0239105024078401</v>
      </c>
      <c r="F364" s="362">
        <v>2.9798408138286798</v>
      </c>
      <c r="G364" s="104">
        <v>2.8678264268399798</v>
      </c>
      <c r="H364" s="111">
        <v>2.50905497370315</v>
      </c>
      <c r="I364" s="111">
        <v>2.4964262016632799</v>
      </c>
      <c r="J364" s="104">
        <v>0.69357914733044501</v>
      </c>
      <c r="K364" s="104">
        <v>6.0107708721125901</v>
      </c>
      <c r="L364" s="104">
        <v>5.9188452079059601</v>
      </c>
      <c r="M364" s="111">
        <v>5.7194423956095202</v>
      </c>
      <c r="N364" s="105">
        <v>5.6140528965766903</v>
      </c>
      <c r="O364"/>
      <c r="P364"/>
      <c r="Q364"/>
      <c r="R364"/>
      <c r="S364"/>
      <c r="T364"/>
      <c r="U364"/>
    </row>
    <row r="365" spans="1:21" x14ac:dyDescent="0.2">
      <c r="A365" s="26" t="s">
        <v>44</v>
      </c>
      <c r="B365" s="27" t="s">
        <v>13</v>
      </c>
      <c r="C365" s="27">
        <v>1</v>
      </c>
      <c r="D365" s="103">
        <v>3.0442362964051801</v>
      </c>
      <c r="E365" s="104">
        <v>3.13231418846815</v>
      </c>
      <c r="F365" s="362">
        <v>3.25839468017102</v>
      </c>
      <c r="G365" s="104">
        <v>3.3947021340518102</v>
      </c>
      <c r="H365" s="111">
        <v>3.6047777010155602</v>
      </c>
      <c r="I365" s="111">
        <v>3.7068906816232099</v>
      </c>
      <c r="J365" s="104">
        <v>3.8630758082622001</v>
      </c>
      <c r="K365" s="104">
        <v>4.11923283064933</v>
      </c>
      <c r="L365" s="104">
        <v>4.2946015682040999</v>
      </c>
      <c r="M365" s="111">
        <v>4.4134432319543704</v>
      </c>
      <c r="N365" s="105">
        <v>4.4385027744360501</v>
      </c>
      <c r="O365"/>
      <c r="P365"/>
      <c r="Q365"/>
      <c r="R365"/>
      <c r="S365"/>
      <c r="T365"/>
      <c r="U365"/>
    </row>
    <row r="366" spans="1:21" x14ac:dyDescent="0.2">
      <c r="A366" s="26" t="s">
        <v>44</v>
      </c>
      <c r="B366" s="27" t="s">
        <v>13</v>
      </c>
      <c r="C366" s="27">
        <v>2</v>
      </c>
      <c r="D366" s="103">
        <v>3.0070586981827798</v>
      </c>
      <c r="E366" s="104">
        <v>3.0769836397341099</v>
      </c>
      <c r="F366" s="362">
        <v>3.1859908501318501</v>
      </c>
      <c r="G366" s="104">
        <v>3.2987294272584</v>
      </c>
      <c r="H366" s="111">
        <v>3.4879242010729201</v>
      </c>
      <c r="I366" s="111">
        <v>3.5844157410850701</v>
      </c>
      <c r="J366" s="104">
        <v>3.7342769278657202</v>
      </c>
      <c r="K366" s="104">
        <v>4.00632155787613</v>
      </c>
      <c r="L366" s="104">
        <v>4.1962366408431802</v>
      </c>
      <c r="M366" s="111">
        <v>4.33297576531651</v>
      </c>
      <c r="N366" s="105">
        <v>4.3617940423642398</v>
      </c>
      <c r="O366"/>
      <c r="P366"/>
      <c r="Q366"/>
      <c r="R366"/>
      <c r="S366"/>
      <c r="T366"/>
      <c r="U366"/>
    </row>
    <row r="367" spans="1:21" x14ac:dyDescent="0.2">
      <c r="A367" s="26" t="s">
        <v>44</v>
      </c>
      <c r="B367" s="27" t="s">
        <v>13</v>
      </c>
      <c r="C367" s="27">
        <v>3</v>
      </c>
      <c r="D367" s="103">
        <v>2.9765985115255398</v>
      </c>
      <c r="E367" s="104">
        <v>3.03295060203676</v>
      </c>
      <c r="F367" s="362">
        <v>3.1273792435674399</v>
      </c>
      <c r="G367" s="104">
        <v>3.2253753807520402</v>
      </c>
      <c r="H367" s="111">
        <v>3.3890737194114702</v>
      </c>
      <c r="I367" s="111">
        <v>3.4935047016396199</v>
      </c>
      <c r="J367" s="104">
        <v>3.6340722327164601</v>
      </c>
      <c r="K367" s="104">
        <v>3.9154757755957101</v>
      </c>
      <c r="L367" s="104">
        <v>4.1247546108009701</v>
      </c>
      <c r="M367" s="111">
        <v>4.2711001372124402</v>
      </c>
      <c r="N367" s="105">
        <v>4.30626935998042</v>
      </c>
      <c r="O367"/>
      <c r="P367"/>
      <c r="Q367"/>
      <c r="R367"/>
      <c r="S367"/>
      <c r="T367"/>
      <c r="U367"/>
    </row>
    <row r="368" spans="1:21" x14ac:dyDescent="0.2">
      <c r="A368" s="26" t="s">
        <v>44</v>
      </c>
      <c r="B368" s="27" t="s">
        <v>13</v>
      </c>
      <c r="C368" s="27">
        <v>4</v>
      </c>
      <c r="D368" s="103">
        <v>2.9528194154015899</v>
      </c>
      <c r="E368" s="104">
        <v>2.9957607447171002</v>
      </c>
      <c r="F368" s="362">
        <v>3.0833214491432002</v>
      </c>
      <c r="G368" s="104">
        <v>3.1639512615599199</v>
      </c>
      <c r="H368" s="111">
        <v>3.3110300458584501</v>
      </c>
      <c r="I368" s="111">
        <v>3.4140753920921498</v>
      </c>
      <c r="J368" s="104">
        <v>3.5555930469692201</v>
      </c>
      <c r="K368" s="104">
        <v>3.8516983482596401</v>
      </c>
      <c r="L368" s="104">
        <v>4.0664619700898701</v>
      </c>
      <c r="M368" s="111">
        <v>4.2313170729491496</v>
      </c>
      <c r="N368" s="105">
        <v>4.2688383947355399</v>
      </c>
      <c r="O368"/>
      <c r="P368"/>
      <c r="Q368"/>
      <c r="R368"/>
      <c r="S368"/>
      <c r="T368"/>
      <c r="U368"/>
    </row>
    <row r="369" spans="1:21" x14ac:dyDescent="0.2">
      <c r="A369" s="26" t="s">
        <v>44</v>
      </c>
      <c r="B369" s="27" t="s">
        <v>13</v>
      </c>
      <c r="C369" s="27">
        <v>5</v>
      </c>
      <c r="D369" s="103">
        <v>2.9320079238279599</v>
      </c>
      <c r="E369" s="104">
        <v>2.96497048017146</v>
      </c>
      <c r="F369" s="362">
        <v>3.04148823096808</v>
      </c>
      <c r="G369" s="104">
        <v>3.1124025992205202</v>
      </c>
      <c r="H369" s="111">
        <v>3.2494493885756501</v>
      </c>
      <c r="I369" s="111">
        <v>3.35478768780058</v>
      </c>
      <c r="J369" s="104">
        <v>3.4908086749351601</v>
      </c>
      <c r="K369" s="104">
        <v>3.7960956431210602</v>
      </c>
      <c r="L369" s="104">
        <v>4.0356649852622697</v>
      </c>
      <c r="M369" s="111">
        <v>4.2106027723489801</v>
      </c>
      <c r="N369" s="105">
        <v>4.2444453895654597</v>
      </c>
      <c r="O369"/>
      <c r="P369"/>
      <c r="Q369"/>
      <c r="R369"/>
      <c r="S369"/>
      <c r="T369"/>
      <c r="U369"/>
    </row>
    <row r="370" spans="1:21" x14ac:dyDescent="0.2">
      <c r="A370" s="26" t="s">
        <v>44</v>
      </c>
      <c r="B370" s="27" t="s">
        <v>13</v>
      </c>
      <c r="C370" s="27">
        <v>6</v>
      </c>
      <c r="D370" s="103">
        <v>2.91525436035763</v>
      </c>
      <c r="E370" s="104">
        <v>2.9384386913649601</v>
      </c>
      <c r="F370" s="362">
        <v>3.0089580781054699</v>
      </c>
      <c r="G370" s="104">
        <v>3.0754593544028102</v>
      </c>
      <c r="H370" s="111">
        <v>3.19739065910285</v>
      </c>
      <c r="I370" s="111">
        <v>3.3076722417605602</v>
      </c>
      <c r="J370" s="104">
        <v>3.4385532660153002</v>
      </c>
      <c r="K370" s="104">
        <v>3.7659973125158399</v>
      </c>
      <c r="L370" s="104">
        <v>4.01961812073578</v>
      </c>
      <c r="M370" s="111">
        <v>4.2033136694665902</v>
      </c>
      <c r="N370" s="105">
        <v>4.2425272365667599</v>
      </c>
      <c r="O370"/>
      <c r="P370"/>
      <c r="Q370"/>
      <c r="R370"/>
      <c r="S370"/>
      <c r="T370"/>
      <c r="U370"/>
    </row>
    <row r="371" spans="1:21" x14ac:dyDescent="0.2">
      <c r="A371" s="26" t="s">
        <v>44</v>
      </c>
      <c r="B371" s="27" t="s">
        <v>13</v>
      </c>
      <c r="C371" s="27">
        <v>7</v>
      </c>
      <c r="D371" s="103">
        <v>2.9007635664318001</v>
      </c>
      <c r="E371" s="104">
        <v>2.9144055770929702</v>
      </c>
      <c r="F371" s="362">
        <v>2.9780455582435801</v>
      </c>
      <c r="G371" s="104">
        <v>3.0334263291726198</v>
      </c>
      <c r="H371" s="111">
        <v>3.1503994174161298</v>
      </c>
      <c r="I371" s="111">
        <v>3.2570379332119801</v>
      </c>
      <c r="J371" s="104">
        <v>3.3962795630454199</v>
      </c>
      <c r="K371" s="104">
        <v>3.7513650865936099</v>
      </c>
      <c r="L371" s="104">
        <v>4.0281296770853103</v>
      </c>
      <c r="M371" s="111">
        <v>4.2199786530844801</v>
      </c>
      <c r="N371" s="105">
        <v>4.2546564863845502</v>
      </c>
      <c r="O371"/>
      <c r="P371"/>
      <c r="Q371"/>
      <c r="R371"/>
      <c r="S371"/>
      <c r="T371"/>
      <c r="U371"/>
    </row>
    <row r="372" spans="1:21" x14ac:dyDescent="0.2">
      <c r="A372" s="26" t="s">
        <v>44</v>
      </c>
      <c r="B372" s="27" t="s">
        <v>13</v>
      </c>
      <c r="C372" s="27">
        <v>8</v>
      </c>
      <c r="D372" s="103">
        <v>2.8820669528431</v>
      </c>
      <c r="E372" s="104">
        <v>2.8877079659350802</v>
      </c>
      <c r="F372" s="362">
        <v>2.94039814101908</v>
      </c>
      <c r="G372" s="104">
        <v>2.9880684926753101</v>
      </c>
      <c r="H372" s="111">
        <v>3.09681542464662</v>
      </c>
      <c r="I372" s="111">
        <v>3.2145978544132401</v>
      </c>
      <c r="J372" s="104">
        <v>3.3532558662783498</v>
      </c>
      <c r="K372" s="104">
        <v>3.7414795614485601</v>
      </c>
      <c r="L372" s="104">
        <v>4.0501001546064099</v>
      </c>
      <c r="M372" s="111">
        <v>4.2518903172212204</v>
      </c>
      <c r="N372" s="105">
        <v>4.29137198800339</v>
      </c>
      <c r="O372"/>
      <c r="P372"/>
      <c r="Q372"/>
      <c r="R372"/>
      <c r="S372"/>
      <c r="T372"/>
      <c r="U372"/>
    </row>
    <row r="373" spans="1:21" x14ac:dyDescent="0.2">
      <c r="A373" s="26" t="s">
        <v>44</v>
      </c>
      <c r="B373" s="27" t="s">
        <v>13</v>
      </c>
      <c r="C373" s="27">
        <v>9</v>
      </c>
      <c r="D373" s="103">
        <v>2.86494065704421</v>
      </c>
      <c r="E373" s="104">
        <v>2.86312872659698</v>
      </c>
      <c r="F373" s="362">
        <v>2.9069700953153501</v>
      </c>
      <c r="G373" s="104">
        <v>2.9439827257356002</v>
      </c>
      <c r="H373" s="111">
        <v>3.0465098425566399</v>
      </c>
      <c r="I373" s="111">
        <v>3.1676988736499498</v>
      </c>
      <c r="J373" s="104">
        <v>3.3112235666576302</v>
      </c>
      <c r="K373" s="104">
        <v>3.7512711655584501</v>
      </c>
      <c r="L373" s="104">
        <v>4.1043293497686104</v>
      </c>
      <c r="M373" s="111">
        <v>4.3144844290971696</v>
      </c>
      <c r="N373" s="105">
        <v>4.3413738118529697</v>
      </c>
      <c r="O373"/>
      <c r="P373"/>
      <c r="Q373"/>
      <c r="R373"/>
      <c r="S373"/>
      <c r="T373"/>
      <c r="U373"/>
    </row>
    <row r="374" spans="1:21" x14ac:dyDescent="0.2">
      <c r="A374" s="26" t="s">
        <v>44</v>
      </c>
      <c r="B374" s="27" t="s">
        <v>13</v>
      </c>
      <c r="C374" s="27">
        <v>10</v>
      </c>
      <c r="D374" s="103">
        <v>2.84551105610816</v>
      </c>
      <c r="E374" s="104">
        <v>2.8306828201075001</v>
      </c>
      <c r="F374" s="362">
        <v>2.8682269036293802</v>
      </c>
      <c r="G374" s="104">
        <v>2.89457055086624</v>
      </c>
      <c r="H374" s="111">
        <v>2.9864133118948102</v>
      </c>
      <c r="I374" s="111">
        <v>3.1127258461093601</v>
      </c>
      <c r="J374" s="104">
        <v>3.2708772843895799</v>
      </c>
      <c r="K374" s="104">
        <v>3.7954482442186501</v>
      </c>
      <c r="L374" s="104">
        <v>4.1970106173255202</v>
      </c>
      <c r="M374" s="111">
        <v>4.3988773508375898</v>
      </c>
      <c r="N374" s="105">
        <v>4.4257331996871301</v>
      </c>
      <c r="O374"/>
      <c r="P374"/>
      <c r="Q374"/>
      <c r="R374"/>
      <c r="S374"/>
      <c r="T374"/>
      <c r="U374"/>
    </row>
    <row r="375" spans="1:21" x14ac:dyDescent="0.2">
      <c r="A375" s="26" t="s">
        <v>44</v>
      </c>
      <c r="B375" s="27" t="s">
        <v>13</v>
      </c>
      <c r="C375" s="27">
        <v>11</v>
      </c>
      <c r="D375" s="103">
        <v>2.8244209763809498</v>
      </c>
      <c r="E375" s="104">
        <v>2.79647418902112</v>
      </c>
      <c r="F375" s="362">
        <v>2.82781456368954</v>
      </c>
      <c r="G375" s="104">
        <v>2.8411423204609401</v>
      </c>
      <c r="H375" s="111">
        <v>2.9147171727132002</v>
      </c>
      <c r="I375" s="111">
        <v>3.05336442580291</v>
      </c>
      <c r="J375" s="104">
        <v>3.2195050385373101</v>
      </c>
      <c r="K375" s="104">
        <v>3.85580112086727</v>
      </c>
      <c r="L375" s="104">
        <v>4.3432001072051003</v>
      </c>
      <c r="M375" s="111">
        <v>4.5172680089378403</v>
      </c>
      <c r="N375" s="105">
        <v>4.5295636234364496</v>
      </c>
      <c r="O375"/>
      <c r="P375"/>
      <c r="Q375"/>
      <c r="R375"/>
      <c r="S375"/>
      <c r="T375"/>
      <c r="U375"/>
    </row>
    <row r="376" spans="1:21" x14ac:dyDescent="0.2">
      <c r="A376" s="26" t="s">
        <v>44</v>
      </c>
      <c r="B376" s="27" t="s">
        <v>13</v>
      </c>
      <c r="C376" s="27">
        <v>12</v>
      </c>
      <c r="D376" s="103">
        <v>2.79972866627031</v>
      </c>
      <c r="E376" s="104">
        <v>2.7601445353211802</v>
      </c>
      <c r="F376" s="362">
        <v>2.7751611489700201</v>
      </c>
      <c r="G376" s="104">
        <v>2.7729586751100501</v>
      </c>
      <c r="H376" s="111">
        <v>2.81623506972621</v>
      </c>
      <c r="I376" s="111">
        <v>2.9699731443073101</v>
      </c>
      <c r="J376" s="104">
        <v>3.14992231047981</v>
      </c>
      <c r="K376" s="104">
        <v>4.0052402563873004</v>
      </c>
      <c r="L376" s="104">
        <v>4.5617525666987602</v>
      </c>
      <c r="M376" s="111">
        <v>4.6731970945126102</v>
      </c>
      <c r="N376" s="105">
        <v>4.6546337890675504</v>
      </c>
      <c r="O376"/>
      <c r="P376"/>
      <c r="Q376"/>
      <c r="R376"/>
      <c r="S376"/>
      <c r="T376"/>
      <c r="U376"/>
    </row>
    <row r="377" spans="1:21" x14ac:dyDescent="0.2">
      <c r="A377" s="26" t="s">
        <v>44</v>
      </c>
      <c r="B377" s="27" t="s">
        <v>13</v>
      </c>
      <c r="C377" s="27">
        <v>13</v>
      </c>
      <c r="D377" s="103">
        <v>2.77339545031748</v>
      </c>
      <c r="E377" s="104">
        <v>2.71764394969588</v>
      </c>
      <c r="F377" s="362">
        <v>2.7189005759192999</v>
      </c>
      <c r="G377" s="104">
        <v>2.6920610718217</v>
      </c>
      <c r="H377" s="111">
        <v>2.6854282063449002</v>
      </c>
      <c r="I377" s="111">
        <v>2.8459036311074</v>
      </c>
      <c r="J377" s="104">
        <v>3.0233244264231498</v>
      </c>
      <c r="K377" s="104">
        <v>4.3294010993085799</v>
      </c>
      <c r="L377" s="104">
        <v>4.8646999063980996</v>
      </c>
      <c r="M377" s="111">
        <v>4.8678416450367301</v>
      </c>
      <c r="N377" s="105">
        <v>4.8209251965151401</v>
      </c>
      <c r="O377"/>
      <c r="P377"/>
      <c r="Q377"/>
      <c r="R377"/>
      <c r="S377"/>
      <c r="T377"/>
      <c r="U377"/>
    </row>
    <row r="378" spans="1:21" x14ac:dyDescent="0.2">
      <c r="A378" s="26" t="s">
        <v>44</v>
      </c>
      <c r="B378" s="27" t="s">
        <v>13</v>
      </c>
      <c r="C378" s="27">
        <v>14</v>
      </c>
      <c r="D378" s="103">
        <v>2.7402666888687799</v>
      </c>
      <c r="E378" s="104">
        <v>2.66505388974248</v>
      </c>
      <c r="F378" s="362">
        <v>2.6427341135282001</v>
      </c>
      <c r="G378" s="104">
        <v>2.58737108158916</v>
      </c>
      <c r="H378" s="111">
        <v>2.4949616294980999</v>
      </c>
      <c r="I378" s="111">
        <v>2.6278493626456498</v>
      </c>
      <c r="J378" s="104">
        <v>2.6703530640012501</v>
      </c>
      <c r="K378" s="104">
        <v>5.0115385096018397</v>
      </c>
      <c r="L378" s="104">
        <v>5.1986207334212304</v>
      </c>
      <c r="M378" s="111">
        <v>5.08616080427326</v>
      </c>
      <c r="N378" s="105">
        <v>5.0064111653898804</v>
      </c>
      <c r="O378"/>
      <c r="P378"/>
      <c r="Q378"/>
      <c r="R378"/>
      <c r="S378"/>
      <c r="T378"/>
      <c r="U378"/>
    </row>
    <row r="379" spans="1:21" x14ac:dyDescent="0.2">
      <c r="A379" s="26" t="s">
        <v>44</v>
      </c>
      <c r="B379" s="27" t="s">
        <v>13</v>
      </c>
      <c r="C379" s="27">
        <v>15</v>
      </c>
      <c r="D379" s="103">
        <v>2.70287522479593</v>
      </c>
      <c r="E379" s="104">
        <v>2.60363489526459</v>
      </c>
      <c r="F379" s="362">
        <v>2.5545890610522601</v>
      </c>
      <c r="G379" s="104">
        <v>2.4406227349920999</v>
      </c>
      <c r="H379" s="111">
        <v>2.1821656371592901</v>
      </c>
      <c r="I379" s="111">
        <v>2.2221064571073499</v>
      </c>
      <c r="J379" s="104">
        <v>1.38390355847709</v>
      </c>
      <c r="K379" s="104">
        <v>5.6615407184609099</v>
      </c>
      <c r="L379" s="104">
        <v>5.5013736433272102</v>
      </c>
      <c r="M379" s="111">
        <v>5.2922571770228997</v>
      </c>
      <c r="N379" s="105">
        <v>5.1977053788611602</v>
      </c>
      <c r="O379"/>
      <c r="P379"/>
      <c r="Q379"/>
      <c r="T379"/>
      <c r="U379"/>
    </row>
    <row r="380" spans="1:21" ht="13.5" thickBot="1" x14ac:dyDescent="0.25">
      <c r="A380" s="30" t="s">
        <v>44</v>
      </c>
      <c r="B380" s="31" t="s">
        <v>13</v>
      </c>
      <c r="C380" s="32">
        <v>16</v>
      </c>
      <c r="D380" s="106">
        <v>2.66066659551882</v>
      </c>
      <c r="E380" s="107">
        <v>2.53254989769087</v>
      </c>
      <c r="F380" s="363">
        <v>2.4392044309357801</v>
      </c>
      <c r="G380" s="107">
        <v>2.25440702628948</v>
      </c>
      <c r="H380" s="112">
        <v>1.76458188489437</v>
      </c>
      <c r="I380" s="112">
        <v>1.5564185498563601</v>
      </c>
      <c r="J380" s="107">
        <v>0.62786618422099205</v>
      </c>
      <c r="K380" s="107">
        <v>5.9722394570914403</v>
      </c>
      <c r="L380" s="107">
        <v>5.7125185145924799</v>
      </c>
      <c r="M380" s="112">
        <v>5.4811119451277204</v>
      </c>
      <c r="N380" s="108">
        <v>5.3747005278870601</v>
      </c>
      <c r="O380"/>
      <c r="P380"/>
      <c r="Q380"/>
      <c r="T380"/>
      <c r="U380"/>
    </row>
    <row r="733" spans="1:21" s="2" customForma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L733" s="6"/>
      <c r="N733" s="4"/>
      <c r="O733" s="6"/>
      <c r="P733" s="6"/>
      <c r="Q733" s="6"/>
      <c r="R733" s="6"/>
      <c r="S733" s="6"/>
      <c r="T733" s="9"/>
      <c r="U733" s="9"/>
    </row>
    <row r="734" spans="1:21" s="2" customForma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L734" s="6"/>
      <c r="N734" s="4"/>
      <c r="O734" s="6"/>
      <c r="P734" s="6"/>
      <c r="Q734" s="6"/>
      <c r="R734" s="6"/>
      <c r="S734" s="6"/>
      <c r="T734" s="9"/>
      <c r="U734" s="9"/>
    </row>
    <row r="735" spans="1:21" s="2" customForma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L735" s="6"/>
      <c r="N735" s="4"/>
      <c r="O735" s="6"/>
      <c r="P735" s="6"/>
      <c r="Q735" s="6"/>
      <c r="R735" s="6"/>
      <c r="S735" s="6"/>
      <c r="T735" s="9"/>
      <c r="U735" s="9"/>
    </row>
    <row r="736" spans="1:21" s="2" customForma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L736" s="6"/>
      <c r="N736" s="4"/>
      <c r="O736" s="6"/>
      <c r="P736" s="6"/>
      <c r="Q736" s="6"/>
      <c r="R736" s="6"/>
      <c r="S736" s="6"/>
      <c r="T736" s="9"/>
      <c r="U736" s="9"/>
    </row>
    <row r="737" spans="1:21" s="2" customForma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L737" s="6"/>
      <c r="N737" s="4"/>
      <c r="O737" s="6"/>
      <c r="P737" s="6"/>
      <c r="Q737" s="6"/>
      <c r="R737" s="6"/>
      <c r="S737" s="6"/>
      <c r="T737" s="9"/>
      <c r="U737" s="9"/>
    </row>
    <row r="738" spans="1:21" s="2" customForma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L738" s="6"/>
      <c r="N738" s="4"/>
      <c r="O738" s="6"/>
      <c r="P738" s="6"/>
      <c r="Q738" s="6"/>
      <c r="R738" s="6"/>
      <c r="S738" s="6"/>
      <c r="T738" s="9"/>
      <c r="U738" s="9"/>
    </row>
    <row r="739" spans="1:21" s="2" customForma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L739" s="6"/>
      <c r="N739" s="4"/>
      <c r="O739" s="6"/>
      <c r="P739" s="6"/>
      <c r="Q739" s="6"/>
      <c r="R739" s="6"/>
      <c r="S739" s="6"/>
      <c r="T739" s="9"/>
      <c r="U739" s="9"/>
    </row>
    <row r="740" spans="1:21" s="2" customForma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L740" s="6"/>
      <c r="N740" s="4"/>
      <c r="O740" s="6"/>
      <c r="P740" s="6"/>
      <c r="Q740" s="6"/>
      <c r="R740" s="6"/>
      <c r="S740" s="6"/>
      <c r="T740" s="9"/>
      <c r="U740" s="9"/>
    </row>
    <row r="741" spans="1:21" s="2" customForma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L741" s="6"/>
      <c r="N741" s="4"/>
      <c r="O741" s="6"/>
      <c r="P741" s="6"/>
      <c r="Q741" s="6"/>
      <c r="R741" s="6"/>
      <c r="S741" s="6"/>
      <c r="T741" s="9"/>
      <c r="U741" s="9"/>
    </row>
    <row r="742" spans="1:21" s="2" customForma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L742" s="6"/>
      <c r="N742" s="4"/>
      <c r="O742" s="6"/>
      <c r="P742" s="6"/>
      <c r="Q742" s="6"/>
      <c r="R742" s="6"/>
      <c r="S742" s="6"/>
      <c r="T742" s="9"/>
      <c r="U742" s="9"/>
    </row>
    <row r="743" spans="1:21" s="2" customForma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L743" s="6"/>
      <c r="N743" s="4"/>
      <c r="O743" s="6"/>
      <c r="P743" s="6"/>
      <c r="Q743" s="6"/>
      <c r="R743" s="6"/>
      <c r="S743" s="6"/>
      <c r="T743" s="9"/>
      <c r="U743" s="9"/>
    </row>
    <row r="744" spans="1:21" s="2" customForma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L744" s="6"/>
      <c r="N744" s="4"/>
      <c r="O744" s="6"/>
      <c r="P744" s="6"/>
      <c r="Q744" s="6"/>
      <c r="R744" s="6"/>
      <c r="S744" s="6"/>
      <c r="T744" s="9"/>
      <c r="U744" s="9"/>
    </row>
    <row r="745" spans="1:21" s="2" customForma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L745" s="6"/>
      <c r="N745" s="4"/>
      <c r="O745" s="6"/>
      <c r="P745" s="6"/>
      <c r="Q745" s="6"/>
      <c r="R745" s="6"/>
      <c r="S745" s="6"/>
      <c r="T745" s="9"/>
      <c r="U745" s="9"/>
    </row>
    <row r="746" spans="1:21" s="2" customForma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L746" s="6"/>
      <c r="N746" s="4"/>
      <c r="O746" s="6"/>
      <c r="P746" s="6"/>
      <c r="Q746" s="6"/>
      <c r="R746" s="6"/>
      <c r="S746" s="6"/>
      <c r="T746" s="9"/>
      <c r="U746" s="9"/>
    </row>
    <row r="747" spans="1:21" s="2" customForma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L747" s="6"/>
      <c r="N747" s="4"/>
      <c r="O747" s="6"/>
      <c r="P747" s="6"/>
      <c r="Q747" s="6"/>
      <c r="R747" s="6"/>
      <c r="S747" s="6"/>
      <c r="T747" s="9"/>
      <c r="U747" s="9"/>
    </row>
    <row r="748" spans="1:21" s="2" customForma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L748" s="6"/>
      <c r="N748" s="4"/>
      <c r="O748" s="6"/>
      <c r="P748" s="6"/>
      <c r="Q748" s="6"/>
      <c r="R748" s="6"/>
      <c r="S748" s="6"/>
      <c r="T748" s="9"/>
      <c r="U748" s="9"/>
    </row>
    <row r="749" spans="1:21" s="2" customForma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L749" s="6"/>
      <c r="N749" s="4"/>
      <c r="O749" s="6"/>
      <c r="P749" s="6"/>
      <c r="Q749" s="6"/>
      <c r="R749" s="6"/>
      <c r="S749" s="6"/>
      <c r="T749" s="9"/>
      <c r="U749" s="9"/>
    </row>
    <row r="750" spans="1:21" s="2" customForma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L750" s="6"/>
      <c r="N750" s="4"/>
      <c r="O750" s="6"/>
      <c r="P750" s="6"/>
      <c r="Q750" s="6"/>
      <c r="R750" s="6"/>
      <c r="S750" s="6"/>
      <c r="T750" s="9"/>
      <c r="U750" s="9"/>
    </row>
    <row r="751" spans="1:21" s="2" customForma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L751" s="6"/>
      <c r="N751" s="4"/>
      <c r="O751" s="6"/>
      <c r="P751" s="6"/>
      <c r="Q751" s="6"/>
      <c r="R751" s="6"/>
      <c r="S751" s="6"/>
      <c r="T751" s="9"/>
      <c r="U751" s="9"/>
    </row>
    <row r="752" spans="1:21" s="2" customForma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L752" s="6"/>
      <c r="N752" s="4"/>
      <c r="O752" s="6"/>
      <c r="P752" s="6"/>
      <c r="Q752" s="6"/>
      <c r="R752" s="6"/>
      <c r="S752" s="6"/>
      <c r="T752" s="9"/>
      <c r="U752" s="9"/>
    </row>
    <row r="753" spans="1:21" s="2" customForma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L753" s="6"/>
      <c r="N753" s="4"/>
      <c r="O753" s="6"/>
      <c r="P753" s="6"/>
      <c r="Q753" s="6"/>
      <c r="R753" s="6"/>
      <c r="S753" s="6"/>
      <c r="T753" s="9"/>
      <c r="U753" s="9"/>
    </row>
    <row r="754" spans="1:21" s="2" customForma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L754" s="6"/>
      <c r="N754" s="4"/>
      <c r="O754" s="6"/>
      <c r="P754" s="6"/>
      <c r="Q754" s="6"/>
      <c r="R754" s="6"/>
      <c r="S754" s="6"/>
      <c r="T754" s="9"/>
      <c r="U754" s="9"/>
    </row>
    <row r="755" spans="1:21" s="2" customForma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L755" s="6"/>
      <c r="N755" s="4"/>
      <c r="O755" s="6"/>
      <c r="P755" s="6"/>
      <c r="Q755" s="6"/>
      <c r="R755" s="6"/>
      <c r="S755" s="6"/>
      <c r="T755" s="9"/>
      <c r="U755" s="9"/>
    </row>
    <row r="756" spans="1:21" s="2" customForma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L756" s="6"/>
      <c r="N756" s="4"/>
      <c r="O756" s="6"/>
      <c r="P756" s="6"/>
      <c r="Q756" s="6"/>
      <c r="R756" s="6"/>
      <c r="S756" s="6"/>
      <c r="T756" s="9"/>
      <c r="U756" s="9"/>
    </row>
    <row r="757" spans="1:21" s="2" customForma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L757" s="6"/>
      <c r="N757" s="4"/>
      <c r="O757" s="6"/>
      <c r="P757" s="6"/>
      <c r="Q757" s="6"/>
      <c r="R757" s="6"/>
      <c r="S757" s="6"/>
      <c r="T757" s="9"/>
      <c r="U757" s="9"/>
    </row>
    <row r="758" spans="1:21" s="2" customForma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L758" s="6"/>
      <c r="N758" s="4"/>
      <c r="O758" s="6"/>
      <c r="P758" s="6"/>
      <c r="Q758" s="6"/>
      <c r="R758" s="6"/>
      <c r="S758" s="6"/>
      <c r="T758" s="9"/>
      <c r="U758" s="9"/>
    </row>
    <row r="759" spans="1:21" s="2" customForma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L759" s="6"/>
      <c r="N759" s="4"/>
      <c r="O759" s="6"/>
      <c r="P759" s="6"/>
      <c r="Q759" s="6"/>
      <c r="R759" s="6"/>
      <c r="S759" s="6"/>
      <c r="T759" s="9"/>
      <c r="U759" s="9"/>
    </row>
    <row r="760" spans="1:21" s="2" customForma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L760" s="6"/>
      <c r="N760" s="4"/>
      <c r="O760" s="6"/>
      <c r="P760" s="6"/>
      <c r="Q760" s="6"/>
      <c r="R760" s="6"/>
      <c r="S760" s="6"/>
      <c r="T760" s="9"/>
      <c r="U760" s="9"/>
    </row>
    <row r="761" spans="1:21" s="2" customForma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L761" s="6"/>
      <c r="N761" s="4"/>
      <c r="O761" s="6"/>
      <c r="P761" s="6"/>
      <c r="Q761" s="6"/>
      <c r="R761" s="6"/>
      <c r="S761" s="6"/>
      <c r="T761" s="9"/>
      <c r="U761" s="9"/>
    </row>
    <row r="762" spans="1:21" s="2" customForma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L762" s="6"/>
      <c r="N762" s="4"/>
      <c r="O762" s="6"/>
      <c r="P762" s="6"/>
      <c r="Q762" s="6"/>
      <c r="R762" s="6"/>
      <c r="S762" s="6"/>
      <c r="T762" s="9"/>
      <c r="U762" s="9"/>
    </row>
    <row r="763" spans="1:21" s="2" customForma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L763" s="6"/>
      <c r="N763" s="4"/>
      <c r="O763" s="6"/>
      <c r="P763" s="6"/>
      <c r="Q763" s="6"/>
      <c r="R763" s="6"/>
      <c r="S763" s="6"/>
      <c r="T763" s="9"/>
      <c r="U763" s="9"/>
    </row>
    <row r="764" spans="1:21" s="2" customForma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L764" s="6"/>
      <c r="N764" s="4"/>
      <c r="O764" s="6"/>
      <c r="P764" s="6"/>
      <c r="Q764" s="6"/>
      <c r="R764" s="6"/>
      <c r="S764" s="6"/>
      <c r="T764" s="9"/>
      <c r="U764" s="9"/>
    </row>
    <row r="765" spans="1:21" s="2" customForma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L765" s="6"/>
      <c r="N765" s="4"/>
      <c r="O765" s="6"/>
      <c r="P765" s="6"/>
      <c r="Q765" s="6"/>
      <c r="R765" s="6"/>
      <c r="S765" s="6"/>
      <c r="T765" s="9"/>
      <c r="U765" s="9"/>
    </row>
    <row r="766" spans="1:21" s="2" customForma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L766" s="6"/>
      <c r="N766" s="4"/>
      <c r="O766" s="6"/>
      <c r="P766" s="6"/>
      <c r="Q766" s="6"/>
      <c r="R766" s="6"/>
      <c r="S766" s="6"/>
      <c r="T766" s="9"/>
      <c r="U766" s="9"/>
    </row>
    <row r="767" spans="1:21" s="2" customForma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L767" s="6"/>
      <c r="N767" s="4"/>
      <c r="O767" s="6"/>
      <c r="P767" s="6"/>
      <c r="Q767" s="6"/>
      <c r="R767" s="6"/>
      <c r="S767" s="6"/>
      <c r="T767" s="9"/>
      <c r="U767" s="9"/>
    </row>
    <row r="768" spans="1:21" s="2" customForma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L768" s="6"/>
      <c r="N768" s="4"/>
      <c r="O768" s="6"/>
      <c r="P768" s="6"/>
      <c r="Q768" s="6"/>
      <c r="R768" s="6"/>
      <c r="S768" s="6"/>
      <c r="T768" s="9"/>
      <c r="U768" s="9"/>
    </row>
    <row r="769" spans="1:21" s="2" customForma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L769" s="6"/>
      <c r="N769" s="4"/>
      <c r="O769" s="6"/>
      <c r="P769" s="6"/>
      <c r="Q769" s="6"/>
      <c r="R769" s="6"/>
      <c r="S769" s="6"/>
      <c r="T769" s="9"/>
      <c r="U769" s="9"/>
    </row>
    <row r="770" spans="1:21" s="2" customForma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L770" s="6"/>
      <c r="N770" s="4"/>
      <c r="O770" s="6"/>
      <c r="P770" s="6"/>
      <c r="Q770" s="6"/>
      <c r="R770" s="6"/>
      <c r="S770" s="6"/>
      <c r="T770" s="9"/>
      <c r="U770" s="9"/>
    </row>
    <row r="771" spans="1:21" s="2" customForma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L771" s="6"/>
      <c r="N771" s="4"/>
      <c r="O771" s="6"/>
      <c r="P771" s="6"/>
      <c r="Q771" s="6"/>
      <c r="R771" s="6"/>
      <c r="S771" s="6"/>
      <c r="T771" s="9"/>
      <c r="U771" s="9"/>
    </row>
    <row r="772" spans="1:21" s="2" customForma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L772" s="6"/>
      <c r="N772" s="4"/>
      <c r="O772" s="6"/>
      <c r="P772" s="6"/>
      <c r="Q772" s="6"/>
      <c r="R772" s="6"/>
      <c r="S772" s="6"/>
      <c r="T772" s="9"/>
      <c r="U772" s="9"/>
    </row>
    <row r="773" spans="1:21" s="2" customForma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L773" s="6"/>
      <c r="N773" s="4"/>
      <c r="O773" s="6"/>
      <c r="P773" s="6"/>
      <c r="Q773" s="6"/>
      <c r="R773" s="6"/>
      <c r="S773" s="6"/>
      <c r="T773" s="9"/>
      <c r="U773" s="9"/>
    </row>
    <row r="774" spans="1:21" s="2" customForma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L774" s="6"/>
      <c r="N774" s="4"/>
      <c r="O774" s="6"/>
      <c r="P774" s="6"/>
      <c r="Q774" s="6"/>
      <c r="R774" s="6"/>
      <c r="S774" s="6"/>
      <c r="T774" s="9"/>
      <c r="U774" s="9"/>
    </row>
    <row r="775" spans="1:21" s="2" customForma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L775" s="6"/>
      <c r="N775" s="4"/>
      <c r="O775" s="6"/>
      <c r="P775" s="6"/>
      <c r="Q775" s="6"/>
      <c r="R775" s="6"/>
      <c r="S775" s="6"/>
      <c r="T775" s="9"/>
      <c r="U775" s="9"/>
    </row>
    <row r="776" spans="1:21" s="2" customForma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L776" s="6"/>
      <c r="N776" s="4"/>
      <c r="O776" s="6"/>
      <c r="P776" s="6"/>
      <c r="Q776" s="6"/>
      <c r="R776" s="6"/>
      <c r="S776" s="6"/>
      <c r="T776" s="9"/>
      <c r="U776" s="9"/>
    </row>
    <row r="777" spans="1:21" s="2" customForma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L777" s="6"/>
      <c r="N777" s="4"/>
      <c r="O777" s="6"/>
      <c r="P777" s="6"/>
      <c r="Q777" s="6"/>
      <c r="R777" s="6"/>
      <c r="S777" s="6"/>
      <c r="T777" s="9"/>
      <c r="U777" s="9"/>
    </row>
    <row r="778" spans="1:21" s="2" customForma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L778" s="6"/>
      <c r="N778" s="4"/>
      <c r="O778" s="6"/>
      <c r="P778" s="6"/>
      <c r="Q778" s="6"/>
      <c r="R778" s="6"/>
      <c r="S778" s="6"/>
      <c r="T778" s="9"/>
      <c r="U778" s="9"/>
    </row>
    <row r="779" spans="1:21" s="2" customForma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L779" s="6"/>
      <c r="N779" s="4"/>
      <c r="O779" s="6"/>
      <c r="P779" s="6"/>
      <c r="Q779" s="6"/>
      <c r="R779" s="6"/>
      <c r="S779" s="6"/>
      <c r="T779" s="9"/>
      <c r="U779" s="9"/>
    </row>
    <row r="780" spans="1:21" s="2" customForma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L780" s="6"/>
      <c r="N780" s="4"/>
      <c r="O780" s="6"/>
      <c r="P780" s="6"/>
      <c r="Q780" s="6"/>
      <c r="R780" s="6"/>
      <c r="S780" s="6"/>
      <c r="T780" s="9"/>
      <c r="U780" s="9"/>
    </row>
    <row r="781" spans="1:21" s="2" customForma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L781" s="6"/>
      <c r="N781" s="4"/>
      <c r="O781" s="6"/>
      <c r="P781" s="6"/>
      <c r="Q781" s="6"/>
      <c r="R781" s="6"/>
      <c r="S781" s="6"/>
      <c r="T781" s="9"/>
      <c r="U781" s="9"/>
    </row>
    <row r="782" spans="1:21" s="2" customForma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L782" s="6"/>
      <c r="N782" s="4"/>
      <c r="O782" s="6"/>
      <c r="P782" s="6"/>
      <c r="Q782" s="6"/>
      <c r="R782" s="6"/>
      <c r="S782" s="6"/>
      <c r="T782" s="9"/>
      <c r="U782" s="9"/>
    </row>
    <row r="783" spans="1:21" s="2" customForma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L783" s="6"/>
      <c r="N783" s="4"/>
      <c r="O783" s="6"/>
      <c r="P783" s="6"/>
      <c r="Q783" s="6"/>
      <c r="R783" s="6"/>
      <c r="S783" s="6"/>
      <c r="T783" s="9"/>
      <c r="U783" s="9"/>
    </row>
    <row r="784" spans="1:21" s="2" customForma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L784" s="6"/>
      <c r="N784" s="4"/>
      <c r="O784" s="6"/>
      <c r="P784" s="6"/>
      <c r="Q784" s="6"/>
      <c r="R784" s="6"/>
      <c r="S784" s="6"/>
      <c r="T784" s="9"/>
      <c r="U784" s="9"/>
    </row>
    <row r="785" spans="1:21" s="2" customForma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L785" s="6"/>
      <c r="N785" s="4"/>
      <c r="O785" s="6"/>
      <c r="P785" s="6"/>
      <c r="Q785" s="6"/>
      <c r="R785" s="6"/>
      <c r="S785" s="6"/>
      <c r="T785" s="9"/>
      <c r="U785" s="9"/>
    </row>
    <row r="786" spans="1:21" s="2" customForma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L786" s="6"/>
      <c r="N786" s="4"/>
      <c r="O786" s="6"/>
      <c r="P786" s="6"/>
      <c r="Q786" s="6"/>
      <c r="R786" s="6"/>
      <c r="S786" s="6"/>
      <c r="T786" s="9"/>
      <c r="U786" s="9"/>
    </row>
    <row r="787" spans="1:21" s="2" customForma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L787" s="6"/>
      <c r="N787" s="4"/>
      <c r="O787" s="6"/>
      <c r="P787" s="6"/>
      <c r="Q787" s="6"/>
      <c r="R787" s="6"/>
      <c r="S787" s="6"/>
      <c r="T787" s="9"/>
      <c r="U787" s="9"/>
    </row>
    <row r="788" spans="1:21" s="2" customForma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L788" s="6"/>
      <c r="N788" s="4"/>
      <c r="O788" s="6"/>
      <c r="P788" s="6"/>
      <c r="Q788" s="6"/>
      <c r="R788" s="6"/>
      <c r="S788" s="6"/>
      <c r="T788" s="9"/>
      <c r="U788" s="9"/>
    </row>
    <row r="789" spans="1:21" s="2" customForma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L789" s="6"/>
      <c r="N789" s="4"/>
      <c r="O789" s="6"/>
      <c r="P789" s="6"/>
      <c r="Q789" s="6"/>
      <c r="R789" s="6"/>
      <c r="S789" s="6"/>
      <c r="T789" s="9"/>
      <c r="U789" s="9"/>
    </row>
    <row r="790" spans="1:21" s="2" customForma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L790" s="6"/>
      <c r="N790" s="4"/>
      <c r="O790" s="6"/>
      <c r="P790" s="6"/>
      <c r="Q790" s="6"/>
      <c r="R790" s="6"/>
      <c r="S790" s="6"/>
      <c r="T790" s="9"/>
      <c r="U790" s="9"/>
    </row>
    <row r="791" spans="1:21" s="2" customForma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L791" s="6"/>
      <c r="N791" s="4"/>
      <c r="O791" s="6"/>
      <c r="P791" s="6"/>
      <c r="Q791" s="6"/>
      <c r="R791" s="6"/>
      <c r="S791" s="6"/>
      <c r="T791" s="9"/>
      <c r="U791" s="9"/>
    </row>
    <row r="792" spans="1:21" s="2" customForma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L792" s="6"/>
      <c r="N792" s="4"/>
      <c r="O792" s="6"/>
      <c r="P792" s="6"/>
      <c r="Q792" s="6"/>
      <c r="R792" s="6"/>
      <c r="S792" s="6"/>
      <c r="T792" s="9"/>
      <c r="U792" s="9"/>
    </row>
    <row r="793" spans="1:21" s="2" customForma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L793" s="6"/>
      <c r="N793" s="4"/>
      <c r="O793" s="6"/>
      <c r="P793" s="6"/>
      <c r="Q793" s="6"/>
      <c r="R793" s="6"/>
      <c r="S793" s="6"/>
      <c r="T793" s="9"/>
      <c r="U793" s="9"/>
    </row>
    <row r="794" spans="1:21" s="2" customForma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L794" s="6"/>
      <c r="N794" s="4"/>
      <c r="O794" s="6"/>
      <c r="P794" s="6"/>
      <c r="Q794" s="6"/>
      <c r="R794" s="6"/>
      <c r="S794" s="6"/>
      <c r="T794" s="9"/>
      <c r="U794" s="9"/>
    </row>
    <row r="795" spans="1:21" s="2" customForma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L795" s="6"/>
      <c r="N795" s="4"/>
      <c r="O795" s="6"/>
      <c r="P795" s="6"/>
      <c r="Q795" s="6"/>
      <c r="R795" s="6"/>
      <c r="S795" s="6"/>
      <c r="T795" s="9"/>
      <c r="U795" s="9"/>
    </row>
    <row r="796" spans="1:21" s="2" customForma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L796" s="6"/>
      <c r="N796" s="4"/>
      <c r="O796" s="6"/>
      <c r="P796" s="6"/>
      <c r="Q796" s="6"/>
      <c r="R796" s="6"/>
      <c r="S796" s="6"/>
      <c r="T796" s="9"/>
      <c r="U796" s="9"/>
    </row>
    <row r="797" spans="1:21" s="2" customForma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L797" s="6"/>
      <c r="N797" s="4"/>
      <c r="O797" s="6"/>
      <c r="P797" s="6"/>
      <c r="Q797" s="6"/>
      <c r="R797" s="6"/>
      <c r="S797" s="6"/>
      <c r="T797" s="9"/>
      <c r="U797" s="9"/>
    </row>
    <row r="798" spans="1:21" s="2" customForma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L798" s="6"/>
      <c r="N798" s="4"/>
      <c r="O798" s="6"/>
      <c r="P798" s="6"/>
      <c r="Q798" s="6"/>
      <c r="R798" s="6"/>
      <c r="S798" s="6"/>
      <c r="T798" s="9"/>
      <c r="U798" s="9"/>
    </row>
    <row r="799" spans="1:21" s="2" customForma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L799" s="6"/>
      <c r="N799" s="4"/>
      <c r="O799" s="6"/>
      <c r="P799" s="6"/>
      <c r="Q799" s="6"/>
      <c r="R799" s="6"/>
      <c r="S799" s="6"/>
      <c r="T799" s="9"/>
      <c r="U799" s="9"/>
    </row>
    <row r="800" spans="1:21" s="2" customForma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L800" s="6"/>
      <c r="N800" s="4"/>
      <c r="O800" s="6"/>
      <c r="P800" s="6"/>
      <c r="Q800" s="6"/>
      <c r="R800" s="6"/>
      <c r="S800" s="6"/>
      <c r="T800" s="9"/>
      <c r="U800" s="9"/>
    </row>
    <row r="801" spans="1:21" s="2" customForma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L801" s="6"/>
      <c r="N801" s="4"/>
      <c r="O801" s="6"/>
      <c r="P801" s="6"/>
      <c r="Q801" s="6"/>
      <c r="R801" s="6"/>
      <c r="S801" s="6"/>
      <c r="T801" s="9"/>
      <c r="U801" s="9"/>
    </row>
    <row r="802" spans="1:21" s="2" customForma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L802" s="6"/>
      <c r="N802" s="4"/>
      <c r="O802" s="6"/>
      <c r="P802" s="6"/>
      <c r="Q802" s="6"/>
      <c r="R802" s="6"/>
      <c r="S802" s="6"/>
      <c r="T802" s="9"/>
      <c r="U802" s="9"/>
    </row>
    <row r="803" spans="1:21" s="2" customForma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L803" s="6"/>
      <c r="N803" s="4"/>
      <c r="O803" s="6"/>
      <c r="P803" s="6"/>
      <c r="Q803" s="6"/>
      <c r="R803" s="6"/>
      <c r="S803" s="6"/>
      <c r="T803" s="9"/>
      <c r="U803" s="9"/>
    </row>
    <row r="804" spans="1:21" s="2" customForma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L804" s="6"/>
      <c r="N804" s="4"/>
      <c r="O804" s="6"/>
      <c r="P804" s="6"/>
      <c r="Q804" s="6"/>
      <c r="R804" s="6"/>
      <c r="S804" s="6"/>
      <c r="T804" s="9"/>
      <c r="U804" s="9"/>
    </row>
    <row r="805" spans="1:21" s="2" customForma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L805" s="6"/>
      <c r="N805" s="4"/>
      <c r="O805" s="6"/>
      <c r="P805" s="6"/>
      <c r="Q805" s="6"/>
      <c r="R805" s="6"/>
      <c r="S805" s="6"/>
      <c r="T805" s="9"/>
      <c r="U805" s="9"/>
    </row>
    <row r="806" spans="1:21" s="2" customForma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L806" s="6"/>
      <c r="N806" s="4"/>
      <c r="O806" s="6"/>
      <c r="P806" s="6"/>
      <c r="Q806" s="6"/>
      <c r="R806" s="6"/>
      <c r="S806" s="6"/>
      <c r="T806" s="9"/>
      <c r="U806" s="9"/>
    </row>
    <row r="807" spans="1:21" s="2" customForma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L807" s="6"/>
      <c r="N807" s="4"/>
      <c r="O807" s="6"/>
      <c r="P807" s="6"/>
      <c r="Q807" s="6"/>
      <c r="R807" s="6"/>
      <c r="S807" s="6"/>
      <c r="T807" s="9"/>
      <c r="U807" s="9"/>
    </row>
    <row r="808" spans="1:21" s="2" customForma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L808" s="6"/>
      <c r="N808" s="4"/>
      <c r="O808" s="6"/>
      <c r="P808" s="6"/>
      <c r="Q808" s="6"/>
      <c r="R808" s="6"/>
      <c r="S808" s="6"/>
      <c r="T808" s="9"/>
      <c r="U808" s="9"/>
    </row>
    <row r="809" spans="1:21" s="2" customForma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L809" s="6"/>
      <c r="N809" s="4"/>
      <c r="O809" s="6"/>
      <c r="P809" s="6"/>
      <c r="Q809" s="6"/>
      <c r="R809" s="6"/>
      <c r="S809" s="6"/>
      <c r="T809" s="9"/>
      <c r="U809" s="9"/>
    </row>
    <row r="810" spans="1:21" s="2" customForma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L810" s="6"/>
      <c r="N810" s="4"/>
      <c r="O810" s="6"/>
      <c r="P810" s="6"/>
      <c r="Q810" s="6"/>
      <c r="R810" s="6"/>
      <c r="S810" s="6"/>
      <c r="T810" s="9"/>
      <c r="U810" s="9"/>
    </row>
    <row r="811" spans="1:21" s="2" customForma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L811" s="6"/>
      <c r="N811" s="4"/>
      <c r="O811" s="6"/>
      <c r="P811" s="6"/>
      <c r="Q811" s="6"/>
      <c r="R811" s="6"/>
      <c r="S811" s="6"/>
      <c r="T811" s="9"/>
      <c r="U811" s="9"/>
    </row>
    <row r="812" spans="1:21" s="2" customForma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L812" s="6"/>
      <c r="N812" s="4"/>
      <c r="O812" s="6"/>
      <c r="P812" s="6"/>
      <c r="Q812" s="6"/>
      <c r="R812" s="6"/>
      <c r="S812" s="6"/>
      <c r="T812" s="9"/>
      <c r="U812" s="9"/>
    </row>
    <row r="813" spans="1:21" s="2" customForma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L813" s="6"/>
      <c r="N813" s="4"/>
      <c r="O813" s="6"/>
      <c r="P813" s="6"/>
      <c r="Q813" s="6"/>
      <c r="R813" s="6"/>
      <c r="S813" s="6"/>
      <c r="T813" s="9"/>
      <c r="U813" s="9"/>
    </row>
    <row r="814" spans="1:21" s="2" customForma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L814" s="6"/>
      <c r="N814" s="4"/>
      <c r="O814" s="6"/>
      <c r="P814" s="6"/>
      <c r="Q814" s="6"/>
      <c r="R814" s="6"/>
      <c r="S814" s="6"/>
      <c r="T814" s="9"/>
      <c r="U814" s="9"/>
    </row>
    <row r="815" spans="1:21" s="2" customForma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L815" s="6"/>
      <c r="N815" s="4"/>
      <c r="O815" s="6"/>
      <c r="P815" s="6"/>
      <c r="Q815" s="6"/>
      <c r="R815" s="6"/>
      <c r="S815" s="6"/>
      <c r="T815" s="9"/>
      <c r="U815" s="9"/>
    </row>
    <row r="816" spans="1:21" s="2" customForma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L816" s="6"/>
      <c r="N816" s="4"/>
      <c r="O816" s="6"/>
      <c r="P816" s="6"/>
      <c r="Q816" s="6"/>
      <c r="R816" s="6"/>
      <c r="S816" s="6"/>
      <c r="T816" s="9"/>
      <c r="U816" s="9"/>
    </row>
    <row r="817" spans="1:21" s="2" customForma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L817" s="6"/>
      <c r="N817" s="4"/>
      <c r="O817" s="6"/>
      <c r="P817" s="6"/>
      <c r="Q817" s="6"/>
      <c r="R817" s="6"/>
      <c r="S817" s="6"/>
      <c r="T817" s="9"/>
      <c r="U817" s="9"/>
    </row>
    <row r="818" spans="1:21" s="2" customForma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L818" s="6"/>
      <c r="N818" s="4"/>
      <c r="O818" s="6"/>
      <c r="P818" s="6"/>
      <c r="Q818" s="6"/>
      <c r="R818" s="6"/>
      <c r="S818" s="6"/>
      <c r="T818" s="9"/>
      <c r="U818" s="9"/>
    </row>
    <row r="819" spans="1:21" s="2" customForma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L819" s="6"/>
      <c r="N819" s="4"/>
      <c r="O819" s="6"/>
      <c r="P819" s="6"/>
      <c r="Q819" s="6"/>
      <c r="R819" s="6"/>
      <c r="S819" s="6"/>
      <c r="T819" s="9"/>
      <c r="U819" s="9"/>
    </row>
    <row r="820" spans="1:21" s="2" customForma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L820" s="6"/>
      <c r="N820" s="4"/>
      <c r="O820" s="6"/>
      <c r="P820" s="6"/>
      <c r="Q820" s="6"/>
      <c r="R820" s="6"/>
      <c r="S820" s="6"/>
      <c r="T820" s="9"/>
      <c r="U820" s="9"/>
    </row>
    <row r="821" spans="1:21" s="2" customForma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L821" s="6"/>
      <c r="N821" s="4"/>
      <c r="O821" s="6"/>
      <c r="P821" s="6"/>
      <c r="Q821" s="6"/>
      <c r="R821" s="6"/>
      <c r="S821" s="6"/>
      <c r="T821" s="9"/>
      <c r="U821" s="9"/>
    </row>
    <row r="822" spans="1:21" s="2" customForma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L822" s="6"/>
      <c r="N822" s="4"/>
      <c r="O822" s="6"/>
      <c r="P822" s="6"/>
      <c r="Q822" s="6"/>
      <c r="R822" s="6"/>
      <c r="S822" s="6"/>
      <c r="T822" s="9"/>
      <c r="U822" s="9"/>
    </row>
    <row r="823" spans="1:21" s="2" customForma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L823" s="6"/>
      <c r="N823" s="4"/>
      <c r="O823" s="6"/>
      <c r="P823" s="6"/>
      <c r="Q823" s="6"/>
      <c r="R823" s="6"/>
      <c r="S823" s="6"/>
      <c r="T823" s="9"/>
      <c r="U823" s="9"/>
    </row>
    <row r="824" spans="1:21" s="2" customForma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L824" s="6"/>
      <c r="N824" s="4"/>
      <c r="O824" s="6"/>
      <c r="P824" s="6"/>
      <c r="Q824" s="6"/>
      <c r="R824" s="6"/>
      <c r="S824" s="6"/>
      <c r="T824" s="9"/>
      <c r="U824" s="9"/>
    </row>
    <row r="825" spans="1:21" s="2" customForma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L825" s="6"/>
      <c r="N825" s="4"/>
      <c r="O825" s="6"/>
      <c r="P825" s="6"/>
      <c r="Q825" s="6"/>
      <c r="R825" s="6"/>
      <c r="S825" s="6"/>
      <c r="T825" s="9"/>
      <c r="U825" s="9"/>
    </row>
    <row r="826" spans="1:21" s="2" customForma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L826" s="6"/>
      <c r="N826" s="4"/>
      <c r="O826" s="6"/>
      <c r="P826" s="6"/>
      <c r="Q826" s="6"/>
      <c r="R826" s="6"/>
      <c r="S826" s="6"/>
      <c r="T826" s="9"/>
      <c r="U826" s="9"/>
    </row>
    <row r="827" spans="1:21" s="2" customForma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L827" s="6"/>
      <c r="N827" s="4"/>
      <c r="O827" s="6"/>
      <c r="P827" s="6"/>
      <c r="Q827" s="6"/>
      <c r="R827" s="6"/>
      <c r="S827" s="6"/>
      <c r="T827" s="9"/>
      <c r="U827" s="9"/>
    </row>
    <row r="828" spans="1:21" s="2" customForma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L828" s="6"/>
      <c r="N828" s="4"/>
      <c r="O828" s="6"/>
      <c r="P828" s="6"/>
      <c r="Q828" s="6"/>
      <c r="R828" s="6"/>
      <c r="S828" s="6"/>
      <c r="T828" s="9"/>
      <c r="U828" s="9"/>
    </row>
    <row r="829" spans="1:21" s="2" customForma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L829" s="6"/>
      <c r="N829" s="4"/>
      <c r="O829" s="6"/>
      <c r="P829" s="6"/>
      <c r="Q829" s="6"/>
      <c r="R829" s="6"/>
      <c r="S829" s="6"/>
      <c r="T829" s="9"/>
      <c r="U829" s="9"/>
    </row>
    <row r="830" spans="1:21" s="2" customForma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L830" s="6"/>
      <c r="N830" s="4"/>
      <c r="O830" s="6"/>
      <c r="P830" s="6"/>
      <c r="Q830" s="6"/>
      <c r="R830" s="6"/>
      <c r="S830" s="6"/>
      <c r="T830" s="9"/>
      <c r="U830" s="9"/>
    </row>
    <row r="831" spans="1:21" s="2" customForma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L831" s="6"/>
      <c r="N831" s="4"/>
      <c r="O831" s="6"/>
      <c r="P831" s="6"/>
      <c r="Q831" s="6"/>
      <c r="R831" s="6"/>
      <c r="S831" s="6"/>
      <c r="T831" s="9"/>
      <c r="U831" s="9"/>
    </row>
    <row r="832" spans="1:21" s="2" customForma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L832" s="6"/>
      <c r="N832" s="4"/>
      <c r="O832" s="6"/>
      <c r="P832" s="6"/>
      <c r="Q832" s="6"/>
      <c r="R832" s="6"/>
      <c r="S832" s="6"/>
      <c r="T832" s="9"/>
      <c r="U832" s="9"/>
    </row>
    <row r="833" spans="1:21" s="2" customForma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L833" s="6"/>
      <c r="N833" s="4"/>
      <c r="O833" s="6"/>
      <c r="P833" s="6"/>
      <c r="Q833" s="6"/>
      <c r="R833" s="6"/>
      <c r="S833" s="6"/>
      <c r="T833" s="9"/>
      <c r="U833" s="9"/>
    </row>
    <row r="834" spans="1:21" s="2" customForma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L834" s="6"/>
      <c r="N834" s="4"/>
      <c r="O834" s="6"/>
      <c r="P834" s="6"/>
      <c r="Q834" s="6"/>
      <c r="R834" s="6"/>
      <c r="S834" s="6"/>
      <c r="T834" s="9"/>
      <c r="U834" s="9"/>
    </row>
    <row r="835" spans="1:21" s="2" customForma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L835" s="6"/>
      <c r="N835" s="4"/>
      <c r="O835" s="6"/>
      <c r="P835" s="6"/>
      <c r="Q835" s="6"/>
      <c r="R835" s="6"/>
      <c r="S835" s="6"/>
      <c r="T835" s="9"/>
      <c r="U835" s="9"/>
    </row>
    <row r="836" spans="1:21" s="2" customForma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L836" s="6"/>
      <c r="N836" s="4"/>
      <c r="O836" s="6"/>
      <c r="P836" s="6"/>
      <c r="Q836" s="6"/>
      <c r="R836" s="6"/>
      <c r="S836" s="6"/>
      <c r="T836" s="9"/>
      <c r="U836" s="9"/>
    </row>
    <row r="837" spans="1:21" s="2" customForma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L837" s="6"/>
      <c r="N837" s="4"/>
      <c r="O837" s="6"/>
      <c r="P837" s="6"/>
      <c r="Q837" s="6"/>
      <c r="R837" s="6"/>
      <c r="S837" s="6"/>
      <c r="T837" s="9"/>
      <c r="U837" s="9"/>
    </row>
    <row r="838" spans="1:21" s="2" customForma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L838" s="6"/>
      <c r="N838" s="4"/>
      <c r="O838" s="6"/>
      <c r="P838" s="6"/>
      <c r="Q838" s="6"/>
      <c r="R838" s="6"/>
      <c r="S838" s="6"/>
      <c r="T838" s="9"/>
      <c r="U838" s="9"/>
    </row>
    <row r="839" spans="1:21" s="2" customForma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L839" s="6"/>
      <c r="N839" s="4"/>
      <c r="O839" s="6"/>
      <c r="P839" s="6"/>
      <c r="Q839" s="6"/>
      <c r="R839" s="6"/>
      <c r="S839" s="6"/>
      <c r="T839" s="9"/>
      <c r="U839" s="9"/>
    </row>
    <row r="840" spans="1:21" s="2" customForma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L840" s="6"/>
      <c r="N840" s="4"/>
      <c r="O840" s="6"/>
      <c r="P840" s="6"/>
      <c r="Q840" s="6"/>
      <c r="R840" s="6"/>
      <c r="S840" s="6"/>
      <c r="T840" s="9"/>
      <c r="U840" s="9"/>
    </row>
    <row r="841" spans="1:21" s="2" customForma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L841" s="6"/>
      <c r="N841" s="4"/>
      <c r="O841" s="6"/>
      <c r="P841" s="6"/>
      <c r="Q841" s="6"/>
      <c r="R841" s="6"/>
      <c r="S841" s="6"/>
      <c r="T841" s="9"/>
      <c r="U841" s="9"/>
    </row>
    <row r="842" spans="1:21" s="2" customForma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L842" s="6"/>
      <c r="N842" s="4"/>
      <c r="O842" s="6"/>
      <c r="P842" s="6"/>
      <c r="Q842" s="6"/>
      <c r="R842" s="6"/>
      <c r="S842" s="6"/>
      <c r="T842" s="9"/>
      <c r="U842" s="9"/>
    </row>
    <row r="843" spans="1:21" s="2" customForma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L843" s="6"/>
      <c r="N843" s="4"/>
      <c r="O843" s="6"/>
      <c r="P843" s="6"/>
      <c r="Q843" s="6"/>
      <c r="R843" s="6"/>
      <c r="S843" s="6"/>
      <c r="T843" s="9"/>
      <c r="U843" s="9"/>
    </row>
    <row r="844" spans="1:21" s="2" customForma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L844" s="6"/>
      <c r="N844" s="4"/>
      <c r="O844" s="6"/>
      <c r="P844" s="6"/>
      <c r="Q844" s="6"/>
      <c r="R844" s="6"/>
      <c r="S844" s="6"/>
      <c r="T844" s="9"/>
      <c r="U844" s="9"/>
    </row>
    <row r="845" spans="1:21" s="2" customForma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L845" s="6"/>
      <c r="N845" s="4"/>
      <c r="O845" s="6"/>
      <c r="P845" s="6"/>
      <c r="Q845" s="6"/>
      <c r="R845" s="6"/>
      <c r="S845" s="6"/>
      <c r="T845" s="9"/>
      <c r="U845" s="9"/>
    </row>
    <row r="846" spans="1:21" s="2" customForma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L846" s="6"/>
      <c r="N846" s="4"/>
      <c r="O846" s="6"/>
      <c r="P846" s="6"/>
      <c r="Q846" s="6"/>
      <c r="R846" s="6"/>
      <c r="S846" s="6"/>
      <c r="T846" s="9"/>
      <c r="U846" s="9"/>
    </row>
    <row r="847" spans="1:21" s="2" customForma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L847" s="6"/>
      <c r="N847" s="4"/>
      <c r="O847" s="6"/>
      <c r="P847" s="6"/>
      <c r="Q847" s="6"/>
      <c r="R847" s="6"/>
      <c r="S847" s="6"/>
      <c r="T847" s="9"/>
      <c r="U847" s="9"/>
    </row>
    <row r="848" spans="1:21" s="2" customForma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L848" s="6"/>
      <c r="N848" s="4"/>
      <c r="O848" s="6"/>
      <c r="P848" s="6"/>
      <c r="Q848" s="6"/>
      <c r="R848" s="6"/>
      <c r="S848" s="6"/>
      <c r="T848" s="9"/>
      <c r="U848" s="9"/>
    </row>
    <row r="849" spans="1:21" s="2" customForma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L849" s="6"/>
      <c r="N849" s="4"/>
      <c r="O849" s="6"/>
      <c r="P849" s="6"/>
      <c r="Q849" s="6"/>
      <c r="R849" s="6"/>
      <c r="S849" s="6"/>
      <c r="T849" s="9"/>
      <c r="U849" s="9"/>
    </row>
    <row r="850" spans="1:21" s="2" customForma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L850" s="6"/>
      <c r="N850" s="4"/>
      <c r="O850" s="6"/>
      <c r="P850" s="6"/>
      <c r="Q850" s="6"/>
      <c r="R850" s="6"/>
      <c r="S850" s="6"/>
      <c r="T850" s="9"/>
      <c r="U850" s="9"/>
    </row>
    <row r="851" spans="1:21" s="2" customForma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L851" s="6"/>
      <c r="N851" s="4"/>
      <c r="O851" s="6"/>
      <c r="P851" s="6"/>
      <c r="Q851" s="6"/>
      <c r="R851" s="6"/>
      <c r="S851" s="6"/>
      <c r="T851" s="9"/>
      <c r="U851" s="9"/>
    </row>
    <row r="852" spans="1:21" s="2" customForma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L852" s="6"/>
      <c r="N852" s="4"/>
      <c r="O852" s="6"/>
      <c r="P852" s="6"/>
      <c r="Q852" s="6"/>
      <c r="R852" s="6"/>
      <c r="S852" s="6"/>
      <c r="T852" s="9"/>
      <c r="U852" s="9"/>
    </row>
    <row r="853" spans="1:21" s="2" customForma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L853" s="6"/>
      <c r="N853" s="4"/>
      <c r="O853" s="6"/>
      <c r="P853" s="6"/>
      <c r="Q853" s="6"/>
      <c r="R853" s="6"/>
      <c r="S853" s="6"/>
      <c r="T853" s="9"/>
      <c r="U853" s="9"/>
    </row>
    <row r="854" spans="1:21" s="2" customForma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L854" s="6"/>
      <c r="N854" s="4"/>
      <c r="O854" s="6"/>
      <c r="P854" s="6"/>
      <c r="Q854" s="6"/>
      <c r="R854" s="6"/>
      <c r="S854" s="6"/>
      <c r="T854" s="9"/>
      <c r="U854" s="9"/>
    </row>
    <row r="855" spans="1:21" s="2" customForma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L855" s="6"/>
      <c r="N855" s="4"/>
      <c r="O855" s="6"/>
      <c r="P855" s="6"/>
      <c r="Q855" s="6"/>
      <c r="R855" s="6"/>
      <c r="S855" s="6"/>
      <c r="T855" s="9"/>
      <c r="U855" s="9"/>
    </row>
    <row r="856" spans="1:21" s="2" customForma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L856" s="6"/>
      <c r="N856" s="4"/>
      <c r="O856" s="6"/>
      <c r="P856" s="6"/>
      <c r="Q856" s="6"/>
      <c r="R856" s="6"/>
      <c r="S856" s="6"/>
      <c r="T856" s="9"/>
      <c r="U856" s="9"/>
    </row>
    <row r="857" spans="1:21" s="2" customForma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L857" s="6"/>
      <c r="N857" s="4"/>
      <c r="O857" s="6"/>
      <c r="P857" s="6"/>
      <c r="Q857" s="6"/>
      <c r="R857" s="6"/>
      <c r="S857" s="6"/>
      <c r="T857" s="9"/>
      <c r="U857" s="9"/>
    </row>
    <row r="858" spans="1:21" s="2" customForma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L858" s="6"/>
      <c r="N858" s="4"/>
      <c r="O858" s="6"/>
      <c r="P858" s="6"/>
      <c r="Q858" s="6"/>
      <c r="R858" s="6"/>
      <c r="S858" s="6"/>
      <c r="T858" s="9"/>
      <c r="U858" s="9"/>
    </row>
    <row r="859" spans="1:21" s="2" customForma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L859" s="6"/>
      <c r="N859" s="4"/>
      <c r="O859" s="6"/>
      <c r="P859" s="6"/>
      <c r="Q859" s="6"/>
      <c r="R859" s="6"/>
      <c r="S859" s="6"/>
      <c r="T859" s="9"/>
      <c r="U859" s="9"/>
    </row>
    <row r="860" spans="1:21" s="2" customForma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L860" s="6"/>
      <c r="N860" s="4"/>
      <c r="O860" s="6"/>
      <c r="P860" s="6"/>
      <c r="Q860" s="6"/>
      <c r="R860" s="6"/>
      <c r="S860" s="6"/>
      <c r="T860" s="9"/>
      <c r="U860" s="9"/>
    </row>
    <row r="861" spans="1:21" s="2" customForma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L861" s="6"/>
      <c r="N861" s="4"/>
      <c r="O861" s="6"/>
      <c r="P861" s="6"/>
      <c r="Q861" s="6"/>
      <c r="R861" s="6"/>
      <c r="S861" s="6"/>
      <c r="T861" s="9"/>
      <c r="U861" s="9"/>
    </row>
    <row r="862" spans="1:21" s="2" customForma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L862" s="6"/>
      <c r="N862" s="4"/>
      <c r="O862" s="6"/>
      <c r="P862" s="6"/>
      <c r="Q862" s="6"/>
      <c r="R862" s="6"/>
      <c r="S862" s="6"/>
      <c r="T862" s="9"/>
      <c r="U862" s="9"/>
    </row>
    <row r="863" spans="1:21" s="2" customForma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L863" s="6"/>
      <c r="N863" s="4"/>
      <c r="O863" s="6"/>
      <c r="P863" s="6"/>
      <c r="Q863" s="6"/>
      <c r="R863" s="6"/>
      <c r="S863" s="6"/>
      <c r="T863" s="9"/>
      <c r="U863" s="9"/>
    </row>
    <row r="864" spans="1:21" s="2" customForma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L864" s="6"/>
      <c r="N864" s="4"/>
      <c r="O864" s="6"/>
      <c r="P864" s="6"/>
      <c r="Q864" s="6"/>
      <c r="R864" s="6"/>
      <c r="S864" s="6"/>
      <c r="T864" s="9"/>
      <c r="U864" s="9"/>
    </row>
    <row r="865" spans="1:21" s="2" customForma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L865" s="6"/>
      <c r="N865" s="4"/>
      <c r="O865" s="6"/>
      <c r="P865" s="6"/>
      <c r="Q865" s="6"/>
      <c r="R865" s="6"/>
      <c r="S865" s="6"/>
      <c r="T865" s="9"/>
      <c r="U865" s="9"/>
    </row>
    <row r="866" spans="1:21" s="2" customForma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L866" s="6"/>
      <c r="N866" s="4"/>
      <c r="O866" s="6"/>
      <c r="P866" s="6"/>
      <c r="Q866" s="6"/>
      <c r="R866" s="6"/>
      <c r="S866" s="6"/>
      <c r="T866" s="9"/>
      <c r="U866" s="9"/>
    </row>
    <row r="867" spans="1:21" s="2" customForma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L867" s="6"/>
      <c r="N867" s="4"/>
      <c r="O867" s="6"/>
      <c r="P867" s="6"/>
      <c r="Q867" s="6"/>
      <c r="R867" s="6"/>
      <c r="S867" s="6"/>
      <c r="T867" s="9"/>
      <c r="U867" s="9"/>
    </row>
    <row r="868" spans="1:21" s="2" customForma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L868" s="6"/>
      <c r="N868" s="4"/>
      <c r="O868" s="6"/>
      <c r="P868" s="6"/>
      <c r="Q868" s="6"/>
      <c r="R868" s="6"/>
      <c r="S868" s="6"/>
      <c r="T868" s="9"/>
      <c r="U868" s="9"/>
    </row>
    <row r="869" spans="1:21" s="2" customForma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L869" s="6"/>
      <c r="N869" s="4"/>
      <c r="O869" s="6"/>
      <c r="P869" s="6"/>
      <c r="Q869" s="6"/>
      <c r="R869" s="6"/>
      <c r="S869" s="6"/>
      <c r="T869" s="9"/>
      <c r="U869" s="9"/>
    </row>
    <row r="870" spans="1:21" s="2" customForma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L870" s="6"/>
      <c r="N870" s="4"/>
      <c r="O870" s="6"/>
      <c r="P870" s="6"/>
      <c r="Q870" s="6"/>
      <c r="R870" s="6"/>
      <c r="S870" s="6"/>
      <c r="T870" s="9"/>
      <c r="U870" s="9"/>
    </row>
    <row r="871" spans="1:21" s="2" customForma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L871" s="6"/>
      <c r="N871" s="4"/>
      <c r="O871" s="6"/>
      <c r="P871" s="6"/>
      <c r="Q871" s="6"/>
      <c r="R871" s="6"/>
      <c r="S871" s="6"/>
      <c r="T871" s="9"/>
      <c r="U871" s="9"/>
    </row>
    <row r="872" spans="1:21" s="2" customForma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L872" s="6"/>
      <c r="N872" s="4"/>
      <c r="O872" s="6"/>
      <c r="P872" s="6"/>
      <c r="Q872" s="6"/>
      <c r="R872" s="6"/>
      <c r="S872" s="6"/>
      <c r="T872" s="9"/>
      <c r="U872" s="9"/>
    </row>
    <row r="873" spans="1:21" s="2" customForma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L873" s="6"/>
      <c r="N873" s="4"/>
      <c r="O873" s="6"/>
      <c r="P873" s="6"/>
      <c r="Q873" s="6"/>
      <c r="R873" s="6"/>
      <c r="S873" s="6"/>
      <c r="T873" s="9"/>
      <c r="U873" s="9"/>
    </row>
    <row r="874" spans="1:21" s="2" customForma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L874" s="6"/>
      <c r="N874" s="4"/>
      <c r="O874" s="6"/>
      <c r="P874" s="6"/>
      <c r="Q874" s="6"/>
      <c r="R874" s="6"/>
      <c r="S874" s="6"/>
      <c r="T874" s="9"/>
      <c r="U874" s="9"/>
    </row>
    <row r="875" spans="1:21" s="2" customForma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L875" s="6"/>
      <c r="N875" s="4"/>
      <c r="O875" s="6"/>
      <c r="P875" s="6"/>
      <c r="Q875" s="6"/>
      <c r="R875" s="6"/>
      <c r="S875" s="6"/>
      <c r="T875" s="9"/>
      <c r="U875" s="9"/>
    </row>
    <row r="876" spans="1:21" s="2" customForma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L876" s="6"/>
      <c r="N876" s="4"/>
      <c r="O876" s="6"/>
      <c r="P876" s="6"/>
      <c r="Q876" s="6"/>
      <c r="R876" s="6"/>
      <c r="S876" s="6"/>
      <c r="T876" s="9"/>
      <c r="U876" s="9"/>
    </row>
    <row r="877" spans="1:21" s="2" customForma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L877" s="6"/>
      <c r="N877" s="4"/>
      <c r="O877" s="6"/>
      <c r="P877" s="6"/>
      <c r="Q877" s="6"/>
      <c r="R877" s="6"/>
      <c r="S877" s="6"/>
      <c r="T877" s="9"/>
      <c r="U877" s="9"/>
    </row>
    <row r="878" spans="1:21" s="2" customForma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L878" s="6"/>
      <c r="N878" s="4"/>
      <c r="O878" s="6"/>
      <c r="P878" s="6"/>
      <c r="Q878" s="6"/>
      <c r="R878" s="6"/>
      <c r="S878" s="6"/>
      <c r="T878" s="9"/>
      <c r="U878" s="9"/>
    </row>
    <row r="879" spans="1:21" s="2" customForma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L879" s="6"/>
      <c r="N879" s="4"/>
      <c r="O879" s="6"/>
      <c r="P879" s="6"/>
      <c r="Q879" s="6"/>
      <c r="R879" s="6"/>
      <c r="S879" s="6"/>
      <c r="T879" s="9"/>
      <c r="U879" s="9"/>
    </row>
    <row r="880" spans="1:21" s="2" customForma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L880" s="6"/>
      <c r="N880" s="4"/>
      <c r="O880" s="6"/>
      <c r="P880" s="6"/>
      <c r="Q880" s="6"/>
      <c r="R880" s="6"/>
      <c r="S880" s="6"/>
      <c r="T880" s="9"/>
      <c r="U880" s="9"/>
    </row>
    <row r="881" spans="1:21" s="2" customForma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L881" s="6"/>
      <c r="N881" s="4"/>
      <c r="O881" s="6"/>
      <c r="P881" s="6"/>
      <c r="Q881" s="6"/>
      <c r="R881" s="6"/>
      <c r="S881" s="6"/>
      <c r="T881" s="9"/>
      <c r="U881" s="9"/>
    </row>
    <row r="882" spans="1:21" s="2" customForma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L882" s="6"/>
      <c r="N882" s="4"/>
      <c r="O882" s="6"/>
      <c r="P882" s="6"/>
      <c r="Q882" s="6"/>
      <c r="R882" s="6"/>
      <c r="S882" s="6"/>
      <c r="T882" s="9"/>
      <c r="U882" s="9"/>
    </row>
    <row r="883" spans="1:21" s="2" customForma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L883" s="6"/>
      <c r="N883" s="4"/>
      <c r="O883" s="6"/>
      <c r="P883" s="6"/>
      <c r="Q883" s="6"/>
      <c r="R883" s="6"/>
      <c r="S883" s="6"/>
      <c r="T883" s="9"/>
      <c r="U883" s="9"/>
    </row>
    <row r="884" spans="1:21" s="2" customForma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L884" s="6"/>
      <c r="N884" s="4"/>
      <c r="O884" s="6"/>
      <c r="P884" s="6"/>
      <c r="Q884" s="6"/>
      <c r="R884" s="6"/>
      <c r="S884" s="6"/>
      <c r="T884" s="9"/>
      <c r="U884" s="9"/>
    </row>
    <row r="885" spans="1:21" s="2" customForma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L885" s="6"/>
      <c r="N885" s="4"/>
      <c r="O885" s="6"/>
      <c r="P885" s="6"/>
      <c r="Q885" s="6"/>
      <c r="R885" s="6"/>
      <c r="S885" s="6"/>
      <c r="T885" s="9"/>
      <c r="U885" s="9"/>
    </row>
    <row r="886" spans="1:21" s="2" customForma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L886" s="6"/>
      <c r="N886" s="4"/>
      <c r="O886" s="6"/>
      <c r="P886" s="6"/>
      <c r="Q886" s="6"/>
      <c r="R886" s="6"/>
      <c r="S886" s="6"/>
      <c r="T886" s="9"/>
      <c r="U886" s="9"/>
    </row>
    <row r="887" spans="1:21" s="2" customForma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L887" s="6"/>
      <c r="N887" s="4"/>
      <c r="O887" s="6"/>
      <c r="P887" s="6"/>
      <c r="Q887" s="6"/>
      <c r="R887" s="6"/>
      <c r="S887" s="6"/>
      <c r="T887" s="9"/>
      <c r="U887" s="9"/>
    </row>
    <row r="888" spans="1:21" s="2" customForma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L888" s="6"/>
      <c r="N888" s="4"/>
      <c r="O888" s="6"/>
      <c r="P888" s="6"/>
      <c r="Q888" s="6"/>
      <c r="R888" s="6"/>
      <c r="S888" s="6"/>
      <c r="T888" s="9"/>
      <c r="U888" s="9"/>
    </row>
    <row r="889" spans="1:21" s="2" customForma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L889" s="6"/>
      <c r="N889" s="4"/>
      <c r="O889" s="6"/>
      <c r="P889" s="6"/>
      <c r="Q889" s="6"/>
      <c r="R889" s="6"/>
      <c r="S889" s="6"/>
      <c r="T889" s="9"/>
      <c r="U889" s="9"/>
    </row>
    <row r="890" spans="1:21" s="2" customForma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L890" s="6"/>
      <c r="N890" s="4"/>
      <c r="O890" s="6"/>
      <c r="P890" s="6"/>
      <c r="Q890" s="6"/>
      <c r="R890" s="6"/>
      <c r="S890" s="6"/>
      <c r="T890" s="9"/>
      <c r="U890" s="9"/>
    </row>
    <row r="891" spans="1:21" s="2" customForma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L891" s="6"/>
      <c r="N891" s="4"/>
      <c r="O891" s="6"/>
      <c r="P891" s="6"/>
      <c r="Q891" s="6"/>
      <c r="R891" s="6"/>
      <c r="S891" s="6"/>
      <c r="T891" s="9"/>
      <c r="U891" s="9"/>
    </row>
    <row r="892" spans="1:21" s="2" customForma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L892" s="6"/>
      <c r="N892" s="4"/>
      <c r="O892" s="6"/>
      <c r="P892" s="6"/>
      <c r="Q892" s="6"/>
      <c r="R892" s="6"/>
      <c r="S892" s="6"/>
      <c r="T892" s="9"/>
      <c r="U892" s="9"/>
    </row>
    <row r="893" spans="1:21" s="2" customForma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L893" s="6"/>
      <c r="N893" s="4"/>
      <c r="O893" s="6"/>
      <c r="P893" s="6"/>
      <c r="Q893" s="6"/>
      <c r="R893" s="6"/>
      <c r="S893" s="6"/>
      <c r="T893" s="9"/>
      <c r="U893" s="9"/>
    </row>
    <row r="894" spans="1:21" s="2" customForma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L894" s="6"/>
      <c r="N894" s="4"/>
      <c r="O894" s="6"/>
      <c r="P894" s="6"/>
      <c r="Q894" s="6"/>
      <c r="R894" s="6"/>
      <c r="S894" s="6"/>
      <c r="T894" s="9"/>
      <c r="U894" s="9"/>
    </row>
    <row r="895" spans="1:21" s="2" customForma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L895" s="6"/>
      <c r="N895" s="4"/>
      <c r="O895" s="6"/>
      <c r="P895" s="6"/>
      <c r="Q895" s="6"/>
      <c r="R895" s="6"/>
      <c r="S895" s="6"/>
      <c r="T895" s="9"/>
      <c r="U895" s="9"/>
    </row>
    <row r="896" spans="1:21" s="2" customForma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L896" s="6"/>
      <c r="N896" s="4"/>
      <c r="O896" s="6"/>
      <c r="P896" s="6"/>
      <c r="Q896" s="6"/>
      <c r="R896" s="6"/>
      <c r="S896" s="6"/>
      <c r="T896" s="9"/>
      <c r="U896" s="9"/>
    </row>
    <row r="897" spans="1:21" s="2" customForma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L897" s="6"/>
      <c r="N897" s="4"/>
      <c r="O897" s="6"/>
      <c r="P897" s="6"/>
      <c r="Q897" s="6"/>
      <c r="R897" s="6"/>
      <c r="S897" s="6"/>
      <c r="T897" s="9"/>
      <c r="U897" s="9"/>
    </row>
    <row r="898" spans="1:21" s="2" customForma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L898" s="6"/>
      <c r="N898" s="4"/>
      <c r="O898" s="6"/>
      <c r="P898" s="6"/>
      <c r="Q898" s="6"/>
      <c r="R898" s="6"/>
      <c r="S898" s="6"/>
      <c r="T898" s="9"/>
      <c r="U898" s="9"/>
    </row>
    <row r="899" spans="1:21" s="2" customForma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L899" s="6"/>
      <c r="N899" s="4"/>
      <c r="O899" s="6"/>
      <c r="P899" s="6"/>
      <c r="Q899" s="6"/>
      <c r="R899" s="6"/>
      <c r="S899" s="6"/>
      <c r="T899" s="9"/>
      <c r="U899" s="9"/>
    </row>
    <row r="900" spans="1:21" s="2" customForma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L900" s="6"/>
      <c r="N900" s="4"/>
      <c r="O900" s="6"/>
      <c r="P900" s="6"/>
      <c r="Q900" s="6"/>
      <c r="R900" s="6"/>
      <c r="S900" s="6"/>
      <c r="T900" s="9"/>
      <c r="U900" s="9"/>
    </row>
    <row r="901" spans="1:21" s="2" customForma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L901" s="6"/>
      <c r="N901" s="4"/>
      <c r="O901" s="6"/>
      <c r="P901" s="6"/>
      <c r="Q901" s="6"/>
      <c r="R901" s="6"/>
      <c r="S901" s="6"/>
      <c r="T901" s="9"/>
      <c r="U901" s="9"/>
    </row>
    <row r="902" spans="1:21" s="2" customForma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L902" s="6"/>
      <c r="N902" s="4"/>
      <c r="O902" s="6"/>
      <c r="P902" s="6"/>
      <c r="Q902" s="6"/>
      <c r="R902" s="6"/>
      <c r="S902" s="6"/>
      <c r="T902" s="9"/>
      <c r="U902" s="9"/>
    </row>
    <row r="903" spans="1:21" s="2" customForma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L903" s="6"/>
      <c r="N903" s="4"/>
      <c r="O903" s="6"/>
      <c r="P903" s="6"/>
      <c r="Q903" s="6"/>
      <c r="R903" s="6"/>
      <c r="S903" s="6"/>
      <c r="T903" s="9"/>
      <c r="U903" s="9"/>
    </row>
    <row r="904" spans="1:21" s="2" customForma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L904" s="6"/>
      <c r="N904" s="4"/>
      <c r="O904" s="6"/>
      <c r="P904" s="6"/>
      <c r="Q904" s="6"/>
      <c r="R904" s="6"/>
      <c r="S904" s="6"/>
      <c r="T904" s="9"/>
      <c r="U904" s="9"/>
    </row>
    <row r="905" spans="1:21" s="2" customForma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L905" s="6"/>
      <c r="N905" s="4"/>
      <c r="O905" s="6"/>
      <c r="P905" s="6"/>
      <c r="Q905" s="6"/>
      <c r="R905" s="6"/>
      <c r="S905" s="6"/>
      <c r="T905" s="9"/>
      <c r="U905" s="9"/>
    </row>
    <row r="906" spans="1:21" s="2" customForma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L906" s="6"/>
      <c r="N906" s="4"/>
      <c r="O906" s="6"/>
      <c r="P906" s="6"/>
      <c r="Q906" s="6"/>
      <c r="R906" s="6"/>
      <c r="S906" s="6"/>
      <c r="T906" s="9"/>
      <c r="U906" s="9"/>
    </row>
    <row r="907" spans="1:21" s="2" customForma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L907" s="6"/>
      <c r="N907" s="4"/>
      <c r="O907" s="6"/>
      <c r="P907" s="6"/>
      <c r="Q907" s="6"/>
      <c r="R907" s="6"/>
      <c r="S907" s="6"/>
      <c r="T907" s="9"/>
      <c r="U907" s="9"/>
    </row>
    <row r="908" spans="1:21" s="2" customForma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L908" s="6"/>
      <c r="N908" s="4"/>
      <c r="O908" s="6"/>
      <c r="P908" s="6"/>
      <c r="Q908" s="6"/>
      <c r="R908" s="6"/>
      <c r="S908" s="6"/>
      <c r="T908" s="9"/>
      <c r="U908" s="9"/>
    </row>
    <row r="909" spans="1:21" s="2" customForma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L909" s="6"/>
      <c r="N909" s="4"/>
      <c r="O909" s="6"/>
      <c r="P909" s="6"/>
      <c r="Q909" s="6"/>
      <c r="R909" s="6"/>
      <c r="S909" s="6"/>
      <c r="T909" s="9"/>
      <c r="U909" s="9"/>
    </row>
    <row r="910" spans="1:21" s="2" customForma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L910" s="6"/>
      <c r="N910" s="4"/>
      <c r="O910" s="6"/>
      <c r="P910" s="6"/>
      <c r="Q910" s="6"/>
      <c r="R910" s="6"/>
      <c r="S910" s="6"/>
      <c r="T910" s="9"/>
      <c r="U910" s="9"/>
    </row>
    <row r="911" spans="1:21" s="2" customForma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L911" s="6"/>
      <c r="N911" s="4"/>
      <c r="O911" s="6"/>
      <c r="P911" s="6"/>
      <c r="Q911" s="6"/>
      <c r="R911" s="6"/>
      <c r="S911" s="6"/>
      <c r="T911" s="9"/>
      <c r="U911" s="9"/>
    </row>
    <row r="912" spans="1:21" s="2" customForma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L912" s="6"/>
      <c r="N912" s="4"/>
      <c r="O912" s="6"/>
      <c r="P912" s="6"/>
      <c r="Q912" s="6"/>
      <c r="R912" s="6"/>
      <c r="S912" s="6"/>
      <c r="T912" s="9"/>
      <c r="U912" s="9"/>
    </row>
  </sheetData>
  <mergeCells count="14">
    <mergeCell ref="A25:A28"/>
    <mergeCell ref="B25:B28"/>
    <mergeCell ref="C25:C28"/>
    <mergeCell ref="D25:N25"/>
    <mergeCell ref="D26:N26"/>
    <mergeCell ref="D27:N27"/>
    <mergeCell ref="A2:A5"/>
    <mergeCell ref="B2:B5"/>
    <mergeCell ref="C2:M2"/>
    <mergeCell ref="N2:X2"/>
    <mergeCell ref="C3:M3"/>
    <mergeCell ref="N3:X3"/>
    <mergeCell ref="C4:M4"/>
    <mergeCell ref="N4:X4"/>
  </mergeCells>
  <pageMargins left="0.75" right="0.75" top="1" bottom="1" header="0.5" footer="0.5"/>
  <pageSetup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6"/>
  <sheetViews>
    <sheetView workbookViewId="0">
      <selection activeCell="D5" sqref="D5"/>
    </sheetView>
  </sheetViews>
  <sheetFormatPr defaultRowHeight="15" x14ac:dyDescent="0.25"/>
  <cols>
    <col min="1" max="5" width="11.7109375" customWidth="1"/>
    <col min="6" max="6" width="11.7109375" style="2" customWidth="1"/>
    <col min="7" max="7" width="11.7109375" style="6" customWidth="1"/>
    <col min="8" max="8" width="11.7109375" style="2" customWidth="1"/>
    <col min="9" max="9" width="11.7109375" style="7" customWidth="1"/>
    <col min="10" max="10" width="11.7109375" style="8" customWidth="1"/>
    <col min="11" max="16384" width="9.140625" style="137"/>
  </cols>
  <sheetData>
    <row r="1" spans="1:10" ht="15.75" thickBot="1" x14ac:dyDescent="0.3"/>
    <row r="2" spans="1:10" customFormat="1" ht="12.75" x14ac:dyDescent="0.2">
      <c r="A2" s="384" t="s">
        <v>8</v>
      </c>
      <c r="B2" s="409" t="s">
        <v>18</v>
      </c>
      <c r="C2" s="431"/>
      <c r="D2" s="431"/>
      <c r="E2" s="412"/>
      <c r="F2" s="428" t="s">
        <v>28</v>
      </c>
      <c r="G2" s="429"/>
      <c r="H2" s="429"/>
      <c r="I2" s="430"/>
    </row>
    <row r="3" spans="1:10" customFormat="1" ht="12.75" x14ac:dyDescent="0.2">
      <c r="A3" s="393"/>
      <c r="B3" s="434" t="s">
        <v>112</v>
      </c>
      <c r="C3" s="432" t="s">
        <v>27</v>
      </c>
      <c r="D3" s="432" t="s">
        <v>113</v>
      </c>
      <c r="E3" s="436" t="s">
        <v>74</v>
      </c>
      <c r="F3" s="438" t="s">
        <v>112</v>
      </c>
      <c r="G3" s="432" t="s">
        <v>27</v>
      </c>
      <c r="H3" s="432" t="s">
        <v>113</v>
      </c>
      <c r="I3" s="436" t="s">
        <v>74</v>
      </c>
    </row>
    <row r="4" spans="1:10" customFormat="1" ht="13.5" thickBot="1" x14ac:dyDescent="0.25">
      <c r="A4" s="405"/>
      <c r="B4" s="435"/>
      <c r="C4" s="433"/>
      <c r="D4" s="433"/>
      <c r="E4" s="437"/>
      <c r="F4" s="439"/>
      <c r="G4" s="433"/>
      <c r="H4" s="433"/>
      <c r="I4" s="437"/>
    </row>
    <row r="5" spans="1:10" x14ac:dyDescent="0.25">
      <c r="A5" s="23" t="s">
        <v>37</v>
      </c>
      <c r="B5" s="100">
        <f>MEDIAN(C23:C54)</f>
        <v>0.3095135</v>
      </c>
      <c r="C5" s="101">
        <f t="shared" ref="C5:D5" si="0">MEDIAN(D23:D54)</f>
        <v>7.2311800000000009E-2</v>
      </c>
      <c r="D5" s="101">
        <f t="shared" si="0"/>
        <v>0.32869000000000004</v>
      </c>
      <c r="E5" s="102">
        <f>MEDIAN(F23:F54)</f>
        <v>1.8791150000000001</v>
      </c>
      <c r="F5" s="100">
        <f>AVERAGE(C23:C54)</f>
        <v>0.30960631250000004</v>
      </c>
      <c r="G5" s="101">
        <f t="shared" ref="G5:I5" si="1">AVERAGE(D23:D54)</f>
        <v>7.201488125000001E-2</v>
      </c>
      <c r="H5" s="101">
        <f t="shared" si="1"/>
        <v>0.3273403437500001</v>
      </c>
      <c r="I5" s="102">
        <f t="shared" si="1"/>
        <v>1.8702553125000001</v>
      </c>
      <c r="J5"/>
    </row>
    <row r="6" spans="1:10" x14ac:dyDescent="0.25">
      <c r="A6" s="26" t="s">
        <v>36</v>
      </c>
      <c r="B6" s="103">
        <f>MEDIAN(C55:C86)</f>
        <v>0.3214495</v>
      </c>
      <c r="C6" s="104">
        <f t="shared" ref="C6:D6" si="2">MEDIAN(D55:D86)</f>
        <v>3.7713499999999997E-2</v>
      </c>
      <c r="D6" s="104">
        <f t="shared" si="2"/>
        <v>0.15085399999999999</v>
      </c>
      <c r="E6" s="105">
        <f>MEDIAN(F55:F86)</f>
        <v>0.47495100000000001</v>
      </c>
      <c r="F6" s="103">
        <f>AVERAGE(C55:C86)</f>
        <v>0.33372853125000002</v>
      </c>
      <c r="G6" s="104">
        <f t="shared" ref="G6:I6" si="3">AVERAGE(D55:D86)</f>
        <v>3.8515599999999997E-2</v>
      </c>
      <c r="H6" s="104">
        <f t="shared" si="3"/>
        <v>0.15406249999999996</v>
      </c>
      <c r="I6" s="105">
        <f t="shared" si="3"/>
        <v>0.4908324375</v>
      </c>
      <c r="J6"/>
    </row>
    <row r="7" spans="1:10" x14ac:dyDescent="0.25">
      <c r="A7" s="26" t="s">
        <v>35</v>
      </c>
      <c r="B7" s="103">
        <f>MEDIAN(C87:C118)</f>
        <v>0.2406895</v>
      </c>
      <c r="C7" s="104">
        <f>MEDIAN(D87:D118)</f>
        <v>4.4995699999999996E-3</v>
      </c>
      <c r="D7" s="104">
        <f>MEDIAN(E87:E118)</f>
        <v>6.1637999999999998E-2</v>
      </c>
      <c r="E7" s="105">
        <f>MEDIAN(F87:F118)</f>
        <v>0.33696349999999997</v>
      </c>
      <c r="F7" s="103">
        <f>AVERAGE(C87:C118)</f>
        <v>0.24041075000000003</v>
      </c>
      <c r="G7" s="104">
        <f t="shared" ref="G7:I7" si="4">AVERAGE(D87:D118)</f>
        <v>4.5588212500000001E-3</v>
      </c>
      <c r="H7" s="104">
        <f t="shared" si="4"/>
        <v>6.2449606249999984E-2</v>
      </c>
      <c r="I7" s="105">
        <f t="shared" si="4"/>
        <v>0.75056393749999983</v>
      </c>
      <c r="J7"/>
    </row>
    <row r="8" spans="1:10" x14ac:dyDescent="0.25">
      <c r="A8" s="26" t="s">
        <v>38</v>
      </c>
      <c r="B8" s="103">
        <f>MEDIAN(C119:C134)</f>
        <v>2.6581600000000001</v>
      </c>
      <c r="C8" s="104">
        <f t="shared" ref="C8:E8" si="5">MEDIAN(D119:D134)</f>
        <v>0.14635500000000001</v>
      </c>
      <c r="D8" s="104">
        <f t="shared" si="5"/>
        <v>0.32595850000000004</v>
      </c>
      <c r="E8" s="105">
        <f t="shared" si="5"/>
        <v>2.2873700000000001</v>
      </c>
      <c r="F8" s="103">
        <f>AVERAGE(C119:C134)</f>
        <v>2.59527625</v>
      </c>
      <c r="G8" s="104">
        <f t="shared" ref="G8:I8" si="6">AVERAGE(D119:D134)</f>
        <v>0.14405781250000002</v>
      </c>
      <c r="H8" s="104">
        <f t="shared" si="6"/>
        <v>0.32084149999999989</v>
      </c>
      <c r="I8" s="105">
        <f t="shared" si="6"/>
        <v>2.3321368750000002</v>
      </c>
      <c r="J8"/>
    </row>
    <row r="9" spans="1:10" x14ac:dyDescent="0.25">
      <c r="A9" s="26" t="s">
        <v>39</v>
      </c>
      <c r="B9" s="103">
        <f>MEDIAN(C135:C150)</f>
        <v>2.6824699999999999</v>
      </c>
      <c r="C9" s="104">
        <f t="shared" ref="C9:E9" si="7">MEDIAN(D135:D150)</f>
        <v>0.117088</v>
      </c>
      <c r="D9" s="104">
        <f t="shared" si="7"/>
        <v>0.29271950000000002</v>
      </c>
      <c r="E9" s="105">
        <f t="shared" si="7"/>
        <v>1.6335950000000001</v>
      </c>
      <c r="F9" s="103">
        <f>AVERAGE(C135:C150)</f>
        <v>2.6883762499999997</v>
      </c>
      <c r="G9" s="104">
        <f t="shared" ref="G9:I9" si="8">AVERAGE(D135:D150)</f>
        <v>0.11766826250000001</v>
      </c>
      <c r="H9" s="104">
        <f t="shared" si="8"/>
        <v>0.29417068750000003</v>
      </c>
      <c r="I9" s="105">
        <f t="shared" si="8"/>
        <v>1.6679724999999999</v>
      </c>
      <c r="J9"/>
    </row>
    <row r="10" spans="1:10" x14ac:dyDescent="0.25">
      <c r="A10" s="26" t="s">
        <v>40</v>
      </c>
      <c r="B10" s="103">
        <f>MEDIAN(C151:C166)</f>
        <v>2.8809199999999997</v>
      </c>
      <c r="C10" s="104">
        <f t="shared" ref="C10:E10" si="9">MEDIAN(D151:D166)</f>
        <v>0.11191999999999999</v>
      </c>
      <c r="D10" s="104">
        <f t="shared" si="9"/>
        <v>0.34975099999999998</v>
      </c>
      <c r="E10" s="105">
        <f t="shared" si="9"/>
        <v>0.99757899999999999</v>
      </c>
      <c r="F10" s="103">
        <f>AVERAGE(C151:C166)</f>
        <v>2.8809906249999999</v>
      </c>
      <c r="G10" s="104">
        <f t="shared" ref="G10:I10" si="10">AVERAGE(D151:D166)</f>
        <v>0.11173903125</v>
      </c>
      <c r="H10" s="104">
        <f t="shared" si="10"/>
        <v>0.3491848125</v>
      </c>
      <c r="I10" s="105">
        <f t="shared" si="10"/>
        <v>0.99201731250000003</v>
      </c>
      <c r="J10"/>
    </row>
    <row r="11" spans="1:10" x14ac:dyDescent="0.25">
      <c r="A11" s="26" t="s">
        <v>41</v>
      </c>
      <c r="B11" s="103">
        <f>MEDIAN(C167:C182)</f>
        <v>2.92848</v>
      </c>
      <c r="C11" s="104">
        <f t="shared" ref="C11:E11" si="11">MEDIAN(D167:D182)</f>
        <v>8.280245E-2</v>
      </c>
      <c r="D11" s="104">
        <f t="shared" si="11"/>
        <v>0.39429700000000001</v>
      </c>
      <c r="E11" s="105">
        <f t="shared" si="11"/>
        <v>0.81818150000000001</v>
      </c>
      <c r="F11" s="103">
        <f>AVERAGE(C167:C182)</f>
        <v>2.9077768750000001</v>
      </c>
      <c r="G11" s="104">
        <f t="shared" ref="G11:I11" si="12">AVERAGE(D167:D182)</f>
        <v>8.2318943749999998E-2</v>
      </c>
      <c r="H11" s="104">
        <f t="shared" si="12"/>
        <v>0.39199493749999997</v>
      </c>
      <c r="I11" s="105">
        <f t="shared" si="12"/>
        <v>0.81001256250000009</v>
      </c>
      <c r="J11"/>
    </row>
    <row r="12" spans="1:10" x14ac:dyDescent="0.25">
      <c r="A12" s="26" t="s">
        <v>42</v>
      </c>
      <c r="B12" s="103">
        <f>MEDIAN(C183:C198)</f>
        <v>2.5873350000000004</v>
      </c>
      <c r="C12" s="104">
        <f t="shared" ref="C12:E12" si="13">MEDIAN(D183:D198)</f>
        <v>5.4368949999999999E-2</v>
      </c>
      <c r="D12" s="104">
        <f t="shared" si="13"/>
        <v>0.54368949999999994</v>
      </c>
      <c r="E12" s="105">
        <f t="shared" si="13"/>
        <v>0.80181199999999997</v>
      </c>
      <c r="F12" s="103">
        <f>AVERAGE(C183:C198)</f>
        <v>2.6069631249999996</v>
      </c>
      <c r="G12" s="104">
        <f t="shared" ref="G12:I12" si="14">AVERAGE(D183:D198)</f>
        <v>5.45521125E-2</v>
      </c>
      <c r="H12" s="104">
        <f t="shared" si="14"/>
        <v>0.54552106249999999</v>
      </c>
      <c r="I12" s="105">
        <f t="shared" si="14"/>
        <v>0.81490468749999989</v>
      </c>
      <c r="J12"/>
    </row>
    <row r="13" spans="1:10" x14ac:dyDescent="0.25">
      <c r="A13" s="26" t="s">
        <v>43</v>
      </c>
      <c r="B13" s="103">
        <f>MEDIAN(C199:C214)</f>
        <v>2.9758899999999997</v>
      </c>
      <c r="C13" s="104">
        <f t="shared" ref="C13:E13" si="15">MEDIAN(D199:D214)</f>
        <v>3.8962800000000006E-2</v>
      </c>
      <c r="D13" s="104">
        <f t="shared" si="15"/>
        <v>0.40586299999999997</v>
      </c>
      <c r="E13" s="105">
        <f t="shared" si="15"/>
        <v>0.42887399999999998</v>
      </c>
      <c r="F13" s="103">
        <f>AVERAGE(C199:C214)</f>
        <v>2.98677875</v>
      </c>
      <c r="G13" s="104">
        <f t="shared" ref="G13:I13" si="16">AVERAGE(D199:D214)</f>
        <v>3.9093956250000013E-2</v>
      </c>
      <c r="H13" s="104">
        <f t="shared" si="16"/>
        <v>0.40722875000000003</v>
      </c>
      <c r="I13" s="105">
        <f t="shared" si="16"/>
        <v>0.42725425000000006</v>
      </c>
      <c r="J13"/>
    </row>
    <row r="14" spans="1:10" x14ac:dyDescent="0.25">
      <c r="A14" s="26" t="s">
        <v>44</v>
      </c>
      <c r="B14" s="103">
        <f>MEDIAN(C215:C230)</f>
        <v>3.3265849999999997</v>
      </c>
      <c r="C14" s="104">
        <f t="shared" ref="C14:E14" si="17">MEDIAN(D215:D230)</f>
        <v>3.3521349999999998E-2</v>
      </c>
      <c r="D14" s="104">
        <f t="shared" si="17"/>
        <v>0.52377099999999999</v>
      </c>
      <c r="E14" s="105">
        <f t="shared" si="17"/>
        <v>0.26801900000000001</v>
      </c>
      <c r="F14" s="103">
        <f>AVERAGE(C215:C230)</f>
        <v>3.3611231249999998</v>
      </c>
      <c r="G14" s="104">
        <f t="shared" ref="G14:I14" si="18">AVERAGE(D215:D230)</f>
        <v>3.3903450000000002E-2</v>
      </c>
      <c r="H14" s="104">
        <f t="shared" si="18"/>
        <v>0.52974137500000007</v>
      </c>
      <c r="I14" s="105">
        <f t="shared" si="18"/>
        <v>0.2676491875</v>
      </c>
      <c r="J14"/>
    </row>
    <row r="15" spans="1:10" x14ac:dyDescent="0.25">
      <c r="A15" s="26" t="s">
        <v>45</v>
      </c>
      <c r="B15" s="103">
        <f>MEDIAN(C231:C246)</f>
        <v>0.43953949999999997</v>
      </c>
      <c r="C15" s="104">
        <f t="shared" ref="C15:E15" si="19">MEDIAN(D231:D246)</f>
        <v>1.3223550000000001E-2</v>
      </c>
      <c r="D15" s="104">
        <f t="shared" si="19"/>
        <v>0.2448805</v>
      </c>
      <c r="E15" s="105">
        <f t="shared" si="19"/>
        <v>0.23007349999999999</v>
      </c>
      <c r="F15" s="103">
        <f>AVERAGE(C231:C246)</f>
        <v>0.4449673125000001</v>
      </c>
      <c r="G15" s="104">
        <f t="shared" ref="G15:I15" si="20">AVERAGE(D231:D246)</f>
        <v>1.3187918749999999E-2</v>
      </c>
      <c r="H15" s="104">
        <f t="shared" si="20"/>
        <v>0.24422062500000005</v>
      </c>
      <c r="I15" s="105">
        <f t="shared" si="20"/>
        <v>0.23571143750000001</v>
      </c>
      <c r="J15"/>
    </row>
    <row r="16" spans="1:10" x14ac:dyDescent="0.25">
      <c r="A16" s="26" t="s">
        <v>46</v>
      </c>
      <c r="B16" s="103">
        <f>MEDIAN(C247:C262)</f>
        <v>0.35918300000000003</v>
      </c>
      <c r="C16" s="104">
        <f t="shared" ref="C16:E16" si="21">MEDIAN(D247:D262)</f>
        <v>8.9333099999999999E-3</v>
      </c>
      <c r="D16" s="104">
        <f t="shared" si="21"/>
        <v>0.14888849999999998</v>
      </c>
      <c r="E16" s="105">
        <f t="shared" si="21"/>
        <v>0.25209799999999999</v>
      </c>
      <c r="F16" s="103">
        <f>AVERAGE(C247:C262)</f>
        <v>0.36133175000000001</v>
      </c>
      <c r="G16" s="104">
        <f t="shared" ref="G16:I16" si="22">AVERAGE(D247:D262)</f>
        <v>9.0208174999999984E-3</v>
      </c>
      <c r="H16" s="104">
        <f t="shared" si="22"/>
        <v>0.15034687499999999</v>
      </c>
      <c r="I16" s="105">
        <f t="shared" si="22"/>
        <v>0.25266906249999999</v>
      </c>
      <c r="J16"/>
    </row>
    <row r="17" spans="1:10" x14ac:dyDescent="0.25">
      <c r="A17" s="26" t="s">
        <v>47</v>
      </c>
      <c r="B17" s="103">
        <f>MEDIAN(C263:C278)</f>
        <v>0.21602250000000001</v>
      </c>
      <c r="C17" s="104">
        <f t="shared" ref="C17:E17" si="23">MEDIAN(D263:D278)</f>
        <v>4.6333650000000004E-3</v>
      </c>
      <c r="D17" s="104">
        <f t="shared" si="23"/>
        <v>6.3470699999999991E-2</v>
      </c>
      <c r="E17" s="105">
        <f t="shared" si="23"/>
        <v>9.5896249999999988E-2</v>
      </c>
      <c r="F17" s="103">
        <f>AVERAGE(C263:C278)</f>
        <v>0.2090523125</v>
      </c>
      <c r="G17" s="104">
        <f t="shared" ref="G17:I17" si="24">AVERAGE(D263:D278)</f>
        <v>4.4799831249999998E-3</v>
      </c>
      <c r="H17" s="104">
        <f t="shared" si="24"/>
        <v>6.136961875E-2</v>
      </c>
      <c r="I17" s="105">
        <f t="shared" si="24"/>
        <v>9.2353137500000002E-2</v>
      </c>
      <c r="J17"/>
    </row>
    <row r="18" spans="1:10" ht="15.75" thickBot="1" x14ac:dyDescent="0.3">
      <c r="A18" s="30" t="s">
        <v>48</v>
      </c>
      <c r="B18" s="106">
        <f>MEDIAN(C279:C294)</f>
        <v>8.4584800000000002E-2</v>
      </c>
      <c r="C18" s="107">
        <f t="shared" ref="C18:E18" si="25">MEDIAN(D279:D294)</f>
        <v>7.451065E-4</v>
      </c>
      <c r="D18" s="107">
        <f t="shared" si="25"/>
        <v>0.62092199999999997</v>
      </c>
      <c r="E18" s="108">
        <f t="shared" si="25"/>
        <v>2.5077400000000001</v>
      </c>
      <c r="F18" s="106">
        <f>AVERAGE(C279:C294)</f>
        <v>9.0609275000000003E-2</v>
      </c>
      <c r="G18" s="107">
        <f t="shared" ref="G18:I18" si="26">AVERAGE(D279:D294)</f>
        <v>7.9199693750000005E-4</v>
      </c>
      <c r="H18" s="107">
        <f t="shared" si="26"/>
        <v>0.65999843749999998</v>
      </c>
      <c r="I18" s="108">
        <f t="shared" si="26"/>
        <v>2.5106274999999996</v>
      </c>
      <c r="J18"/>
    </row>
    <row r="19" spans="1:10" ht="15.75" thickBot="1" x14ac:dyDescent="0.3"/>
    <row r="20" spans="1:10" x14ac:dyDescent="0.25">
      <c r="A20" s="384" t="s">
        <v>8</v>
      </c>
      <c r="B20" s="395" t="s">
        <v>11</v>
      </c>
      <c r="C20" s="384" t="s">
        <v>19</v>
      </c>
      <c r="D20" s="385"/>
      <c r="E20" s="385"/>
      <c r="F20" s="386"/>
      <c r="G20" s="13"/>
      <c r="H20" s="13"/>
      <c r="I20"/>
      <c r="J20"/>
    </row>
    <row r="21" spans="1:10" x14ac:dyDescent="0.25">
      <c r="A21" s="393"/>
      <c r="B21" s="396"/>
      <c r="C21" s="387" t="s">
        <v>112</v>
      </c>
      <c r="D21" s="388" t="s">
        <v>27</v>
      </c>
      <c r="E21" s="441" t="s">
        <v>113</v>
      </c>
      <c r="F21" s="442" t="s">
        <v>74</v>
      </c>
      <c r="G21" s="13"/>
      <c r="H21" s="13" t="s">
        <v>29</v>
      </c>
      <c r="I21"/>
      <c r="J21"/>
    </row>
    <row r="22" spans="1:10" ht="15.75" thickBot="1" x14ac:dyDescent="0.3">
      <c r="A22" s="394"/>
      <c r="B22" s="397"/>
      <c r="C22" s="444"/>
      <c r="D22" s="440"/>
      <c r="E22" s="440"/>
      <c r="F22" s="443"/>
      <c r="G22" s="13"/>
      <c r="H22" s="13" t="s">
        <v>115</v>
      </c>
      <c r="I22"/>
      <c r="J22"/>
    </row>
    <row r="23" spans="1:10" x14ac:dyDescent="0.25">
      <c r="A23" s="36" t="s">
        <v>37</v>
      </c>
      <c r="B23" s="29">
        <v>1</v>
      </c>
      <c r="C23" s="100">
        <v>0.16939799999999999</v>
      </c>
      <c r="D23" s="101">
        <v>3.8728699999999998E-2</v>
      </c>
      <c r="E23" s="138">
        <v>0.176039</v>
      </c>
      <c r="F23" s="139">
        <v>1.28938</v>
      </c>
      <c r="G23" s="13"/>
      <c r="H23" s="13" t="s">
        <v>114</v>
      </c>
      <c r="I23"/>
      <c r="J23"/>
    </row>
    <row r="24" spans="1:10" x14ac:dyDescent="0.25">
      <c r="A24" s="26" t="s">
        <v>37</v>
      </c>
      <c r="B24" s="27">
        <v>2</v>
      </c>
      <c r="C24" s="103">
        <v>0.295186</v>
      </c>
      <c r="D24" s="104">
        <v>6.7501599999999995E-2</v>
      </c>
      <c r="E24" s="140">
        <v>0.30682500000000001</v>
      </c>
      <c r="F24" s="141">
        <v>1.8689800000000001</v>
      </c>
      <c r="G24" s="13"/>
      <c r="H24" s="13" t="s">
        <v>151</v>
      </c>
      <c r="I24"/>
      <c r="J24"/>
    </row>
    <row r="25" spans="1:10" x14ac:dyDescent="0.25">
      <c r="A25" s="26" t="s">
        <v>37</v>
      </c>
      <c r="B25" s="27">
        <v>3</v>
      </c>
      <c r="C25" s="103">
        <v>0.327517</v>
      </c>
      <c r="D25" s="104">
        <v>7.5017799999999996E-2</v>
      </c>
      <c r="E25" s="140">
        <v>0.34099000000000002</v>
      </c>
      <c r="F25" s="142">
        <v>1.9850000000000001</v>
      </c>
      <c r="G25" s="13"/>
      <c r="H25" s="13" t="s">
        <v>106</v>
      </c>
      <c r="I25"/>
      <c r="J25"/>
    </row>
    <row r="26" spans="1:10" x14ac:dyDescent="0.25">
      <c r="A26" s="26" t="s">
        <v>37</v>
      </c>
      <c r="B26" s="27">
        <v>4</v>
      </c>
      <c r="C26" s="103">
        <v>0.33988600000000002</v>
      </c>
      <c r="D26" s="104">
        <v>7.8131300000000001E-2</v>
      </c>
      <c r="E26" s="140">
        <v>0.35514200000000001</v>
      </c>
      <c r="F26" s="142">
        <v>2.2214</v>
      </c>
      <c r="G26"/>
      <c r="H26" s="13" t="s">
        <v>111</v>
      </c>
      <c r="I26"/>
      <c r="J26"/>
    </row>
    <row r="27" spans="1:10" x14ac:dyDescent="0.25">
      <c r="A27" s="26" t="s">
        <v>37</v>
      </c>
      <c r="B27" s="27">
        <v>5</v>
      </c>
      <c r="C27" s="103">
        <v>0.36999500000000002</v>
      </c>
      <c r="D27" s="104">
        <v>8.5006300000000007E-2</v>
      </c>
      <c r="E27" s="140">
        <v>0.38639200000000001</v>
      </c>
      <c r="F27" s="142">
        <v>2.1469800000000001</v>
      </c>
      <c r="G27"/>
      <c r="H27"/>
      <c r="I27"/>
      <c r="J27"/>
    </row>
    <row r="28" spans="1:10" x14ac:dyDescent="0.25">
      <c r="A28" s="26" t="s">
        <v>37</v>
      </c>
      <c r="B28" s="27">
        <v>6</v>
      </c>
      <c r="C28" s="103">
        <v>0.39815</v>
      </c>
      <c r="D28" s="104">
        <v>9.1355500000000006E-2</v>
      </c>
      <c r="E28" s="140">
        <v>0.41525200000000001</v>
      </c>
      <c r="F28" s="142">
        <v>1.91534</v>
      </c>
      <c r="G28"/>
      <c r="H28"/>
      <c r="I28"/>
      <c r="J28"/>
    </row>
    <row r="29" spans="1:10" x14ac:dyDescent="0.25">
      <c r="A29" s="26" t="s">
        <v>37</v>
      </c>
      <c r="B29" s="27">
        <v>7</v>
      </c>
      <c r="C29" s="103">
        <v>0.27759099999999998</v>
      </c>
      <c r="D29" s="104">
        <v>6.4220600000000003E-2</v>
      </c>
      <c r="E29" s="140">
        <v>0.291912</v>
      </c>
      <c r="F29" s="142">
        <v>1.7619800000000001</v>
      </c>
      <c r="G29"/>
      <c r="H29"/>
      <c r="I29"/>
      <c r="J29"/>
    </row>
    <row r="30" spans="1:10" x14ac:dyDescent="0.25">
      <c r="A30" s="26" t="s">
        <v>37</v>
      </c>
      <c r="B30" s="27">
        <v>8</v>
      </c>
      <c r="C30" s="103">
        <v>0.277866</v>
      </c>
      <c r="D30" s="104">
        <v>6.3950900000000005E-2</v>
      </c>
      <c r="E30" s="140">
        <v>0.290686</v>
      </c>
      <c r="F30" s="142">
        <v>2.0836999999999999</v>
      </c>
      <c r="G30"/>
      <c r="H30"/>
      <c r="I30"/>
      <c r="J30"/>
    </row>
    <row r="31" spans="1:10" x14ac:dyDescent="0.25">
      <c r="A31" s="26" t="s">
        <v>37</v>
      </c>
      <c r="B31" s="27">
        <v>9</v>
      </c>
      <c r="C31" s="103">
        <v>0.30870700000000001</v>
      </c>
      <c r="D31" s="104">
        <v>7.0840500000000001E-2</v>
      </c>
      <c r="E31" s="140">
        <v>0.32200200000000001</v>
      </c>
      <c r="F31" s="142">
        <v>1.8759999999999999</v>
      </c>
      <c r="G31"/>
      <c r="H31"/>
      <c r="I31"/>
      <c r="J31"/>
    </row>
    <row r="32" spans="1:10" x14ac:dyDescent="0.25">
      <c r="A32" s="26" t="s">
        <v>37</v>
      </c>
      <c r="B32" s="27">
        <v>10</v>
      </c>
      <c r="C32" s="103">
        <v>0.30943399999999999</v>
      </c>
      <c r="D32" s="104">
        <v>7.1092600000000006E-2</v>
      </c>
      <c r="E32" s="140">
        <v>0.32314799999999999</v>
      </c>
      <c r="F32" s="142">
        <v>1.8822300000000001</v>
      </c>
      <c r="G32"/>
      <c r="H32"/>
      <c r="I32"/>
      <c r="J32"/>
    </row>
    <row r="33" spans="1:10" x14ac:dyDescent="0.25">
      <c r="A33" s="26" t="s">
        <v>37</v>
      </c>
      <c r="B33" s="27">
        <v>11</v>
      </c>
      <c r="C33" s="103">
        <v>0.35306100000000001</v>
      </c>
      <c r="D33" s="104">
        <v>8.2598599999999994E-2</v>
      </c>
      <c r="E33" s="140">
        <v>0.375448</v>
      </c>
      <c r="F33" s="142">
        <v>1.9532499999999999</v>
      </c>
      <c r="G33"/>
      <c r="H33"/>
      <c r="I33"/>
      <c r="J33"/>
    </row>
    <row r="34" spans="1:10" x14ac:dyDescent="0.25">
      <c r="A34" s="26" t="s">
        <v>37</v>
      </c>
      <c r="B34" s="27">
        <v>12</v>
      </c>
      <c r="C34" s="103">
        <v>0.41963899999999998</v>
      </c>
      <c r="D34" s="104">
        <v>9.8195500000000005E-2</v>
      </c>
      <c r="E34" s="140">
        <v>0.44634299999999999</v>
      </c>
      <c r="F34" s="142">
        <v>1.9272</v>
      </c>
      <c r="G34"/>
      <c r="H34"/>
      <c r="I34"/>
      <c r="J34"/>
    </row>
    <row r="35" spans="1:10" x14ac:dyDescent="0.25">
      <c r="A35" s="26" t="s">
        <v>37</v>
      </c>
      <c r="B35" s="27">
        <v>13</v>
      </c>
      <c r="C35" s="103">
        <v>0.22153400000000001</v>
      </c>
      <c r="D35" s="104">
        <v>5.1523300000000001E-2</v>
      </c>
      <c r="E35" s="140">
        <v>0.23419699999999999</v>
      </c>
      <c r="F35" s="142">
        <v>1.4501299999999999</v>
      </c>
      <c r="G35"/>
      <c r="H35"/>
      <c r="I35"/>
      <c r="J35"/>
    </row>
    <row r="36" spans="1:10" x14ac:dyDescent="0.25">
      <c r="A36" s="26" t="s">
        <v>37</v>
      </c>
      <c r="B36" s="27">
        <v>14</v>
      </c>
      <c r="C36" s="103">
        <v>0.33331300000000003</v>
      </c>
      <c r="D36" s="104">
        <v>7.7603500000000006E-2</v>
      </c>
      <c r="E36" s="140">
        <v>0.35274299999999997</v>
      </c>
      <c r="F36" s="142">
        <v>1.89299</v>
      </c>
      <c r="G36"/>
      <c r="H36"/>
      <c r="I36"/>
      <c r="J36"/>
    </row>
    <row r="37" spans="1:10" x14ac:dyDescent="0.25">
      <c r="A37" s="26" t="s">
        <v>37</v>
      </c>
      <c r="B37" s="27">
        <v>15</v>
      </c>
      <c r="C37" s="103">
        <v>0.38700899999999999</v>
      </c>
      <c r="D37" s="104">
        <v>9.0753500000000001E-2</v>
      </c>
      <c r="E37" s="140">
        <v>0.41251599999999999</v>
      </c>
      <c r="F37" s="142">
        <v>1.97546</v>
      </c>
      <c r="G37"/>
      <c r="H37"/>
      <c r="I37"/>
      <c r="J37"/>
    </row>
    <row r="38" spans="1:10" x14ac:dyDescent="0.25">
      <c r="A38" s="26" t="s">
        <v>37</v>
      </c>
      <c r="B38" s="27">
        <v>16</v>
      </c>
      <c r="C38" s="103">
        <v>0.29172199999999998</v>
      </c>
      <c r="D38" s="104">
        <v>6.8722500000000006E-2</v>
      </c>
      <c r="E38" s="140">
        <v>0.31237500000000001</v>
      </c>
      <c r="F38" s="142">
        <v>1.8898699999999999</v>
      </c>
      <c r="G38"/>
      <c r="H38"/>
      <c r="I38"/>
      <c r="J38"/>
    </row>
    <row r="39" spans="1:10" x14ac:dyDescent="0.25">
      <c r="A39" s="26" t="s">
        <v>37</v>
      </c>
      <c r="B39" s="27">
        <v>17</v>
      </c>
      <c r="C39" s="103">
        <v>0.286802</v>
      </c>
      <c r="D39" s="104">
        <v>6.7025600000000005E-2</v>
      </c>
      <c r="E39" s="140">
        <v>0.30466199999999999</v>
      </c>
      <c r="F39" s="142">
        <v>1.7968200000000001</v>
      </c>
      <c r="G39"/>
      <c r="H39"/>
      <c r="I39"/>
      <c r="J39"/>
    </row>
    <row r="40" spans="1:10" x14ac:dyDescent="0.25">
      <c r="A40" s="26" t="s">
        <v>37</v>
      </c>
      <c r="B40" s="27">
        <v>18</v>
      </c>
      <c r="C40" s="103">
        <v>0.27482899999999999</v>
      </c>
      <c r="D40" s="104">
        <v>6.3828999999999997E-2</v>
      </c>
      <c r="E40" s="140">
        <v>0.290132</v>
      </c>
      <c r="F40" s="142">
        <v>1.72837</v>
      </c>
      <c r="G40"/>
      <c r="H40"/>
      <c r="I40"/>
      <c r="J40"/>
    </row>
    <row r="41" spans="1:10" x14ac:dyDescent="0.25">
      <c r="A41" s="26" t="s">
        <v>37</v>
      </c>
      <c r="B41" s="27">
        <v>19</v>
      </c>
      <c r="C41" s="103">
        <v>0.33648099999999997</v>
      </c>
      <c r="D41" s="104">
        <v>7.7760800000000005E-2</v>
      </c>
      <c r="E41" s="140">
        <v>0.35345799999999999</v>
      </c>
      <c r="F41" s="142">
        <v>1.98956</v>
      </c>
      <c r="G41"/>
      <c r="H41"/>
      <c r="I41"/>
      <c r="J41"/>
    </row>
    <row r="42" spans="1:10" x14ac:dyDescent="0.25">
      <c r="A42" s="26" t="s">
        <v>37</v>
      </c>
      <c r="B42" s="27">
        <v>20</v>
      </c>
      <c r="C42" s="103">
        <v>0.206924</v>
      </c>
      <c r="D42" s="104">
        <v>4.7680399999999998E-2</v>
      </c>
      <c r="E42" s="140">
        <v>0.216729</v>
      </c>
      <c r="F42" s="142">
        <v>1.6190899999999999</v>
      </c>
      <c r="G42"/>
      <c r="H42"/>
      <c r="I42"/>
      <c r="J42"/>
    </row>
    <row r="43" spans="1:10" x14ac:dyDescent="0.25">
      <c r="A43" s="26" t="s">
        <v>37</v>
      </c>
      <c r="B43" s="27">
        <v>21</v>
      </c>
      <c r="C43" s="103">
        <v>0.33941100000000002</v>
      </c>
      <c r="D43" s="104">
        <v>7.8726400000000002E-2</v>
      </c>
      <c r="E43" s="140">
        <v>0.35784700000000003</v>
      </c>
      <c r="F43" s="142">
        <v>1.8318000000000001</v>
      </c>
      <c r="G43"/>
      <c r="H43"/>
      <c r="I43"/>
      <c r="J43"/>
    </row>
    <row r="44" spans="1:10" x14ac:dyDescent="0.25">
      <c r="A44" s="26" t="s">
        <v>37</v>
      </c>
      <c r="B44" s="27">
        <v>22</v>
      </c>
      <c r="C44" s="103">
        <v>0.515791</v>
      </c>
      <c r="D44" s="104">
        <v>0.119431</v>
      </c>
      <c r="E44" s="140">
        <v>0.54286999999999996</v>
      </c>
      <c r="F44" s="142">
        <v>2.1103800000000001</v>
      </c>
      <c r="G44"/>
      <c r="H44"/>
      <c r="I44"/>
      <c r="J44"/>
    </row>
    <row r="45" spans="1:10" x14ac:dyDescent="0.25">
      <c r="A45" s="26" t="s">
        <v>37</v>
      </c>
      <c r="B45" s="27">
        <v>23</v>
      </c>
      <c r="C45" s="103">
        <v>0.31473299999999998</v>
      </c>
      <c r="D45" s="104">
        <v>7.3647500000000005E-2</v>
      </c>
      <c r="E45" s="140">
        <v>0.334762</v>
      </c>
      <c r="F45" s="142">
        <v>1.9754700000000001</v>
      </c>
      <c r="G45"/>
      <c r="H45"/>
      <c r="I45"/>
      <c r="J45"/>
    </row>
    <row r="46" spans="1:10" x14ac:dyDescent="0.25">
      <c r="A46" s="26" t="s">
        <v>37</v>
      </c>
      <c r="B46" s="27">
        <v>24</v>
      </c>
      <c r="C46" s="103">
        <v>0.23547100000000001</v>
      </c>
      <c r="D46" s="104">
        <v>5.5835999999999997E-2</v>
      </c>
      <c r="E46" s="140">
        <v>0.25380000000000003</v>
      </c>
      <c r="F46" s="142">
        <v>1.7550600000000001</v>
      </c>
      <c r="G46"/>
      <c r="H46"/>
      <c r="I46"/>
      <c r="J46"/>
    </row>
    <row r="47" spans="1:10" x14ac:dyDescent="0.25">
      <c r="A47" s="26" t="s">
        <v>37</v>
      </c>
      <c r="B47" s="27">
        <v>25</v>
      </c>
      <c r="C47" s="103">
        <v>0.34405200000000002</v>
      </c>
      <c r="D47" s="104">
        <v>8.1832699999999994E-2</v>
      </c>
      <c r="E47" s="140">
        <v>0.37196699999999999</v>
      </c>
      <c r="F47" s="142">
        <v>1.8309299999999999</v>
      </c>
      <c r="G47"/>
      <c r="H47"/>
      <c r="I47"/>
      <c r="J47"/>
    </row>
    <row r="48" spans="1:10" x14ac:dyDescent="0.25">
      <c r="A48" s="26" t="s">
        <v>37</v>
      </c>
      <c r="B48" s="27">
        <v>26</v>
      </c>
      <c r="C48" s="103">
        <v>0.24612800000000001</v>
      </c>
      <c r="D48" s="104">
        <v>5.824E-2</v>
      </c>
      <c r="E48" s="140">
        <v>0.26472699999999999</v>
      </c>
      <c r="F48" s="142">
        <v>1.8831100000000001</v>
      </c>
      <c r="G48"/>
      <c r="H48"/>
      <c r="I48"/>
      <c r="J48"/>
    </row>
    <row r="49" spans="1:10" x14ac:dyDescent="0.25">
      <c r="A49" s="26" t="s">
        <v>37</v>
      </c>
      <c r="B49" s="27">
        <v>27</v>
      </c>
      <c r="C49" s="103">
        <v>0.30463800000000002</v>
      </c>
      <c r="D49" s="104">
        <v>7.2024000000000005E-2</v>
      </c>
      <c r="E49" s="140">
        <v>0.32738200000000001</v>
      </c>
      <c r="F49" s="142">
        <v>1.82203</v>
      </c>
      <c r="G49"/>
      <c r="H49"/>
      <c r="I49"/>
      <c r="J49"/>
    </row>
    <row r="50" spans="1:10" x14ac:dyDescent="0.25">
      <c r="A50" s="26" t="s">
        <v>37</v>
      </c>
      <c r="B50" s="27">
        <v>28</v>
      </c>
      <c r="C50" s="103">
        <v>0.37252099999999999</v>
      </c>
      <c r="D50" s="104">
        <v>8.6750900000000006E-2</v>
      </c>
      <c r="E50" s="140">
        <v>0.39432200000000001</v>
      </c>
      <c r="F50" s="142">
        <v>2.2370399999999999</v>
      </c>
      <c r="G50"/>
      <c r="H50"/>
      <c r="I50"/>
      <c r="J50"/>
    </row>
    <row r="51" spans="1:10" x14ac:dyDescent="0.25">
      <c r="A51" s="26" t="s">
        <v>37</v>
      </c>
      <c r="B51" s="27">
        <v>29</v>
      </c>
      <c r="C51" s="103">
        <v>0.32697799999999999</v>
      </c>
      <c r="D51" s="104">
        <v>7.6308399999999998E-2</v>
      </c>
      <c r="E51" s="140">
        <v>0.346856</v>
      </c>
      <c r="F51" s="142">
        <v>1.77732</v>
      </c>
      <c r="G51"/>
      <c r="H51"/>
      <c r="I51"/>
      <c r="J51"/>
    </row>
    <row r="52" spans="1:10" x14ac:dyDescent="0.25">
      <c r="A52" s="26" t="s">
        <v>37</v>
      </c>
      <c r="B52" s="27">
        <v>30</v>
      </c>
      <c r="C52" s="103">
        <v>0.206123</v>
      </c>
      <c r="D52" s="104">
        <v>4.83255E-2</v>
      </c>
      <c r="E52" s="140">
        <v>0.219661</v>
      </c>
      <c r="F52" s="142">
        <v>1.71529</v>
      </c>
      <c r="G52"/>
      <c r="H52"/>
      <c r="I52"/>
      <c r="J52"/>
    </row>
    <row r="53" spans="1:10" x14ac:dyDescent="0.25">
      <c r="A53" s="26" t="s">
        <v>37</v>
      </c>
      <c r="B53" s="27">
        <v>31</v>
      </c>
      <c r="C53" s="103">
        <v>0.20691899999999999</v>
      </c>
      <c r="D53" s="104">
        <v>4.9215700000000001E-2</v>
      </c>
      <c r="E53" s="140">
        <v>0.22370799999999999</v>
      </c>
      <c r="F53" s="142">
        <v>1.8279799999999999</v>
      </c>
      <c r="G53"/>
      <c r="H53"/>
      <c r="I53"/>
      <c r="J53"/>
    </row>
    <row r="54" spans="1:10" x14ac:dyDescent="0.25">
      <c r="A54" s="26" t="s">
        <v>37</v>
      </c>
      <c r="B54" s="27">
        <v>32</v>
      </c>
      <c r="C54" s="103">
        <v>0.30959300000000001</v>
      </c>
      <c r="D54" s="104">
        <v>7.25996E-2</v>
      </c>
      <c r="E54" s="140">
        <v>0.32999800000000001</v>
      </c>
      <c r="F54" s="142">
        <v>1.82803</v>
      </c>
      <c r="G54"/>
      <c r="H54"/>
      <c r="I54"/>
      <c r="J54"/>
    </row>
    <row r="55" spans="1:10" x14ac:dyDescent="0.25">
      <c r="A55" s="26" t="s">
        <v>36</v>
      </c>
      <c r="B55" s="27">
        <v>1</v>
      </c>
      <c r="C55" s="103">
        <v>0.43765500000000002</v>
      </c>
      <c r="D55" s="104">
        <v>4.9476899999999997E-2</v>
      </c>
      <c r="E55" s="140">
        <v>0.197908</v>
      </c>
      <c r="F55" s="142">
        <v>0.56074000000000002</v>
      </c>
      <c r="G55"/>
      <c r="H55"/>
      <c r="I55"/>
      <c r="J55"/>
    </row>
    <row r="56" spans="1:10" x14ac:dyDescent="0.25">
      <c r="A56" s="26" t="s">
        <v>36</v>
      </c>
      <c r="B56" s="27">
        <v>2</v>
      </c>
      <c r="C56" s="103">
        <v>0.30623499999999998</v>
      </c>
      <c r="D56" s="104">
        <v>3.4895500000000003E-2</v>
      </c>
      <c r="E56" s="140">
        <v>0.13958200000000001</v>
      </c>
      <c r="F56" s="142">
        <v>0.46641300000000002</v>
      </c>
      <c r="G56"/>
      <c r="H56"/>
      <c r="I56"/>
      <c r="J56"/>
    </row>
    <row r="57" spans="1:10" x14ac:dyDescent="0.25">
      <c r="A57" s="26" t="s">
        <v>36</v>
      </c>
      <c r="B57" s="27">
        <v>3</v>
      </c>
      <c r="C57" s="103">
        <v>0.39005099999999998</v>
      </c>
      <c r="D57" s="104">
        <v>4.46316E-2</v>
      </c>
      <c r="E57" s="140">
        <v>0.17852599999999999</v>
      </c>
      <c r="F57" s="142">
        <v>0.45210299999999998</v>
      </c>
      <c r="G57"/>
      <c r="H57"/>
      <c r="I57"/>
      <c r="J57"/>
    </row>
    <row r="58" spans="1:10" x14ac:dyDescent="0.25">
      <c r="A58" s="26" t="s">
        <v>36</v>
      </c>
      <c r="B58" s="27">
        <v>4</v>
      </c>
      <c r="C58" s="103">
        <v>0.27887499999999998</v>
      </c>
      <c r="D58" s="104">
        <v>3.1638399999999997E-2</v>
      </c>
      <c r="E58" s="140">
        <v>0.126554</v>
      </c>
      <c r="F58" s="142">
        <v>0.37800400000000001</v>
      </c>
      <c r="G58"/>
      <c r="H58"/>
      <c r="I58"/>
      <c r="J58"/>
    </row>
    <row r="59" spans="1:10" x14ac:dyDescent="0.25">
      <c r="A59" s="26" t="s">
        <v>36</v>
      </c>
      <c r="B59" s="27">
        <v>5</v>
      </c>
      <c r="C59" s="103">
        <v>0.23150899999999999</v>
      </c>
      <c r="D59" s="104">
        <v>2.6264699999999998E-2</v>
      </c>
      <c r="E59" s="140">
        <v>0.105059</v>
      </c>
      <c r="F59" s="142">
        <v>0.39540199999999998</v>
      </c>
      <c r="G59"/>
      <c r="H59"/>
      <c r="I59"/>
      <c r="J59"/>
    </row>
    <row r="60" spans="1:10" x14ac:dyDescent="0.25">
      <c r="A60" s="26" t="s">
        <v>36</v>
      </c>
      <c r="B60" s="27">
        <v>6</v>
      </c>
      <c r="C60" s="103">
        <v>0.29987799999999998</v>
      </c>
      <c r="D60" s="104">
        <v>3.3991100000000003E-2</v>
      </c>
      <c r="E60" s="140">
        <v>0.135965</v>
      </c>
      <c r="F60" s="142">
        <v>0.459198</v>
      </c>
      <c r="G60"/>
      <c r="H60"/>
      <c r="I60"/>
      <c r="J60"/>
    </row>
    <row r="61" spans="1:10" x14ac:dyDescent="0.25">
      <c r="A61" s="26" t="s">
        <v>36</v>
      </c>
      <c r="B61" s="27">
        <v>7</v>
      </c>
      <c r="C61" s="103">
        <v>0.41651700000000003</v>
      </c>
      <c r="D61" s="104">
        <v>4.73371E-2</v>
      </c>
      <c r="E61" s="140">
        <v>0.18934899999999999</v>
      </c>
      <c r="F61" s="142">
        <v>0.55573499999999998</v>
      </c>
      <c r="G61"/>
      <c r="H61"/>
      <c r="I61"/>
      <c r="J61"/>
    </row>
    <row r="62" spans="1:10" x14ac:dyDescent="0.25">
      <c r="A62" s="26" t="s">
        <v>36</v>
      </c>
      <c r="B62" s="27">
        <v>8</v>
      </c>
      <c r="C62" s="103">
        <v>0.364618</v>
      </c>
      <c r="D62" s="104">
        <v>4.0636600000000002E-2</v>
      </c>
      <c r="E62" s="140">
        <v>0.162547</v>
      </c>
      <c r="F62" s="142">
        <v>0.50255799999999995</v>
      </c>
      <c r="G62"/>
      <c r="H62"/>
      <c r="I62"/>
      <c r="J62"/>
    </row>
    <row r="63" spans="1:10" x14ac:dyDescent="0.25">
      <c r="A63" s="26" t="s">
        <v>36</v>
      </c>
      <c r="B63" s="27">
        <v>9</v>
      </c>
      <c r="C63" s="103">
        <v>0.34488400000000002</v>
      </c>
      <c r="D63" s="104">
        <v>3.8437399999999997E-2</v>
      </c>
      <c r="E63" s="140">
        <v>0.153749</v>
      </c>
      <c r="F63" s="142">
        <v>0.481929</v>
      </c>
      <c r="G63"/>
      <c r="H63"/>
      <c r="I63"/>
      <c r="J63"/>
    </row>
    <row r="64" spans="1:10" x14ac:dyDescent="0.25">
      <c r="A64" s="26" t="s">
        <v>36</v>
      </c>
      <c r="B64" s="27">
        <v>10</v>
      </c>
      <c r="C64" s="103">
        <v>0.35138799999999998</v>
      </c>
      <c r="D64" s="104">
        <v>3.9127000000000002E-2</v>
      </c>
      <c r="E64" s="140">
        <v>0.15650800000000001</v>
      </c>
      <c r="F64" s="142">
        <v>0.46797299999999997</v>
      </c>
      <c r="G64"/>
      <c r="H64"/>
      <c r="I64"/>
      <c r="J64"/>
    </row>
    <row r="65" spans="1:10" x14ac:dyDescent="0.25">
      <c r="A65" s="26" t="s">
        <v>36</v>
      </c>
      <c r="B65" s="27">
        <v>11</v>
      </c>
      <c r="C65" s="103">
        <v>0.39014599999999999</v>
      </c>
      <c r="D65" s="104">
        <v>4.4223100000000001E-2</v>
      </c>
      <c r="E65" s="140">
        <v>0.17689199999999999</v>
      </c>
      <c r="F65" s="142">
        <v>0.45474500000000001</v>
      </c>
      <c r="G65"/>
      <c r="H65"/>
      <c r="I65"/>
      <c r="J65"/>
    </row>
    <row r="66" spans="1:10" x14ac:dyDescent="0.25">
      <c r="A66" s="26" t="s">
        <v>36</v>
      </c>
      <c r="B66" s="27">
        <v>12</v>
      </c>
      <c r="C66" s="103">
        <v>0.344634</v>
      </c>
      <c r="D66" s="104">
        <v>3.9029800000000003E-2</v>
      </c>
      <c r="E66" s="140">
        <v>0.15611900000000001</v>
      </c>
      <c r="F66" s="142">
        <v>0.48877599999999999</v>
      </c>
      <c r="G66"/>
      <c r="H66"/>
      <c r="I66"/>
      <c r="J66"/>
    </row>
    <row r="67" spans="1:10" x14ac:dyDescent="0.25">
      <c r="A67" s="26" t="s">
        <v>36</v>
      </c>
      <c r="B67" s="27">
        <v>13</v>
      </c>
      <c r="C67" s="103">
        <v>0.43991400000000003</v>
      </c>
      <c r="D67" s="104">
        <v>5.0216200000000003E-2</v>
      </c>
      <c r="E67" s="140">
        <v>0.20086499999999999</v>
      </c>
      <c r="F67" s="142">
        <v>0.55300199999999999</v>
      </c>
      <c r="G67"/>
      <c r="H67"/>
      <c r="I67"/>
      <c r="J67"/>
    </row>
    <row r="68" spans="1:10" x14ac:dyDescent="0.25">
      <c r="A68" s="26" t="s">
        <v>36</v>
      </c>
      <c r="B68" s="27">
        <v>14</v>
      </c>
      <c r="C68" s="103">
        <v>0.26629399999999998</v>
      </c>
      <c r="D68" s="104">
        <v>3.06371E-2</v>
      </c>
      <c r="E68" s="140">
        <v>0.12254900000000001</v>
      </c>
      <c r="F68" s="142">
        <v>0.41657699999999998</v>
      </c>
      <c r="G68"/>
      <c r="H68"/>
      <c r="I68"/>
      <c r="J68"/>
    </row>
    <row r="69" spans="1:10" x14ac:dyDescent="0.25">
      <c r="A69" s="26" t="s">
        <v>36</v>
      </c>
      <c r="B69" s="27">
        <v>15</v>
      </c>
      <c r="C69" s="103">
        <v>0.29348600000000002</v>
      </c>
      <c r="D69" s="104">
        <v>3.3971000000000001E-2</v>
      </c>
      <c r="E69" s="140">
        <v>0.135884</v>
      </c>
      <c r="F69" s="142">
        <v>0.43374000000000001</v>
      </c>
      <c r="G69"/>
      <c r="H69"/>
      <c r="I69"/>
      <c r="J69"/>
    </row>
    <row r="70" spans="1:10" x14ac:dyDescent="0.25">
      <c r="A70" s="26" t="s">
        <v>36</v>
      </c>
      <c r="B70" s="27">
        <v>16</v>
      </c>
      <c r="C70" s="103">
        <v>0.290634</v>
      </c>
      <c r="D70" s="104">
        <v>3.3720800000000002E-2</v>
      </c>
      <c r="E70" s="140">
        <v>0.134883</v>
      </c>
      <c r="F70" s="142">
        <v>0.46634999999999999</v>
      </c>
      <c r="G70"/>
      <c r="H70"/>
      <c r="I70"/>
      <c r="J70"/>
    </row>
    <row r="71" spans="1:10" x14ac:dyDescent="0.25">
      <c r="A71" s="26" t="s">
        <v>36</v>
      </c>
      <c r="B71" s="27">
        <v>17</v>
      </c>
      <c r="C71" s="103">
        <v>0.49759599999999998</v>
      </c>
      <c r="D71" s="104">
        <v>5.8044600000000002E-2</v>
      </c>
      <c r="E71" s="140">
        <v>0.232178</v>
      </c>
      <c r="F71" s="142">
        <v>0.63745700000000005</v>
      </c>
      <c r="G71"/>
      <c r="H71"/>
      <c r="I71"/>
      <c r="J71"/>
    </row>
    <row r="72" spans="1:10" x14ac:dyDescent="0.25">
      <c r="A72" s="26" t="s">
        <v>36</v>
      </c>
      <c r="B72" s="27">
        <v>18</v>
      </c>
      <c r="C72" s="103">
        <v>0.33313999999999999</v>
      </c>
      <c r="D72" s="104">
        <v>3.8394400000000002E-2</v>
      </c>
      <c r="E72" s="140">
        <v>0.15357799999999999</v>
      </c>
      <c r="F72" s="142">
        <v>0.51683299999999999</v>
      </c>
      <c r="G72"/>
      <c r="H72"/>
      <c r="I72"/>
      <c r="J72"/>
    </row>
    <row r="73" spans="1:10" x14ac:dyDescent="0.25">
      <c r="A73" s="26" t="s">
        <v>36</v>
      </c>
      <c r="B73" s="27">
        <v>19</v>
      </c>
      <c r="C73" s="103">
        <v>0.289962</v>
      </c>
      <c r="D73" s="104">
        <v>3.3620999999999998E-2</v>
      </c>
      <c r="E73" s="140">
        <v>0.13448399999999999</v>
      </c>
      <c r="F73" s="142">
        <v>0.43107400000000001</v>
      </c>
      <c r="G73"/>
      <c r="H73"/>
      <c r="I73"/>
      <c r="J73"/>
    </row>
    <row r="74" spans="1:10" x14ac:dyDescent="0.25">
      <c r="A74" s="26" t="s">
        <v>36</v>
      </c>
      <c r="B74" s="27">
        <v>20</v>
      </c>
      <c r="C74" s="103">
        <v>0.29243000000000002</v>
      </c>
      <c r="D74" s="104">
        <v>3.3760999999999999E-2</v>
      </c>
      <c r="E74" s="140">
        <v>0.135044</v>
      </c>
      <c r="F74" s="142">
        <v>0.51786699999999997</v>
      </c>
      <c r="G74"/>
      <c r="H74"/>
      <c r="I74"/>
      <c r="J74"/>
    </row>
    <row r="75" spans="1:10" x14ac:dyDescent="0.25">
      <c r="A75" s="26" t="s">
        <v>36</v>
      </c>
      <c r="B75" s="27">
        <v>21</v>
      </c>
      <c r="C75" s="103">
        <v>0.29966799999999999</v>
      </c>
      <c r="D75" s="104">
        <v>3.4948800000000002E-2</v>
      </c>
      <c r="E75" s="140">
        <v>0.139795</v>
      </c>
      <c r="F75" s="142">
        <v>0.48381099999999999</v>
      </c>
      <c r="G75"/>
      <c r="H75"/>
      <c r="I75"/>
      <c r="J75"/>
    </row>
    <row r="76" spans="1:10" x14ac:dyDescent="0.25">
      <c r="A76" s="26" t="s">
        <v>36</v>
      </c>
      <c r="B76" s="27">
        <v>22</v>
      </c>
      <c r="C76" s="103">
        <v>0.32353300000000002</v>
      </c>
      <c r="D76" s="104">
        <v>3.7384199999999999E-2</v>
      </c>
      <c r="E76" s="140">
        <v>0.149537</v>
      </c>
      <c r="F76" s="142">
        <v>0.51157399999999997</v>
      </c>
      <c r="G76"/>
      <c r="H76"/>
      <c r="I76"/>
      <c r="J76"/>
    </row>
    <row r="77" spans="1:10" x14ac:dyDescent="0.25">
      <c r="A77" s="26" t="s">
        <v>36</v>
      </c>
      <c r="B77" s="27">
        <v>23</v>
      </c>
      <c r="C77" s="103">
        <v>0.32016299999999998</v>
      </c>
      <c r="D77" s="104">
        <v>3.7699200000000002E-2</v>
      </c>
      <c r="E77" s="140">
        <v>0.15079699999999999</v>
      </c>
      <c r="F77" s="142">
        <v>0.45824999999999999</v>
      </c>
      <c r="G77"/>
      <c r="H77"/>
      <c r="I77"/>
      <c r="J77"/>
    </row>
    <row r="78" spans="1:10" x14ac:dyDescent="0.25">
      <c r="A78" s="26" t="s">
        <v>36</v>
      </c>
      <c r="B78" s="27">
        <v>24</v>
      </c>
      <c r="C78" s="103">
        <v>0.307919</v>
      </c>
      <c r="D78" s="104">
        <v>3.6257400000000002E-2</v>
      </c>
      <c r="E78" s="140">
        <v>0.14502999999999999</v>
      </c>
      <c r="F78" s="142">
        <v>0.537327</v>
      </c>
      <c r="G78"/>
      <c r="H78"/>
      <c r="I78"/>
      <c r="J78"/>
    </row>
    <row r="79" spans="1:10" x14ac:dyDescent="0.25">
      <c r="A79" s="26" t="s">
        <v>36</v>
      </c>
      <c r="B79" s="27">
        <v>25</v>
      </c>
      <c r="C79" s="103">
        <v>0.28217500000000001</v>
      </c>
      <c r="D79" s="104">
        <v>3.3677600000000002E-2</v>
      </c>
      <c r="E79" s="140">
        <v>0.134711</v>
      </c>
      <c r="F79" s="142">
        <v>0.41409000000000001</v>
      </c>
      <c r="G79"/>
      <c r="H79"/>
      <c r="I79"/>
      <c r="J79"/>
    </row>
    <row r="80" spans="1:10" x14ac:dyDescent="0.25">
      <c r="A80" s="26" t="s">
        <v>36</v>
      </c>
      <c r="B80" s="27">
        <v>26</v>
      </c>
      <c r="C80" s="103">
        <v>0.236017</v>
      </c>
      <c r="D80" s="104">
        <v>2.8097799999999999E-2</v>
      </c>
      <c r="E80" s="140">
        <v>0.112391</v>
      </c>
      <c r="F80" s="142">
        <v>0.45696999999999999</v>
      </c>
      <c r="G80"/>
      <c r="H80"/>
      <c r="I80"/>
      <c r="J80"/>
    </row>
    <row r="81" spans="1:10" x14ac:dyDescent="0.25">
      <c r="A81" s="26" t="s">
        <v>36</v>
      </c>
      <c r="B81" s="27">
        <v>27</v>
      </c>
      <c r="C81" s="103">
        <v>0.32273600000000002</v>
      </c>
      <c r="D81" s="104">
        <v>3.7727799999999999E-2</v>
      </c>
      <c r="E81" s="140">
        <v>0.15091099999999999</v>
      </c>
      <c r="F81" s="142">
        <v>0.466304</v>
      </c>
      <c r="G81"/>
      <c r="H81"/>
      <c r="I81"/>
      <c r="J81"/>
    </row>
    <row r="82" spans="1:10" x14ac:dyDescent="0.25">
      <c r="A82" s="26" t="s">
        <v>36</v>
      </c>
      <c r="B82" s="27">
        <v>28</v>
      </c>
      <c r="C82" s="103">
        <v>0.23851</v>
      </c>
      <c r="D82" s="104">
        <v>2.7798400000000001E-2</v>
      </c>
      <c r="E82" s="140">
        <v>0.111194</v>
      </c>
      <c r="F82" s="142">
        <v>0.45924799999999999</v>
      </c>
      <c r="G82"/>
      <c r="H82"/>
      <c r="I82"/>
      <c r="J82"/>
    </row>
    <row r="83" spans="1:10" x14ac:dyDescent="0.25">
      <c r="A83" s="26" t="s">
        <v>36</v>
      </c>
      <c r="B83" s="27">
        <v>29</v>
      </c>
      <c r="C83" s="103">
        <v>0.35100599999999998</v>
      </c>
      <c r="D83" s="104">
        <v>4.1190600000000001E-2</v>
      </c>
      <c r="E83" s="140">
        <v>0.16476199999999999</v>
      </c>
      <c r="F83" s="142">
        <v>0.60412399999999999</v>
      </c>
      <c r="G83"/>
      <c r="H83"/>
      <c r="I83"/>
      <c r="J83"/>
    </row>
    <row r="84" spans="1:10" x14ac:dyDescent="0.25">
      <c r="A84" s="26" t="s">
        <v>36</v>
      </c>
      <c r="B84" s="27">
        <v>30</v>
      </c>
      <c r="C84" s="103">
        <v>0.36603799999999997</v>
      </c>
      <c r="D84" s="104">
        <v>4.2698399999999997E-2</v>
      </c>
      <c r="E84" s="140">
        <v>0.170794</v>
      </c>
      <c r="F84" s="142">
        <v>0.52674699999999997</v>
      </c>
      <c r="G84"/>
      <c r="H84"/>
      <c r="I84"/>
      <c r="J84"/>
    </row>
    <row r="85" spans="1:10" x14ac:dyDescent="0.25">
      <c r="A85" s="26" t="s">
        <v>36</v>
      </c>
      <c r="B85" s="27">
        <v>31</v>
      </c>
      <c r="C85" s="103">
        <v>0.45574100000000001</v>
      </c>
      <c r="D85" s="104">
        <v>5.4985199999999998E-2</v>
      </c>
      <c r="E85" s="140">
        <v>0.219941</v>
      </c>
      <c r="F85" s="142">
        <v>0.66693400000000003</v>
      </c>
      <c r="G85"/>
      <c r="H85"/>
      <c r="I85"/>
      <c r="J85"/>
    </row>
    <row r="86" spans="1:10" x14ac:dyDescent="0.25">
      <c r="A86" s="26" t="s">
        <v>36</v>
      </c>
      <c r="B86" s="27">
        <v>32</v>
      </c>
      <c r="C86" s="103">
        <v>0.31596099999999999</v>
      </c>
      <c r="D86" s="104">
        <v>3.7978499999999998E-2</v>
      </c>
      <c r="E86" s="140">
        <v>0.15191399999999999</v>
      </c>
      <c r="F86" s="142">
        <v>0.48478300000000002</v>
      </c>
      <c r="G86"/>
      <c r="H86"/>
      <c r="I86"/>
      <c r="J86"/>
    </row>
    <row r="87" spans="1:10" x14ac:dyDescent="0.25">
      <c r="A87" s="26" t="s">
        <v>35</v>
      </c>
      <c r="B87" s="27">
        <v>1</v>
      </c>
      <c r="C87" s="103">
        <v>0.22830600000000001</v>
      </c>
      <c r="D87" s="104">
        <v>4.3720699999999996E-3</v>
      </c>
      <c r="E87" s="140">
        <v>5.9891300000000001E-2</v>
      </c>
      <c r="F87" s="142">
        <v>0.334928</v>
      </c>
      <c r="G87"/>
      <c r="H87"/>
      <c r="I87"/>
      <c r="J87"/>
    </row>
    <row r="88" spans="1:10" x14ac:dyDescent="0.25">
      <c r="A88" s="26" t="s">
        <v>35</v>
      </c>
      <c r="B88" s="27">
        <v>2</v>
      </c>
      <c r="C88" s="103">
        <v>0.224829</v>
      </c>
      <c r="D88" s="104">
        <v>4.2043000000000002E-3</v>
      </c>
      <c r="E88" s="140">
        <v>5.7593199999999997E-2</v>
      </c>
      <c r="F88" s="142">
        <v>0.33016099999999998</v>
      </c>
      <c r="G88"/>
      <c r="H88"/>
      <c r="I88"/>
      <c r="J88"/>
    </row>
    <row r="89" spans="1:10" x14ac:dyDescent="0.25">
      <c r="A89" s="26" t="s">
        <v>35</v>
      </c>
      <c r="B89" s="27">
        <v>3</v>
      </c>
      <c r="C89" s="103">
        <v>0.25678099999999998</v>
      </c>
      <c r="D89" s="104">
        <v>4.77612E-3</v>
      </c>
      <c r="E89" s="140">
        <v>6.5426300000000007E-2</v>
      </c>
      <c r="F89" s="142">
        <v>0.345779</v>
      </c>
      <c r="G89"/>
      <c r="H89"/>
      <c r="I89"/>
      <c r="J89"/>
    </row>
    <row r="90" spans="1:10" x14ac:dyDescent="0.25">
      <c r="A90" s="26" t="s">
        <v>35</v>
      </c>
      <c r="B90" s="27">
        <v>4</v>
      </c>
      <c r="C90" s="103">
        <v>0.10666</v>
      </c>
      <c r="D90" s="104">
        <v>3.7491099999999999E-3</v>
      </c>
      <c r="E90" s="140">
        <v>5.1357699999999999E-2</v>
      </c>
      <c r="F90" s="142">
        <v>13.5532</v>
      </c>
      <c r="G90"/>
      <c r="H90"/>
      <c r="I90"/>
      <c r="J90"/>
    </row>
    <row r="91" spans="1:10" x14ac:dyDescent="0.25">
      <c r="A91" s="26" t="s">
        <v>35</v>
      </c>
      <c r="B91" s="27">
        <v>5</v>
      </c>
      <c r="C91" s="103">
        <v>0.25580199999999997</v>
      </c>
      <c r="D91" s="104">
        <v>4.7323399999999998E-3</v>
      </c>
      <c r="E91" s="140">
        <v>6.4826499999999995E-2</v>
      </c>
      <c r="F91" s="142">
        <v>0.35162100000000002</v>
      </c>
      <c r="G91"/>
      <c r="H91"/>
      <c r="I91"/>
      <c r="J91"/>
    </row>
    <row r="92" spans="1:10" x14ac:dyDescent="0.25">
      <c r="A92" s="26" t="s">
        <v>35</v>
      </c>
      <c r="B92" s="27">
        <v>6</v>
      </c>
      <c r="C92" s="103">
        <v>0.29317199999999999</v>
      </c>
      <c r="D92" s="104">
        <v>5.4090199999999996E-3</v>
      </c>
      <c r="E92" s="140">
        <v>7.4096200000000001E-2</v>
      </c>
      <c r="F92" s="142">
        <v>0.338787</v>
      </c>
      <c r="G92"/>
      <c r="H92"/>
      <c r="I92"/>
      <c r="J92"/>
    </row>
    <row r="93" spans="1:10" x14ac:dyDescent="0.25">
      <c r="A93" s="26" t="s">
        <v>35</v>
      </c>
      <c r="B93" s="27">
        <v>7</v>
      </c>
      <c r="C93" s="103">
        <v>0.26146399999999997</v>
      </c>
      <c r="D93" s="104">
        <v>4.8109299999999997E-3</v>
      </c>
      <c r="E93" s="140">
        <v>6.5903100000000006E-2</v>
      </c>
      <c r="F93" s="142">
        <v>0.34996699999999997</v>
      </c>
      <c r="G93"/>
      <c r="H93"/>
      <c r="I93"/>
      <c r="J93"/>
    </row>
    <row r="94" spans="1:10" x14ac:dyDescent="0.25">
      <c r="A94" s="26" t="s">
        <v>35</v>
      </c>
      <c r="B94" s="27">
        <v>8</v>
      </c>
      <c r="C94" s="103">
        <v>0.26374599999999998</v>
      </c>
      <c r="D94" s="104">
        <v>4.8529300000000001E-3</v>
      </c>
      <c r="E94" s="140">
        <v>6.6478499999999996E-2</v>
      </c>
      <c r="F94" s="142">
        <v>0.32916400000000001</v>
      </c>
      <c r="G94"/>
      <c r="H94"/>
      <c r="I94"/>
      <c r="J94"/>
    </row>
    <row r="95" spans="1:10" x14ac:dyDescent="0.25">
      <c r="A95" s="26" t="s">
        <v>35</v>
      </c>
      <c r="B95" s="27">
        <v>9</v>
      </c>
      <c r="C95" s="103">
        <v>0.2404</v>
      </c>
      <c r="D95" s="104">
        <v>4.4473999999999998E-3</v>
      </c>
      <c r="E95" s="140">
        <v>6.09233E-2</v>
      </c>
      <c r="F95" s="142">
        <v>0.312168</v>
      </c>
      <c r="G95"/>
      <c r="H95"/>
      <c r="I95"/>
      <c r="J95"/>
    </row>
    <row r="96" spans="1:10" x14ac:dyDescent="0.25">
      <c r="A96" s="26" t="s">
        <v>35</v>
      </c>
      <c r="B96" s="27">
        <v>10</v>
      </c>
      <c r="C96" s="103">
        <v>0.23123099999999999</v>
      </c>
      <c r="D96" s="104">
        <v>4.3240099999999997E-3</v>
      </c>
      <c r="E96" s="140">
        <v>5.9233099999999997E-2</v>
      </c>
      <c r="F96" s="142">
        <v>0.333872</v>
      </c>
      <c r="G96"/>
      <c r="H96"/>
      <c r="I96"/>
      <c r="J96"/>
    </row>
    <row r="97" spans="1:10" x14ac:dyDescent="0.25">
      <c r="A97" s="26" t="s">
        <v>35</v>
      </c>
      <c r="B97" s="27">
        <v>11</v>
      </c>
      <c r="C97" s="103">
        <v>0.261569</v>
      </c>
      <c r="D97" s="104">
        <v>4.8717200000000004E-3</v>
      </c>
      <c r="E97" s="140">
        <v>6.6735900000000001E-2</v>
      </c>
      <c r="F97" s="142">
        <v>0.32562799999999997</v>
      </c>
      <c r="G97"/>
      <c r="H97"/>
      <c r="I97"/>
      <c r="J97"/>
    </row>
    <row r="98" spans="1:10" x14ac:dyDescent="0.25">
      <c r="A98" s="26" t="s">
        <v>35</v>
      </c>
      <c r="B98" s="27">
        <v>12</v>
      </c>
      <c r="C98" s="103">
        <v>0.239366</v>
      </c>
      <c r="D98" s="104">
        <v>4.4162999999999997E-3</v>
      </c>
      <c r="E98" s="140">
        <v>6.0497299999999997E-2</v>
      </c>
      <c r="F98" s="142">
        <v>0.33502599999999999</v>
      </c>
      <c r="G98"/>
      <c r="H98"/>
      <c r="I98"/>
      <c r="J98"/>
    </row>
    <row r="99" spans="1:10" x14ac:dyDescent="0.25">
      <c r="A99" s="26" t="s">
        <v>35</v>
      </c>
      <c r="B99" s="27">
        <v>13</v>
      </c>
      <c r="C99" s="103">
        <v>0.258969</v>
      </c>
      <c r="D99" s="104">
        <v>4.7391400000000002E-3</v>
      </c>
      <c r="E99" s="140">
        <v>6.4919699999999997E-2</v>
      </c>
      <c r="F99" s="142">
        <v>0.31813000000000002</v>
      </c>
      <c r="G99"/>
      <c r="H99"/>
      <c r="I99"/>
      <c r="J99"/>
    </row>
    <row r="100" spans="1:10" x14ac:dyDescent="0.25">
      <c r="A100" s="26" t="s">
        <v>35</v>
      </c>
      <c r="B100" s="27">
        <v>14</v>
      </c>
      <c r="C100" s="103">
        <v>0.22874900000000001</v>
      </c>
      <c r="D100" s="104">
        <v>4.2661599999999997E-3</v>
      </c>
      <c r="E100" s="140">
        <v>5.8440499999999999E-2</v>
      </c>
      <c r="F100" s="142">
        <v>0.33744600000000002</v>
      </c>
      <c r="G100"/>
      <c r="H100"/>
      <c r="I100"/>
      <c r="J100"/>
    </row>
    <row r="101" spans="1:10" x14ac:dyDescent="0.25">
      <c r="A101" s="26" t="s">
        <v>35</v>
      </c>
      <c r="B101" s="27">
        <v>15</v>
      </c>
      <c r="C101" s="103">
        <v>0.25069900000000001</v>
      </c>
      <c r="D101" s="104">
        <v>4.6316600000000001E-3</v>
      </c>
      <c r="E101" s="140">
        <v>6.3447299999999998E-2</v>
      </c>
      <c r="F101" s="142">
        <v>0.32424399999999998</v>
      </c>
      <c r="G101"/>
      <c r="H101"/>
      <c r="I101"/>
      <c r="J101"/>
    </row>
    <row r="102" spans="1:10" x14ac:dyDescent="0.25">
      <c r="A102" s="26" t="s">
        <v>35</v>
      </c>
      <c r="B102" s="27">
        <v>16</v>
      </c>
      <c r="C102" s="103">
        <v>0.222467</v>
      </c>
      <c r="D102" s="104">
        <v>4.13788E-3</v>
      </c>
      <c r="E102" s="140">
        <v>5.6683299999999999E-2</v>
      </c>
      <c r="F102" s="142">
        <v>0.32945799999999997</v>
      </c>
      <c r="G102"/>
      <c r="H102"/>
      <c r="I102"/>
      <c r="J102"/>
    </row>
    <row r="103" spans="1:10" x14ac:dyDescent="0.25">
      <c r="A103" s="26" t="s">
        <v>35</v>
      </c>
      <c r="B103" s="27">
        <v>17</v>
      </c>
      <c r="C103" s="103">
        <v>0.234956</v>
      </c>
      <c r="D103" s="104">
        <v>4.4054300000000001E-3</v>
      </c>
      <c r="E103" s="140">
        <v>6.0348400000000003E-2</v>
      </c>
      <c r="F103" s="142">
        <v>0.33315600000000001</v>
      </c>
      <c r="G103"/>
      <c r="H103"/>
      <c r="I103"/>
      <c r="J103"/>
    </row>
    <row r="104" spans="1:10" x14ac:dyDescent="0.25">
      <c r="A104" s="26" t="s">
        <v>35</v>
      </c>
      <c r="B104" s="27">
        <v>18</v>
      </c>
      <c r="C104" s="103">
        <v>0.240979</v>
      </c>
      <c r="D104" s="104">
        <v>4.49425E-3</v>
      </c>
      <c r="E104" s="140">
        <v>6.1565099999999998E-2</v>
      </c>
      <c r="F104" s="142">
        <v>0.34533000000000003</v>
      </c>
      <c r="G104"/>
      <c r="H104"/>
      <c r="I104"/>
      <c r="J104"/>
    </row>
    <row r="105" spans="1:10" x14ac:dyDescent="0.25">
      <c r="A105" s="26" t="s">
        <v>35</v>
      </c>
      <c r="B105" s="27">
        <v>19</v>
      </c>
      <c r="C105" s="103">
        <v>0.25236900000000001</v>
      </c>
      <c r="D105" s="104">
        <v>4.7193000000000001E-3</v>
      </c>
      <c r="E105" s="140">
        <v>6.4647899999999994E-2</v>
      </c>
      <c r="F105" s="142">
        <v>0.34015699999999999</v>
      </c>
      <c r="G105"/>
      <c r="H105"/>
      <c r="I105"/>
      <c r="J105"/>
    </row>
    <row r="106" spans="1:10" x14ac:dyDescent="0.25">
      <c r="A106" s="26" t="s">
        <v>35</v>
      </c>
      <c r="B106" s="27">
        <v>20</v>
      </c>
      <c r="C106" s="103">
        <v>0.22280900000000001</v>
      </c>
      <c r="D106" s="104">
        <v>4.1888200000000002E-3</v>
      </c>
      <c r="E106" s="140">
        <v>5.7381000000000001E-2</v>
      </c>
      <c r="F106" s="142">
        <v>0.335621</v>
      </c>
      <c r="G106"/>
      <c r="H106"/>
      <c r="I106"/>
      <c r="J106"/>
    </row>
    <row r="107" spans="1:10" x14ac:dyDescent="0.25">
      <c r="A107" s="26" t="s">
        <v>35</v>
      </c>
      <c r="B107" s="27">
        <v>21</v>
      </c>
      <c r="C107" s="103">
        <v>0.25114999999999998</v>
      </c>
      <c r="D107" s="104">
        <v>4.7216200000000002E-3</v>
      </c>
      <c r="E107" s="140">
        <v>6.4679799999999996E-2</v>
      </c>
      <c r="F107" s="142">
        <v>0.33424599999999999</v>
      </c>
      <c r="G107"/>
      <c r="H107"/>
      <c r="I107"/>
      <c r="J107"/>
    </row>
    <row r="108" spans="1:10" x14ac:dyDescent="0.25">
      <c r="A108" s="26" t="s">
        <v>35</v>
      </c>
      <c r="B108" s="27">
        <v>22</v>
      </c>
      <c r="C108" s="103">
        <v>0.23585500000000001</v>
      </c>
      <c r="D108" s="104">
        <v>4.4694399999999999E-3</v>
      </c>
      <c r="E108" s="140">
        <v>6.1225300000000003E-2</v>
      </c>
      <c r="F108" s="142">
        <v>0.360095</v>
      </c>
      <c r="G108"/>
      <c r="H108"/>
      <c r="I108"/>
      <c r="J108"/>
    </row>
    <row r="109" spans="1:10" x14ac:dyDescent="0.25">
      <c r="A109" s="26" t="s">
        <v>35</v>
      </c>
      <c r="B109" s="27">
        <v>23</v>
      </c>
      <c r="C109" s="103">
        <v>0.26048399999999999</v>
      </c>
      <c r="D109" s="104">
        <v>4.91663E-3</v>
      </c>
      <c r="E109" s="140">
        <v>6.7350999999999994E-2</v>
      </c>
      <c r="F109" s="142">
        <v>0.34238099999999999</v>
      </c>
      <c r="G109"/>
      <c r="H109"/>
      <c r="I109"/>
      <c r="J109"/>
    </row>
    <row r="110" spans="1:10" x14ac:dyDescent="0.25">
      <c r="A110" s="26" t="s">
        <v>35</v>
      </c>
      <c r="B110" s="27">
        <v>24</v>
      </c>
      <c r="C110" s="103">
        <v>0.25682500000000003</v>
      </c>
      <c r="D110" s="104">
        <v>4.8539899999999999E-3</v>
      </c>
      <c r="E110" s="140">
        <v>6.6492999999999997E-2</v>
      </c>
      <c r="F110" s="142">
        <v>0.34727400000000003</v>
      </c>
      <c r="G110"/>
      <c r="H110"/>
      <c r="I110"/>
      <c r="J110"/>
    </row>
    <row r="111" spans="1:10" x14ac:dyDescent="0.25">
      <c r="A111" s="26" t="s">
        <v>35</v>
      </c>
      <c r="B111" s="27">
        <v>25</v>
      </c>
      <c r="C111" s="103">
        <v>0.23835400000000001</v>
      </c>
      <c r="D111" s="104">
        <v>4.5048900000000001E-3</v>
      </c>
      <c r="E111" s="140">
        <v>6.1710899999999999E-2</v>
      </c>
      <c r="F111" s="142">
        <v>0.32571099999999997</v>
      </c>
      <c r="G111"/>
      <c r="H111"/>
      <c r="I111"/>
      <c r="J111"/>
    </row>
    <row r="112" spans="1:10" x14ac:dyDescent="0.25">
      <c r="A112" s="26" t="s">
        <v>35</v>
      </c>
      <c r="B112" s="27">
        <v>26</v>
      </c>
      <c r="C112" s="103">
        <v>0.236842</v>
      </c>
      <c r="D112" s="104">
        <v>4.4763199999999998E-3</v>
      </c>
      <c r="E112" s="140">
        <v>6.1319499999999999E-2</v>
      </c>
      <c r="F112" s="142">
        <v>0.34809699999999999</v>
      </c>
      <c r="G112"/>
      <c r="H112"/>
      <c r="I112"/>
      <c r="J112"/>
    </row>
    <row r="113" spans="1:10" x14ac:dyDescent="0.25">
      <c r="A113" s="26" t="s">
        <v>35</v>
      </c>
      <c r="B113" s="27">
        <v>27</v>
      </c>
      <c r="C113" s="103">
        <v>0.22733500000000001</v>
      </c>
      <c r="D113" s="104">
        <v>4.2966200000000001E-3</v>
      </c>
      <c r="E113" s="140">
        <v>5.8857800000000002E-2</v>
      </c>
      <c r="F113" s="142">
        <v>0.33648099999999997</v>
      </c>
      <c r="G113"/>
      <c r="H113"/>
      <c r="I113"/>
      <c r="J113"/>
    </row>
    <row r="114" spans="1:10" x14ac:dyDescent="0.25">
      <c r="A114" s="26" t="s">
        <v>35</v>
      </c>
      <c r="B114" s="27">
        <v>28</v>
      </c>
      <c r="C114" s="103">
        <v>0.21484300000000001</v>
      </c>
      <c r="D114" s="104">
        <v>4.0712700000000001E-3</v>
      </c>
      <c r="E114" s="140">
        <v>5.5770800000000002E-2</v>
      </c>
      <c r="F114" s="142">
        <v>0.32740000000000002</v>
      </c>
      <c r="G114"/>
      <c r="H114"/>
      <c r="I114"/>
      <c r="J114"/>
    </row>
    <row r="115" spans="1:10" x14ac:dyDescent="0.25">
      <c r="A115" s="26" t="s">
        <v>35</v>
      </c>
      <c r="B115" s="27">
        <v>29</v>
      </c>
      <c r="C115" s="103">
        <v>0.28708600000000001</v>
      </c>
      <c r="D115" s="104">
        <v>5.4546300000000002E-3</v>
      </c>
      <c r="E115" s="140">
        <v>7.4720999999999996E-2</v>
      </c>
      <c r="F115" s="142">
        <v>0.34052500000000002</v>
      </c>
      <c r="G115"/>
      <c r="H115"/>
      <c r="I115"/>
      <c r="J115"/>
    </row>
    <row r="116" spans="1:10" x14ac:dyDescent="0.25">
      <c r="A116" s="26" t="s">
        <v>35</v>
      </c>
      <c r="B116" s="27">
        <v>30</v>
      </c>
      <c r="C116" s="103">
        <v>0.21512100000000001</v>
      </c>
      <c r="D116" s="104">
        <v>4.10882E-3</v>
      </c>
      <c r="E116" s="140">
        <v>5.6285200000000001E-2</v>
      </c>
      <c r="F116" s="142">
        <v>0.35612700000000003</v>
      </c>
      <c r="G116"/>
      <c r="H116"/>
      <c r="I116"/>
      <c r="J116"/>
    </row>
    <row r="117" spans="1:10" x14ac:dyDescent="0.25">
      <c r="A117" s="26" t="s">
        <v>35</v>
      </c>
      <c r="B117" s="27">
        <v>31</v>
      </c>
      <c r="C117" s="103">
        <v>0.24227099999999999</v>
      </c>
      <c r="D117" s="104">
        <v>4.6273699999999996E-3</v>
      </c>
      <c r="E117" s="140">
        <v>6.3388700000000006E-2</v>
      </c>
      <c r="F117" s="142">
        <v>0.338146</v>
      </c>
      <c r="G117"/>
      <c r="H117"/>
      <c r="I117"/>
      <c r="J117"/>
    </row>
    <row r="118" spans="1:10" x14ac:dyDescent="0.25">
      <c r="A118" s="26" t="s">
        <v>35</v>
      </c>
      <c r="B118" s="27">
        <v>32</v>
      </c>
      <c r="C118" s="103">
        <v>0.25165500000000002</v>
      </c>
      <c r="D118" s="104">
        <v>4.8317899999999999E-3</v>
      </c>
      <c r="E118" s="140">
        <v>6.6188800000000006E-2</v>
      </c>
      <c r="F118" s="142">
        <v>0.35771999999999998</v>
      </c>
      <c r="G118"/>
      <c r="H118"/>
      <c r="I118"/>
      <c r="J118"/>
    </row>
    <row r="119" spans="1:10" x14ac:dyDescent="0.25">
      <c r="A119" s="26" t="s">
        <v>38</v>
      </c>
      <c r="B119" s="27">
        <v>1</v>
      </c>
      <c r="C119" s="103">
        <v>2.6785600000000001</v>
      </c>
      <c r="D119" s="104">
        <v>0.15107100000000001</v>
      </c>
      <c r="E119" s="140">
        <v>0.33645999999999998</v>
      </c>
      <c r="F119" s="142">
        <v>2.2886799999999998</v>
      </c>
      <c r="G119"/>
      <c r="H119"/>
      <c r="I119"/>
      <c r="J119"/>
    </row>
    <row r="120" spans="1:10" x14ac:dyDescent="0.25">
      <c r="A120" s="26" t="s">
        <v>38</v>
      </c>
      <c r="B120" s="27">
        <v>2</v>
      </c>
      <c r="C120" s="103">
        <v>2.4809800000000002</v>
      </c>
      <c r="D120" s="104">
        <v>0.14005100000000001</v>
      </c>
      <c r="E120" s="140">
        <v>0.311919</v>
      </c>
      <c r="F120" s="142">
        <v>2.4190900000000002</v>
      </c>
      <c r="G120"/>
      <c r="H120"/>
      <c r="I120"/>
      <c r="J120"/>
    </row>
    <row r="121" spans="1:10" x14ac:dyDescent="0.25">
      <c r="A121" s="26" t="s">
        <v>38</v>
      </c>
      <c r="B121" s="27">
        <v>3</v>
      </c>
      <c r="C121" s="103">
        <v>2.7218300000000002</v>
      </c>
      <c r="D121" s="104">
        <v>0.152559</v>
      </c>
      <c r="E121" s="140">
        <v>0.33977400000000002</v>
      </c>
      <c r="F121" s="142">
        <v>2.40124</v>
      </c>
      <c r="G121"/>
      <c r="H121"/>
      <c r="I121"/>
      <c r="J121"/>
    </row>
    <row r="122" spans="1:10" x14ac:dyDescent="0.25">
      <c r="A122" s="26" t="s">
        <v>38</v>
      </c>
      <c r="B122" s="27">
        <v>4</v>
      </c>
      <c r="C122" s="103">
        <v>2.8677100000000002</v>
      </c>
      <c r="D122" s="104">
        <v>0.159301</v>
      </c>
      <c r="E122" s="140">
        <v>0.35479100000000002</v>
      </c>
      <c r="F122" s="142">
        <v>2.52549</v>
      </c>
      <c r="G122"/>
      <c r="H122"/>
      <c r="I122"/>
      <c r="J122"/>
    </row>
    <row r="123" spans="1:10" x14ac:dyDescent="0.25">
      <c r="A123" s="26" t="s">
        <v>38</v>
      </c>
      <c r="B123" s="27">
        <v>5</v>
      </c>
      <c r="C123" s="103">
        <v>2.2071299999999998</v>
      </c>
      <c r="D123" s="104">
        <v>0.121723</v>
      </c>
      <c r="E123" s="140">
        <v>0.27109800000000001</v>
      </c>
      <c r="F123" s="142">
        <v>2.24438</v>
      </c>
      <c r="G123"/>
      <c r="H123"/>
      <c r="I123"/>
      <c r="J123"/>
    </row>
    <row r="124" spans="1:10" x14ac:dyDescent="0.25">
      <c r="A124" s="26" t="s">
        <v>38</v>
      </c>
      <c r="B124" s="27">
        <v>6</v>
      </c>
      <c r="C124" s="103">
        <v>2.7749999999999999</v>
      </c>
      <c r="D124" s="104">
        <v>0.15276400000000001</v>
      </c>
      <c r="E124" s="140">
        <v>0.34023100000000001</v>
      </c>
      <c r="F124" s="142">
        <v>2.45112</v>
      </c>
      <c r="G124"/>
      <c r="H124"/>
      <c r="I124"/>
      <c r="J124"/>
    </row>
    <row r="125" spans="1:10" x14ac:dyDescent="0.25">
      <c r="A125" s="26" t="s">
        <v>38</v>
      </c>
      <c r="B125" s="27">
        <v>7</v>
      </c>
      <c r="C125" s="103">
        <v>2.5402399999999998</v>
      </c>
      <c r="D125" s="104">
        <v>0.14022100000000001</v>
      </c>
      <c r="E125" s="140">
        <v>0.31229699999999999</v>
      </c>
      <c r="F125" s="142">
        <v>2.3957000000000002</v>
      </c>
      <c r="G125"/>
      <c r="H125"/>
      <c r="I125"/>
      <c r="J125"/>
    </row>
    <row r="126" spans="1:10" x14ac:dyDescent="0.25">
      <c r="A126" s="26" t="s">
        <v>38</v>
      </c>
      <c r="B126" s="27">
        <v>8</v>
      </c>
      <c r="C126" s="103">
        <v>2.23305</v>
      </c>
      <c r="D126" s="104">
        <v>0.122818</v>
      </c>
      <c r="E126" s="140">
        <v>0.273536</v>
      </c>
      <c r="F126" s="142">
        <v>2.19008</v>
      </c>
      <c r="G126"/>
      <c r="H126"/>
      <c r="I126"/>
      <c r="J126"/>
    </row>
    <row r="127" spans="1:10" x14ac:dyDescent="0.25">
      <c r="A127" s="26" t="s">
        <v>38</v>
      </c>
      <c r="B127" s="27">
        <v>9</v>
      </c>
      <c r="C127" s="103">
        <v>2.6377600000000001</v>
      </c>
      <c r="D127" s="104">
        <v>0.144681</v>
      </c>
      <c r="E127" s="140">
        <v>0.32223000000000002</v>
      </c>
      <c r="F127" s="142">
        <v>2.26268</v>
      </c>
      <c r="G127"/>
      <c r="H127"/>
      <c r="I127"/>
      <c r="J127"/>
    </row>
    <row r="128" spans="1:10" x14ac:dyDescent="0.25">
      <c r="A128" s="26" t="s">
        <v>38</v>
      </c>
      <c r="B128" s="27">
        <v>10</v>
      </c>
      <c r="C128" s="103">
        <v>2.8381599999999998</v>
      </c>
      <c r="D128" s="104">
        <v>0.15609899999999999</v>
      </c>
      <c r="E128" s="140">
        <v>0.347659</v>
      </c>
      <c r="F128" s="142">
        <v>2.2780200000000002</v>
      </c>
      <c r="G128"/>
      <c r="H128"/>
      <c r="I128"/>
      <c r="J128"/>
    </row>
    <row r="129" spans="1:10" x14ac:dyDescent="0.25">
      <c r="A129" s="26" t="s">
        <v>38</v>
      </c>
      <c r="B129" s="27">
        <v>11</v>
      </c>
      <c r="C129" s="103">
        <v>2.6914500000000001</v>
      </c>
      <c r="D129" s="104">
        <v>0.14802899999999999</v>
      </c>
      <c r="E129" s="140">
        <v>0.32968700000000001</v>
      </c>
      <c r="F129" s="142">
        <v>2.2511299999999999</v>
      </c>
      <c r="G129"/>
      <c r="H129"/>
      <c r="I129"/>
      <c r="J129"/>
    </row>
    <row r="130" spans="1:10" x14ac:dyDescent="0.25">
      <c r="A130" s="26" t="s">
        <v>38</v>
      </c>
      <c r="B130" s="27">
        <v>12</v>
      </c>
      <c r="C130" s="103">
        <v>3.15557</v>
      </c>
      <c r="D130" s="104">
        <v>0.17450299999999999</v>
      </c>
      <c r="E130" s="140">
        <v>0.38864799999999999</v>
      </c>
      <c r="F130" s="142">
        <v>2.3948299999999998</v>
      </c>
      <c r="G130"/>
      <c r="H130"/>
      <c r="I130"/>
      <c r="J130"/>
    </row>
    <row r="131" spans="1:10" x14ac:dyDescent="0.25">
      <c r="A131" s="26" t="s">
        <v>38</v>
      </c>
      <c r="B131" s="27">
        <v>13</v>
      </c>
      <c r="C131" s="103">
        <v>2.1023499999999999</v>
      </c>
      <c r="D131" s="104">
        <v>0.11626</v>
      </c>
      <c r="E131" s="140">
        <v>0.25893100000000002</v>
      </c>
      <c r="F131" s="142">
        <v>2.2462599999999999</v>
      </c>
      <c r="G131"/>
      <c r="H131"/>
      <c r="I131"/>
      <c r="J131"/>
    </row>
    <row r="132" spans="1:10" x14ac:dyDescent="0.25">
      <c r="A132" s="26" t="s">
        <v>38</v>
      </c>
      <c r="B132" s="27">
        <v>14</v>
      </c>
      <c r="C132" s="103">
        <v>2.3386499999999999</v>
      </c>
      <c r="D132" s="104">
        <v>0.12956100000000001</v>
      </c>
      <c r="E132" s="140">
        <v>0.28855500000000001</v>
      </c>
      <c r="F132" s="142">
        <v>2.28606</v>
      </c>
      <c r="G132"/>
      <c r="H132"/>
      <c r="I132"/>
      <c r="J132"/>
    </row>
    <row r="133" spans="1:10" x14ac:dyDescent="0.25">
      <c r="A133" s="26" t="s">
        <v>38</v>
      </c>
      <c r="B133" s="27">
        <v>15</v>
      </c>
      <c r="C133" s="103">
        <v>2.8837299999999999</v>
      </c>
      <c r="D133" s="104">
        <v>0.16148899999999999</v>
      </c>
      <c r="E133" s="140">
        <v>0.35966399999999998</v>
      </c>
      <c r="F133" s="142">
        <v>2.47404</v>
      </c>
      <c r="G133"/>
      <c r="H133"/>
      <c r="I133"/>
      <c r="J133"/>
    </row>
    <row r="134" spans="1:10" x14ac:dyDescent="0.25">
      <c r="A134" s="26" t="s">
        <v>38</v>
      </c>
      <c r="B134" s="27">
        <v>16</v>
      </c>
      <c r="C134" s="103">
        <v>2.3722500000000002</v>
      </c>
      <c r="D134" s="104">
        <v>0.133795</v>
      </c>
      <c r="E134" s="140">
        <v>0.29798400000000003</v>
      </c>
      <c r="F134" s="142">
        <v>2.20539</v>
      </c>
      <c r="G134"/>
      <c r="H134"/>
      <c r="I134"/>
      <c r="J134"/>
    </row>
    <row r="135" spans="1:10" x14ac:dyDescent="0.25">
      <c r="A135" s="26" t="s">
        <v>39</v>
      </c>
      <c r="B135" s="27">
        <v>1</v>
      </c>
      <c r="C135" s="103">
        <v>2.5860500000000002</v>
      </c>
      <c r="D135" s="104">
        <v>0.114303</v>
      </c>
      <c r="E135" s="140">
        <v>0.28575800000000001</v>
      </c>
      <c r="F135" s="142">
        <v>1.5987</v>
      </c>
      <c r="G135"/>
      <c r="H135"/>
      <c r="I135"/>
      <c r="J135"/>
    </row>
    <row r="136" spans="1:10" x14ac:dyDescent="0.25">
      <c r="A136" s="26" t="s">
        <v>39</v>
      </c>
      <c r="B136" s="27">
        <v>2</v>
      </c>
      <c r="C136" s="103">
        <v>3.0190700000000001</v>
      </c>
      <c r="D136" s="104">
        <v>0.134047</v>
      </c>
      <c r="E136" s="140">
        <v>0.335117</v>
      </c>
      <c r="F136" s="142">
        <v>1.8029500000000001</v>
      </c>
      <c r="G136"/>
      <c r="H136"/>
      <c r="I136"/>
      <c r="J136"/>
    </row>
    <row r="137" spans="1:10" x14ac:dyDescent="0.25">
      <c r="A137" s="26" t="s">
        <v>39</v>
      </c>
      <c r="B137" s="27">
        <v>3</v>
      </c>
      <c r="C137" s="103">
        <v>2.8960499999999998</v>
      </c>
      <c r="D137" s="104">
        <v>0.12800500000000001</v>
      </c>
      <c r="E137" s="140">
        <v>0.32001400000000002</v>
      </c>
      <c r="F137" s="142">
        <v>1.5993999999999999</v>
      </c>
      <c r="G137"/>
      <c r="H137"/>
      <c r="I137"/>
      <c r="J137"/>
    </row>
    <row r="138" spans="1:10" x14ac:dyDescent="0.25">
      <c r="A138" s="26" t="s">
        <v>39</v>
      </c>
      <c r="B138" s="27">
        <v>4</v>
      </c>
      <c r="C138" s="103">
        <v>3.1586500000000002</v>
      </c>
      <c r="D138" s="104">
        <v>0.139296</v>
      </c>
      <c r="E138" s="140">
        <v>0.34824100000000002</v>
      </c>
      <c r="F138" s="142">
        <v>1.79236</v>
      </c>
      <c r="G138"/>
      <c r="H138"/>
      <c r="I138"/>
      <c r="J138"/>
    </row>
    <row r="139" spans="1:10" x14ac:dyDescent="0.25">
      <c r="A139" s="26" t="s">
        <v>39</v>
      </c>
      <c r="B139" s="27">
        <v>5</v>
      </c>
      <c r="C139" s="103">
        <v>2.81738</v>
      </c>
      <c r="D139" s="104">
        <v>0.12396500000000001</v>
      </c>
      <c r="E139" s="140">
        <v>0.30991200000000002</v>
      </c>
      <c r="F139" s="142">
        <v>1.60365</v>
      </c>
      <c r="G139"/>
      <c r="H139"/>
      <c r="I139"/>
      <c r="J139"/>
    </row>
    <row r="140" spans="1:10" x14ac:dyDescent="0.25">
      <c r="A140" s="26" t="s">
        <v>39</v>
      </c>
      <c r="B140" s="27">
        <v>6</v>
      </c>
      <c r="C140" s="103">
        <v>2.1623899999999998</v>
      </c>
      <c r="D140" s="104">
        <v>9.47128E-2</v>
      </c>
      <c r="E140" s="140">
        <v>0.23678199999999999</v>
      </c>
      <c r="F140" s="142">
        <v>1.7049700000000001</v>
      </c>
      <c r="G140"/>
      <c r="H140"/>
      <c r="I140"/>
      <c r="J140"/>
    </row>
    <row r="141" spans="1:10" x14ac:dyDescent="0.25">
      <c r="A141" s="26" t="s">
        <v>39</v>
      </c>
      <c r="B141" s="27">
        <v>7</v>
      </c>
      <c r="C141" s="103">
        <v>2.7187299999999999</v>
      </c>
      <c r="D141" s="104">
        <v>0.118537</v>
      </c>
      <c r="E141" s="140">
        <v>0.29634100000000002</v>
      </c>
      <c r="F141" s="142">
        <v>1.6123000000000001</v>
      </c>
      <c r="G141"/>
      <c r="H141"/>
      <c r="I141"/>
      <c r="J141"/>
    </row>
    <row r="142" spans="1:10" x14ac:dyDescent="0.25">
      <c r="A142" s="26" t="s">
        <v>39</v>
      </c>
      <c r="B142" s="27">
        <v>8</v>
      </c>
      <c r="C142" s="103">
        <v>2.3722099999999999</v>
      </c>
      <c r="D142" s="104">
        <v>0.102954</v>
      </c>
      <c r="E142" s="140">
        <v>0.25738499999999997</v>
      </c>
      <c r="F142" s="142">
        <v>1.61599</v>
      </c>
      <c r="G142"/>
      <c r="H142"/>
      <c r="I142"/>
      <c r="J142"/>
    </row>
    <row r="143" spans="1:10" x14ac:dyDescent="0.25">
      <c r="A143" s="26" t="s">
        <v>39</v>
      </c>
      <c r="B143" s="27">
        <v>9</v>
      </c>
      <c r="C143" s="103">
        <v>2.9122699999999999</v>
      </c>
      <c r="D143" s="104">
        <v>0.126247</v>
      </c>
      <c r="E143" s="140">
        <v>0.31561800000000001</v>
      </c>
      <c r="F143" s="142">
        <v>1.86144</v>
      </c>
      <c r="G143"/>
      <c r="H143"/>
      <c r="I143"/>
      <c r="J143"/>
    </row>
    <row r="144" spans="1:10" x14ac:dyDescent="0.25">
      <c r="A144" s="26" t="s">
        <v>39</v>
      </c>
      <c r="B144" s="27">
        <v>10</v>
      </c>
      <c r="C144" s="103">
        <v>2.96712</v>
      </c>
      <c r="D144" s="104">
        <v>0.128773</v>
      </c>
      <c r="E144" s="140">
        <v>0.321932</v>
      </c>
      <c r="F144" s="142">
        <v>1.6512</v>
      </c>
      <c r="G144"/>
      <c r="H144"/>
      <c r="I144"/>
      <c r="J144"/>
    </row>
    <row r="145" spans="1:10" x14ac:dyDescent="0.25">
      <c r="A145" s="26" t="s">
        <v>39</v>
      </c>
      <c r="B145" s="27">
        <v>11</v>
      </c>
      <c r="C145" s="103">
        <v>2.64621</v>
      </c>
      <c r="D145" s="104">
        <v>0.11563900000000001</v>
      </c>
      <c r="E145" s="140">
        <v>0.28909800000000002</v>
      </c>
      <c r="F145" s="142">
        <v>1.7117899999999999</v>
      </c>
      <c r="G145"/>
      <c r="H145"/>
      <c r="I145"/>
      <c r="J145"/>
    </row>
    <row r="146" spans="1:10" x14ac:dyDescent="0.25">
      <c r="A146" s="26" t="s">
        <v>39</v>
      </c>
      <c r="B146" s="27">
        <v>12</v>
      </c>
      <c r="C146" s="103">
        <v>2.5733899999999998</v>
      </c>
      <c r="D146" s="104">
        <v>0.11258600000000001</v>
      </c>
      <c r="E146" s="140">
        <v>0.28146500000000002</v>
      </c>
      <c r="F146" s="142">
        <v>1.6588799999999999</v>
      </c>
      <c r="G146"/>
      <c r="H146"/>
      <c r="I146"/>
      <c r="J146"/>
    </row>
    <row r="147" spans="1:10" x14ac:dyDescent="0.25">
      <c r="A147" s="26" t="s">
        <v>39</v>
      </c>
      <c r="B147" s="27">
        <v>13</v>
      </c>
      <c r="C147" s="103">
        <v>2.2280600000000002</v>
      </c>
      <c r="D147" s="104">
        <v>9.7143400000000005E-2</v>
      </c>
      <c r="E147" s="140">
        <v>0.24285899999999999</v>
      </c>
      <c r="F147" s="142">
        <v>1.5785800000000001</v>
      </c>
      <c r="G147"/>
      <c r="H147"/>
      <c r="I147"/>
      <c r="J147"/>
    </row>
    <row r="148" spans="1:10" x14ac:dyDescent="0.25">
      <c r="A148" s="26" t="s">
        <v>39</v>
      </c>
      <c r="B148" s="27">
        <v>14</v>
      </c>
      <c r="C148" s="103">
        <v>2.6215700000000002</v>
      </c>
      <c r="D148" s="104">
        <v>0.114301</v>
      </c>
      <c r="E148" s="140">
        <v>0.28575099999999998</v>
      </c>
      <c r="F148" s="142">
        <v>1.55576</v>
      </c>
      <c r="G148"/>
      <c r="H148"/>
      <c r="I148"/>
      <c r="J148"/>
    </row>
    <row r="149" spans="1:10" x14ac:dyDescent="0.25">
      <c r="A149" s="26" t="s">
        <v>39</v>
      </c>
      <c r="B149" s="27">
        <v>15</v>
      </c>
      <c r="C149" s="103">
        <v>2.32626</v>
      </c>
      <c r="D149" s="104">
        <v>0.101309</v>
      </c>
      <c r="E149" s="140">
        <v>0.253272</v>
      </c>
      <c r="F149" s="142">
        <v>1.6055299999999999</v>
      </c>
      <c r="G149"/>
      <c r="H149"/>
      <c r="I149"/>
      <c r="J149"/>
    </row>
    <row r="150" spans="1:10" x14ac:dyDescent="0.25">
      <c r="A150" s="26" t="s">
        <v>39</v>
      </c>
      <c r="B150" s="27">
        <v>16</v>
      </c>
      <c r="C150" s="103">
        <v>3.00861</v>
      </c>
      <c r="D150" s="104">
        <v>0.13087399999999999</v>
      </c>
      <c r="E150" s="140">
        <v>0.32718599999999998</v>
      </c>
      <c r="F150" s="142">
        <v>1.7340599999999999</v>
      </c>
      <c r="G150"/>
      <c r="H150"/>
      <c r="I150"/>
      <c r="J150"/>
    </row>
    <row r="151" spans="1:10" x14ac:dyDescent="0.25">
      <c r="A151" s="26" t="s">
        <v>40</v>
      </c>
      <c r="B151" s="27">
        <v>1</v>
      </c>
      <c r="C151" s="103">
        <v>2.92849</v>
      </c>
      <c r="D151" s="104">
        <v>0.11260000000000001</v>
      </c>
      <c r="E151" s="140">
        <v>0.35187600000000002</v>
      </c>
      <c r="F151" s="142">
        <v>1.0031399999999999</v>
      </c>
      <c r="G151"/>
      <c r="H151"/>
      <c r="I151"/>
      <c r="J151"/>
    </row>
    <row r="152" spans="1:10" x14ac:dyDescent="0.25">
      <c r="A152" s="26" t="s">
        <v>40</v>
      </c>
      <c r="B152" s="27">
        <v>2</v>
      </c>
      <c r="C152" s="103">
        <v>2.91113</v>
      </c>
      <c r="D152" s="104">
        <v>0.112515</v>
      </c>
      <c r="E152" s="140">
        <v>0.35160999999999998</v>
      </c>
      <c r="F152" s="142">
        <v>0.98803600000000003</v>
      </c>
      <c r="G152"/>
      <c r="H152"/>
      <c r="I152"/>
      <c r="J152"/>
    </row>
    <row r="153" spans="1:10" x14ac:dyDescent="0.25">
      <c r="A153" s="26" t="s">
        <v>40</v>
      </c>
      <c r="B153" s="27">
        <v>3</v>
      </c>
      <c r="C153" s="103">
        <v>2.75223</v>
      </c>
      <c r="D153" s="104">
        <v>0.106098</v>
      </c>
      <c r="E153" s="140">
        <v>0.33155800000000002</v>
      </c>
      <c r="F153" s="142">
        <v>0.94674199999999997</v>
      </c>
      <c r="G153"/>
      <c r="H153"/>
      <c r="I153"/>
      <c r="J153"/>
    </row>
    <row r="154" spans="1:10" x14ac:dyDescent="0.25">
      <c r="A154" s="26" t="s">
        <v>40</v>
      </c>
      <c r="B154" s="27">
        <v>4</v>
      </c>
      <c r="C154" s="103">
        <v>3.2668599999999999</v>
      </c>
      <c r="D154" s="104">
        <v>0.125611</v>
      </c>
      <c r="E154" s="140">
        <v>0.39253399999999999</v>
      </c>
      <c r="F154" s="142">
        <v>1.0642199999999999</v>
      </c>
      <c r="G154"/>
      <c r="H154"/>
      <c r="I154"/>
      <c r="J154"/>
    </row>
    <row r="155" spans="1:10" x14ac:dyDescent="0.25">
      <c r="A155" s="26" t="s">
        <v>40</v>
      </c>
      <c r="B155" s="27">
        <v>5</v>
      </c>
      <c r="C155" s="103">
        <v>2.8507099999999999</v>
      </c>
      <c r="D155" s="104">
        <v>0.10946699999999999</v>
      </c>
      <c r="E155" s="140">
        <v>0.34208499999999997</v>
      </c>
      <c r="F155" s="142">
        <v>0.93562999999999996</v>
      </c>
      <c r="G155"/>
      <c r="H155"/>
      <c r="I155"/>
      <c r="J155"/>
    </row>
    <row r="156" spans="1:10" x14ac:dyDescent="0.25">
      <c r="A156" s="26" t="s">
        <v>40</v>
      </c>
      <c r="B156" s="27">
        <v>6</v>
      </c>
      <c r="C156" s="103">
        <v>2.7474799999999999</v>
      </c>
      <c r="D156" s="104">
        <v>0.105641</v>
      </c>
      <c r="E156" s="140">
        <v>0.330127</v>
      </c>
      <c r="F156" s="142">
        <v>0.91328200000000004</v>
      </c>
      <c r="G156"/>
      <c r="H156"/>
      <c r="I156"/>
      <c r="J156"/>
    </row>
    <row r="157" spans="1:10" x14ac:dyDescent="0.25">
      <c r="A157" s="26" t="s">
        <v>40</v>
      </c>
      <c r="B157" s="27">
        <v>7</v>
      </c>
      <c r="C157" s="103">
        <v>2.8490000000000002</v>
      </c>
      <c r="D157" s="104">
        <v>0.109971</v>
      </c>
      <c r="E157" s="140">
        <v>0.34366099999999999</v>
      </c>
      <c r="F157" s="142">
        <v>0.99526700000000001</v>
      </c>
      <c r="G157"/>
      <c r="H157"/>
      <c r="I157"/>
      <c r="J157"/>
    </row>
    <row r="158" spans="1:10" x14ac:dyDescent="0.25">
      <c r="A158" s="26" t="s">
        <v>40</v>
      </c>
      <c r="B158" s="27">
        <v>8</v>
      </c>
      <c r="C158" s="103">
        <v>3.09443</v>
      </c>
      <c r="D158" s="104">
        <v>0.119445</v>
      </c>
      <c r="E158" s="140">
        <v>0.37326500000000001</v>
      </c>
      <c r="F158" s="142">
        <v>0.99979600000000002</v>
      </c>
      <c r="G158"/>
      <c r="H158"/>
      <c r="I158"/>
      <c r="J158"/>
    </row>
    <row r="159" spans="1:10" x14ac:dyDescent="0.25">
      <c r="A159" s="26" t="s">
        <v>40</v>
      </c>
      <c r="B159" s="27">
        <v>9</v>
      </c>
      <c r="C159" s="103">
        <v>2.9652500000000002</v>
      </c>
      <c r="D159" s="104">
        <v>0.114755</v>
      </c>
      <c r="E159" s="140">
        <v>0.35860999999999998</v>
      </c>
      <c r="F159" s="142">
        <v>1.04382</v>
      </c>
      <c r="G159"/>
      <c r="H159"/>
      <c r="I159"/>
      <c r="J159"/>
    </row>
    <row r="160" spans="1:10" x14ac:dyDescent="0.25">
      <c r="A160" s="26" t="s">
        <v>40</v>
      </c>
      <c r="B160" s="27">
        <v>10</v>
      </c>
      <c r="C160" s="103">
        <v>2.92218</v>
      </c>
      <c r="D160" s="104">
        <v>0.113235</v>
      </c>
      <c r="E160" s="140">
        <v>0.35385800000000001</v>
      </c>
      <c r="F160" s="142">
        <v>0.99536199999999997</v>
      </c>
      <c r="G160"/>
      <c r="H160"/>
      <c r="I160"/>
      <c r="J160"/>
    </row>
    <row r="161" spans="1:10" x14ac:dyDescent="0.25">
      <c r="A161" s="26" t="s">
        <v>40</v>
      </c>
      <c r="B161" s="27">
        <v>11</v>
      </c>
      <c r="C161" s="103">
        <v>2.9765999999999999</v>
      </c>
      <c r="D161" s="104">
        <v>0.115343</v>
      </c>
      <c r="E161" s="140">
        <v>0.36044700000000002</v>
      </c>
      <c r="F161" s="142">
        <v>1.0125299999999999</v>
      </c>
      <c r="G161"/>
      <c r="H161"/>
      <c r="I161"/>
      <c r="J161"/>
    </row>
    <row r="162" spans="1:10" x14ac:dyDescent="0.25">
      <c r="A162" s="26" t="s">
        <v>40</v>
      </c>
      <c r="B162" s="27">
        <v>12</v>
      </c>
      <c r="C162" s="103">
        <v>2.6283699999999999</v>
      </c>
      <c r="D162" s="104">
        <v>0.102243</v>
      </c>
      <c r="E162" s="140">
        <v>0.31951099999999999</v>
      </c>
      <c r="F162" s="142">
        <v>0.88937299999999997</v>
      </c>
      <c r="G162"/>
      <c r="H162"/>
      <c r="I162"/>
      <c r="J162"/>
    </row>
    <row r="163" spans="1:10" x14ac:dyDescent="0.25">
      <c r="A163" s="26" t="s">
        <v>40</v>
      </c>
      <c r="B163" s="27">
        <v>13</v>
      </c>
      <c r="C163" s="103">
        <v>3.17563</v>
      </c>
      <c r="D163" s="104">
        <v>0.12432600000000001</v>
      </c>
      <c r="E163" s="140">
        <v>0.388519</v>
      </c>
      <c r="F163" s="142">
        <v>1.0925800000000001</v>
      </c>
      <c r="G163"/>
      <c r="H163"/>
      <c r="I163"/>
      <c r="J163"/>
    </row>
    <row r="164" spans="1:10" x14ac:dyDescent="0.25">
      <c r="A164" s="26" t="s">
        <v>40</v>
      </c>
      <c r="B164" s="27">
        <v>14</v>
      </c>
      <c r="C164" s="103">
        <v>2.7357900000000002</v>
      </c>
      <c r="D164" s="104">
        <v>0.10738</v>
      </c>
      <c r="E164" s="140">
        <v>0.33556200000000003</v>
      </c>
      <c r="F164" s="142">
        <v>0.93687900000000002</v>
      </c>
      <c r="G164"/>
      <c r="H164"/>
      <c r="I164"/>
      <c r="J164"/>
    </row>
    <row r="165" spans="1:10" x14ac:dyDescent="0.25">
      <c r="A165" s="26" t="s">
        <v>40</v>
      </c>
      <c r="B165" s="27">
        <v>15</v>
      </c>
      <c r="C165" s="103">
        <v>2.484</v>
      </c>
      <c r="D165" s="104">
        <v>9.7869499999999998E-2</v>
      </c>
      <c r="E165" s="140">
        <v>0.305842</v>
      </c>
      <c r="F165" s="142">
        <v>1.0471999999999999</v>
      </c>
      <c r="G165"/>
      <c r="H165"/>
      <c r="I165"/>
      <c r="J165"/>
    </row>
    <row r="166" spans="1:10" x14ac:dyDescent="0.25">
      <c r="A166" s="26" t="s">
        <v>40</v>
      </c>
      <c r="B166" s="27">
        <v>16</v>
      </c>
      <c r="C166" s="103">
        <v>2.8077000000000001</v>
      </c>
      <c r="D166" s="104">
        <v>0.11132499999999999</v>
      </c>
      <c r="E166" s="140">
        <v>0.34789199999999998</v>
      </c>
      <c r="F166" s="142">
        <v>1.0084200000000001</v>
      </c>
      <c r="G166"/>
      <c r="H166"/>
      <c r="I166"/>
      <c r="J166"/>
    </row>
    <row r="167" spans="1:10" x14ac:dyDescent="0.25">
      <c r="A167" s="26" t="s">
        <v>41</v>
      </c>
      <c r="B167" s="27">
        <v>1</v>
      </c>
      <c r="C167" s="103">
        <v>2.65733</v>
      </c>
      <c r="D167" s="104">
        <v>7.4537999999999993E-2</v>
      </c>
      <c r="E167" s="140">
        <v>0.35494300000000001</v>
      </c>
      <c r="F167" s="142">
        <v>0.76340799999999998</v>
      </c>
      <c r="G167"/>
      <c r="H167"/>
      <c r="I167"/>
      <c r="J167"/>
    </row>
    <row r="168" spans="1:10" x14ac:dyDescent="0.25">
      <c r="A168" s="26" t="s">
        <v>41</v>
      </c>
      <c r="B168" s="27">
        <v>2</v>
      </c>
      <c r="C168" s="103">
        <v>2.8644400000000001</v>
      </c>
      <c r="D168" s="104">
        <v>8.0633899999999994E-2</v>
      </c>
      <c r="E168" s="140">
        <v>0.38397100000000001</v>
      </c>
      <c r="F168" s="142">
        <v>0.78223100000000001</v>
      </c>
      <c r="G168"/>
      <c r="H168"/>
      <c r="I168"/>
      <c r="J168"/>
    </row>
    <row r="169" spans="1:10" x14ac:dyDescent="0.25">
      <c r="A169" s="26" t="s">
        <v>41</v>
      </c>
      <c r="B169" s="27">
        <v>3</v>
      </c>
      <c r="C169" s="103">
        <v>3.0436899999999998</v>
      </c>
      <c r="D169" s="104">
        <v>8.5527599999999995E-2</v>
      </c>
      <c r="E169" s="140">
        <v>0.40727400000000002</v>
      </c>
      <c r="F169" s="142">
        <v>0.82551699999999995</v>
      </c>
      <c r="G169"/>
      <c r="H169"/>
      <c r="I169"/>
      <c r="J169"/>
    </row>
    <row r="170" spans="1:10" x14ac:dyDescent="0.25">
      <c r="A170" s="26" t="s">
        <v>41</v>
      </c>
      <c r="B170" s="27">
        <v>4</v>
      </c>
      <c r="C170" s="103">
        <v>3.0847099999999998</v>
      </c>
      <c r="D170" s="104">
        <v>8.6680199999999999E-2</v>
      </c>
      <c r="E170" s="140">
        <v>0.41276299999999999</v>
      </c>
      <c r="F170" s="142">
        <v>0.81528699999999998</v>
      </c>
      <c r="G170"/>
      <c r="H170"/>
      <c r="I170"/>
      <c r="J170"/>
    </row>
    <row r="171" spans="1:10" x14ac:dyDescent="0.25">
      <c r="A171" s="26" t="s">
        <v>41</v>
      </c>
      <c r="B171" s="27">
        <v>5</v>
      </c>
      <c r="C171" s="103">
        <v>2.7926199999999999</v>
      </c>
      <c r="D171" s="104">
        <v>7.8333100000000003E-2</v>
      </c>
      <c r="E171" s="140">
        <v>0.37301499999999999</v>
      </c>
      <c r="F171" s="142">
        <v>0.77807099999999996</v>
      </c>
      <c r="G171"/>
      <c r="H171"/>
      <c r="I171"/>
      <c r="J171"/>
    </row>
    <row r="172" spans="1:10" x14ac:dyDescent="0.25">
      <c r="A172" s="26" t="s">
        <v>41</v>
      </c>
      <c r="B172" s="27">
        <v>6</v>
      </c>
      <c r="C172" s="103">
        <v>3.0525799999999998</v>
      </c>
      <c r="D172" s="104">
        <v>8.5777599999999996E-2</v>
      </c>
      <c r="E172" s="140">
        <v>0.40846500000000002</v>
      </c>
      <c r="F172" s="142">
        <v>0.82263799999999998</v>
      </c>
      <c r="G172"/>
      <c r="H172"/>
      <c r="I172"/>
      <c r="J172"/>
    </row>
    <row r="173" spans="1:10" x14ac:dyDescent="0.25">
      <c r="A173" s="26" t="s">
        <v>41</v>
      </c>
      <c r="B173" s="27">
        <v>7</v>
      </c>
      <c r="C173" s="103">
        <v>2.7864100000000001</v>
      </c>
      <c r="D173" s="104">
        <v>7.8298199999999998E-2</v>
      </c>
      <c r="E173" s="140">
        <v>0.37284800000000001</v>
      </c>
      <c r="F173" s="142">
        <v>0.77832400000000002</v>
      </c>
      <c r="G173"/>
      <c r="H173"/>
      <c r="I173"/>
      <c r="J173"/>
    </row>
    <row r="174" spans="1:10" x14ac:dyDescent="0.25">
      <c r="A174" s="26" t="s">
        <v>41</v>
      </c>
      <c r="B174" s="27">
        <v>8</v>
      </c>
      <c r="C174" s="103">
        <v>2.9415</v>
      </c>
      <c r="D174" s="104">
        <v>8.3097299999999999E-2</v>
      </c>
      <c r="E174" s="140">
        <v>0.39570100000000002</v>
      </c>
      <c r="F174" s="142">
        <v>0.83626999999999996</v>
      </c>
      <c r="G174"/>
      <c r="H174"/>
      <c r="I174"/>
      <c r="J174"/>
    </row>
    <row r="175" spans="1:10" x14ac:dyDescent="0.25">
      <c r="A175" s="26" t="s">
        <v>41</v>
      </c>
      <c r="B175" s="27">
        <v>9</v>
      </c>
      <c r="C175" s="103">
        <v>3.05396</v>
      </c>
      <c r="D175" s="104">
        <v>8.6121600000000006E-2</v>
      </c>
      <c r="E175" s="140">
        <v>0.410103</v>
      </c>
      <c r="F175" s="142">
        <v>0.85653000000000001</v>
      </c>
      <c r="G175"/>
      <c r="H175"/>
      <c r="I175"/>
      <c r="J175"/>
    </row>
    <row r="176" spans="1:10" x14ac:dyDescent="0.25">
      <c r="A176" s="26" t="s">
        <v>41</v>
      </c>
      <c r="B176" s="27">
        <v>10</v>
      </c>
      <c r="C176" s="103">
        <v>3.00414</v>
      </c>
      <c r="D176" s="104">
        <v>8.5317699999999996E-2</v>
      </c>
      <c r="E176" s="140">
        <v>0.406275</v>
      </c>
      <c r="F176" s="142">
        <v>0.83352400000000004</v>
      </c>
      <c r="G176"/>
      <c r="H176"/>
      <c r="I176"/>
      <c r="J176"/>
    </row>
    <row r="177" spans="1:10" x14ac:dyDescent="0.25">
      <c r="A177" s="26" t="s">
        <v>41</v>
      </c>
      <c r="B177" s="27">
        <v>11</v>
      </c>
      <c r="C177" s="103">
        <v>2.9154599999999999</v>
      </c>
      <c r="D177" s="104">
        <v>8.25076E-2</v>
      </c>
      <c r="E177" s="140">
        <v>0.39289299999999999</v>
      </c>
      <c r="F177" s="142">
        <v>0.83979700000000002</v>
      </c>
      <c r="G177"/>
      <c r="H177"/>
      <c r="I177"/>
      <c r="J177"/>
    </row>
    <row r="178" spans="1:10" x14ac:dyDescent="0.25">
      <c r="A178" s="26" t="s">
        <v>41</v>
      </c>
      <c r="B178" s="27">
        <v>12</v>
      </c>
      <c r="C178" s="103">
        <v>3.0704799999999999</v>
      </c>
      <c r="D178" s="104">
        <v>8.7355100000000005E-2</v>
      </c>
      <c r="E178" s="140">
        <v>0.41597600000000001</v>
      </c>
      <c r="F178" s="142">
        <v>0.83451699999999995</v>
      </c>
      <c r="G178"/>
      <c r="H178"/>
      <c r="I178"/>
      <c r="J178"/>
    </row>
    <row r="179" spans="1:10" x14ac:dyDescent="0.25">
      <c r="A179" s="26" t="s">
        <v>41</v>
      </c>
      <c r="B179" s="27">
        <v>13</v>
      </c>
      <c r="C179" s="103">
        <v>3.0315300000000001</v>
      </c>
      <c r="D179" s="104">
        <v>8.6701600000000004E-2</v>
      </c>
      <c r="E179" s="140">
        <v>0.41286499999999998</v>
      </c>
      <c r="F179" s="142">
        <v>0.82107600000000003</v>
      </c>
      <c r="G179"/>
      <c r="H179"/>
      <c r="I179"/>
      <c r="J179"/>
    </row>
    <row r="180" spans="1:10" x14ac:dyDescent="0.25">
      <c r="A180" s="26" t="s">
        <v>41</v>
      </c>
      <c r="B180" s="27">
        <v>14</v>
      </c>
      <c r="C180" s="103">
        <v>2.8222</v>
      </c>
      <c r="D180" s="104">
        <v>8.1138199999999994E-2</v>
      </c>
      <c r="E180" s="140">
        <v>0.38637199999999999</v>
      </c>
      <c r="F180" s="142">
        <v>0.79579100000000003</v>
      </c>
      <c r="G180"/>
      <c r="H180"/>
      <c r="I180"/>
      <c r="J180"/>
    </row>
    <row r="181" spans="1:10" x14ac:dyDescent="0.25">
      <c r="A181" s="26" t="s">
        <v>41</v>
      </c>
      <c r="B181" s="27">
        <v>15</v>
      </c>
      <c r="C181" s="103">
        <v>2.68614</v>
      </c>
      <c r="D181" s="104">
        <v>7.7226600000000006E-2</v>
      </c>
      <c r="E181" s="140">
        <v>0.36774600000000002</v>
      </c>
      <c r="F181" s="142">
        <v>0.79244599999999998</v>
      </c>
      <c r="G181"/>
      <c r="H181"/>
      <c r="I181"/>
      <c r="J181"/>
    </row>
    <row r="182" spans="1:10" x14ac:dyDescent="0.25">
      <c r="A182" s="26" t="s">
        <v>41</v>
      </c>
      <c r="B182" s="27">
        <v>16</v>
      </c>
      <c r="C182" s="103">
        <v>2.7172399999999999</v>
      </c>
      <c r="D182" s="104">
        <v>7.7848799999999996E-2</v>
      </c>
      <c r="E182" s="140">
        <v>0.37070900000000001</v>
      </c>
      <c r="F182" s="142">
        <v>0.78477399999999997</v>
      </c>
      <c r="G182"/>
      <c r="H182"/>
      <c r="I182"/>
      <c r="J182"/>
    </row>
    <row r="183" spans="1:10" x14ac:dyDescent="0.25">
      <c r="A183" s="26" t="s">
        <v>42</v>
      </c>
      <c r="B183" s="27">
        <v>1</v>
      </c>
      <c r="C183" s="103">
        <v>2.8548800000000001</v>
      </c>
      <c r="D183" s="104">
        <v>5.9238800000000001E-2</v>
      </c>
      <c r="E183" s="140">
        <v>0.59238800000000003</v>
      </c>
      <c r="F183" s="142">
        <v>0.85598399999999997</v>
      </c>
      <c r="G183"/>
      <c r="H183"/>
      <c r="I183"/>
      <c r="J183"/>
    </row>
    <row r="184" spans="1:10" x14ac:dyDescent="0.25">
      <c r="A184" s="26" t="s">
        <v>42</v>
      </c>
      <c r="B184" s="27">
        <v>2</v>
      </c>
      <c r="C184" s="103">
        <v>2.5156999999999998</v>
      </c>
      <c r="D184" s="104">
        <v>5.2703800000000002E-2</v>
      </c>
      <c r="E184" s="140">
        <v>0.52703800000000001</v>
      </c>
      <c r="F184" s="142">
        <v>0.79662999999999995</v>
      </c>
      <c r="G184"/>
      <c r="H184"/>
      <c r="I184"/>
      <c r="J184"/>
    </row>
    <row r="185" spans="1:10" x14ac:dyDescent="0.25">
      <c r="A185" s="26" t="s">
        <v>42</v>
      </c>
      <c r="B185" s="27">
        <v>3</v>
      </c>
      <c r="C185" s="103">
        <v>2.5495700000000001</v>
      </c>
      <c r="D185" s="104">
        <v>5.31586E-2</v>
      </c>
      <c r="E185" s="140">
        <v>0.531586</v>
      </c>
      <c r="F185" s="142">
        <v>0.79373000000000005</v>
      </c>
      <c r="G185"/>
      <c r="H185"/>
      <c r="I185"/>
      <c r="J185"/>
    </row>
    <row r="186" spans="1:10" x14ac:dyDescent="0.25">
      <c r="A186" s="26" t="s">
        <v>42</v>
      </c>
      <c r="B186" s="27">
        <v>4</v>
      </c>
      <c r="C186" s="103">
        <v>2.6823100000000002</v>
      </c>
      <c r="D186" s="104">
        <v>5.5926099999999999E-2</v>
      </c>
      <c r="E186" s="140">
        <v>0.55926100000000001</v>
      </c>
      <c r="F186" s="142">
        <v>0.82447599999999999</v>
      </c>
      <c r="G186"/>
      <c r="H186"/>
      <c r="I186"/>
      <c r="J186"/>
    </row>
    <row r="187" spans="1:10" x14ac:dyDescent="0.25">
      <c r="A187" s="26" t="s">
        <v>42</v>
      </c>
      <c r="B187" s="27">
        <v>5</v>
      </c>
      <c r="C187" s="103">
        <v>2.5139200000000002</v>
      </c>
      <c r="D187" s="104">
        <v>5.2163899999999999E-2</v>
      </c>
      <c r="E187" s="140">
        <v>0.52163899999999996</v>
      </c>
      <c r="F187" s="142">
        <v>0.80046300000000004</v>
      </c>
      <c r="G187"/>
      <c r="H187"/>
      <c r="I187"/>
      <c r="J187"/>
    </row>
    <row r="188" spans="1:10" x14ac:dyDescent="0.25">
      <c r="A188" s="26" t="s">
        <v>42</v>
      </c>
      <c r="B188" s="27">
        <v>6</v>
      </c>
      <c r="C188" s="103">
        <v>2.81778</v>
      </c>
      <c r="D188" s="104">
        <v>5.8750700000000003E-2</v>
      </c>
      <c r="E188" s="140">
        <v>0.587507</v>
      </c>
      <c r="F188" s="142">
        <v>0.83916900000000005</v>
      </c>
      <c r="G188"/>
      <c r="H188"/>
      <c r="I188"/>
      <c r="J188"/>
    </row>
    <row r="189" spans="1:10" x14ac:dyDescent="0.25">
      <c r="A189" s="26" t="s">
        <v>42</v>
      </c>
      <c r="B189" s="27">
        <v>7</v>
      </c>
      <c r="C189" s="103">
        <v>2.61198</v>
      </c>
      <c r="D189" s="104">
        <v>5.4459800000000003E-2</v>
      </c>
      <c r="E189" s="140">
        <v>0.54459800000000003</v>
      </c>
      <c r="F189" s="142">
        <v>0.79779800000000001</v>
      </c>
      <c r="G189"/>
      <c r="H189"/>
      <c r="I189"/>
      <c r="J189"/>
    </row>
    <row r="190" spans="1:10" x14ac:dyDescent="0.25">
      <c r="A190" s="26" t="s">
        <v>42</v>
      </c>
      <c r="B190" s="27">
        <v>8</v>
      </c>
      <c r="C190" s="103">
        <v>2.4739599999999999</v>
      </c>
      <c r="D190" s="104">
        <v>5.1334600000000001E-2</v>
      </c>
      <c r="E190" s="140">
        <v>0.51334599999999997</v>
      </c>
      <c r="F190" s="142">
        <v>0.79186199999999995</v>
      </c>
      <c r="G190"/>
      <c r="H190"/>
      <c r="I190"/>
      <c r="J190"/>
    </row>
    <row r="191" spans="1:10" x14ac:dyDescent="0.25">
      <c r="A191" s="26" t="s">
        <v>42</v>
      </c>
      <c r="B191" s="27">
        <v>9</v>
      </c>
      <c r="C191" s="103">
        <v>2.6763499999999998</v>
      </c>
      <c r="D191" s="104">
        <v>5.5801900000000002E-2</v>
      </c>
      <c r="E191" s="140">
        <v>0.55801900000000004</v>
      </c>
      <c r="F191" s="142">
        <v>0.79821900000000001</v>
      </c>
      <c r="G191"/>
      <c r="H191"/>
      <c r="I191"/>
      <c r="J191"/>
    </row>
    <row r="192" spans="1:10" x14ac:dyDescent="0.25">
      <c r="A192" s="26" t="s">
        <v>42</v>
      </c>
      <c r="B192" s="27">
        <v>10</v>
      </c>
      <c r="C192" s="103">
        <v>2.6516099999999998</v>
      </c>
      <c r="D192" s="104">
        <v>5.5286099999999998E-2</v>
      </c>
      <c r="E192" s="140">
        <v>0.55286100000000005</v>
      </c>
      <c r="F192" s="142">
        <v>0.82710799999999995</v>
      </c>
      <c r="G192"/>
      <c r="H192"/>
      <c r="I192"/>
      <c r="J192"/>
    </row>
    <row r="193" spans="1:10" x14ac:dyDescent="0.25">
      <c r="A193" s="26" t="s">
        <v>42</v>
      </c>
      <c r="B193" s="27">
        <v>11</v>
      </c>
      <c r="C193" s="103">
        <v>2.5405600000000002</v>
      </c>
      <c r="D193" s="104">
        <v>5.3478900000000003E-2</v>
      </c>
      <c r="E193" s="140">
        <v>0.53478899999999996</v>
      </c>
      <c r="F193" s="142">
        <v>0.80316100000000001</v>
      </c>
      <c r="G193"/>
      <c r="H193"/>
      <c r="I193"/>
      <c r="J193"/>
    </row>
    <row r="194" spans="1:10" x14ac:dyDescent="0.25">
      <c r="A194" s="26" t="s">
        <v>42</v>
      </c>
      <c r="B194" s="27">
        <v>12</v>
      </c>
      <c r="C194" s="103">
        <v>2.51877</v>
      </c>
      <c r="D194" s="104">
        <v>5.2894099999999999E-2</v>
      </c>
      <c r="E194" s="140">
        <v>0.52894099999999999</v>
      </c>
      <c r="F194" s="142">
        <v>0.79190899999999997</v>
      </c>
      <c r="G194"/>
      <c r="H194"/>
      <c r="I194"/>
      <c r="J194"/>
    </row>
    <row r="195" spans="1:10" x14ac:dyDescent="0.25">
      <c r="A195" s="26" t="s">
        <v>42</v>
      </c>
      <c r="B195" s="27">
        <v>13</v>
      </c>
      <c r="C195" s="103">
        <v>2.5785300000000002</v>
      </c>
      <c r="D195" s="104">
        <v>5.4278100000000003E-2</v>
      </c>
      <c r="E195" s="140">
        <v>0.54278099999999996</v>
      </c>
      <c r="F195" s="142">
        <v>0.82519100000000001</v>
      </c>
      <c r="G195"/>
      <c r="H195"/>
      <c r="I195"/>
      <c r="J195"/>
    </row>
    <row r="196" spans="1:10" x14ac:dyDescent="0.25">
      <c r="A196" s="26" t="s">
        <v>42</v>
      </c>
      <c r="B196" s="27">
        <v>14</v>
      </c>
      <c r="C196" s="103">
        <v>2.7447599999999999</v>
      </c>
      <c r="D196" s="104">
        <v>5.7777299999999997E-2</v>
      </c>
      <c r="E196" s="140">
        <v>0.57777299999999998</v>
      </c>
      <c r="F196" s="142">
        <v>0.87017800000000001</v>
      </c>
      <c r="G196"/>
      <c r="H196"/>
      <c r="I196"/>
      <c r="J196"/>
    </row>
    <row r="197" spans="1:10" x14ac:dyDescent="0.25">
      <c r="A197" s="26" t="s">
        <v>42</v>
      </c>
      <c r="B197" s="27">
        <v>15</v>
      </c>
      <c r="C197" s="103">
        <v>2.3845900000000002</v>
      </c>
      <c r="D197" s="104">
        <v>5.0672599999999998E-2</v>
      </c>
      <c r="E197" s="140">
        <v>0.50672600000000001</v>
      </c>
      <c r="F197" s="142">
        <v>0.79482299999999995</v>
      </c>
      <c r="G197"/>
      <c r="H197"/>
      <c r="I197"/>
      <c r="J197"/>
    </row>
    <row r="198" spans="1:10" x14ac:dyDescent="0.25">
      <c r="A198" s="26" t="s">
        <v>42</v>
      </c>
      <c r="B198" s="27">
        <v>16</v>
      </c>
      <c r="C198" s="103">
        <v>2.5961400000000001</v>
      </c>
      <c r="D198" s="104">
        <v>5.4908499999999999E-2</v>
      </c>
      <c r="E198" s="140">
        <v>0.54908400000000002</v>
      </c>
      <c r="F198" s="142">
        <v>0.82777400000000001</v>
      </c>
      <c r="G198"/>
      <c r="H198"/>
      <c r="I198"/>
      <c r="J198"/>
    </row>
    <row r="199" spans="1:10" x14ac:dyDescent="0.25">
      <c r="A199" s="26" t="s">
        <v>43</v>
      </c>
      <c r="B199" s="27">
        <v>1</v>
      </c>
      <c r="C199" s="103">
        <v>3.0470000000000002</v>
      </c>
      <c r="D199" s="104">
        <v>3.9306300000000002E-2</v>
      </c>
      <c r="E199" s="140">
        <v>0.409441</v>
      </c>
      <c r="F199" s="142">
        <v>0.40023300000000001</v>
      </c>
      <c r="G199"/>
      <c r="H199"/>
      <c r="I199"/>
      <c r="J199"/>
    </row>
    <row r="200" spans="1:10" x14ac:dyDescent="0.25">
      <c r="A200" s="26" t="s">
        <v>43</v>
      </c>
      <c r="B200" s="27">
        <v>2</v>
      </c>
      <c r="C200" s="103">
        <v>2.9094799999999998</v>
      </c>
      <c r="D200" s="104">
        <v>3.7823200000000001E-2</v>
      </c>
      <c r="E200" s="140">
        <v>0.39399200000000001</v>
      </c>
      <c r="F200" s="142">
        <v>0.40889599999999998</v>
      </c>
      <c r="G200"/>
      <c r="H200"/>
      <c r="I200"/>
      <c r="J200"/>
    </row>
    <row r="201" spans="1:10" x14ac:dyDescent="0.25">
      <c r="A201" s="26" t="s">
        <v>43</v>
      </c>
      <c r="B201" s="27">
        <v>3</v>
      </c>
      <c r="C201" s="103">
        <v>2.8753099999999998</v>
      </c>
      <c r="D201" s="104">
        <v>3.7379099999999998E-2</v>
      </c>
      <c r="E201" s="140">
        <v>0.38936500000000002</v>
      </c>
      <c r="F201" s="142">
        <v>0.40446599999999999</v>
      </c>
      <c r="G201"/>
      <c r="H201"/>
      <c r="I201"/>
      <c r="J201"/>
    </row>
    <row r="202" spans="1:10" x14ac:dyDescent="0.25">
      <c r="A202" s="26" t="s">
        <v>43</v>
      </c>
      <c r="B202" s="27">
        <v>4</v>
      </c>
      <c r="C202" s="103">
        <v>3.06128</v>
      </c>
      <c r="D202" s="104">
        <v>3.9490499999999998E-2</v>
      </c>
      <c r="E202" s="140">
        <v>0.41135899999999997</v>
      </c>
      <c r="F202" s="142">
        <v>0.42860700000000002</v>
      </c>
      <c r="G202"/>
      <c r="H202"/>
      <c r="I202"/>
      <c r="J202"/>
    </row>
    <row r="203" spans="1:10" x14ac:dyDescent="0.25">
      <c r="A203" s="26" t="s">
        <v>43</v>
      </c>
      <c r="B203" s="27">
        <v>5</v>
      </c>
      <c r="C203" s="103">
        <v>3.1406499999999999</v>
      </c>
      <c r="D203" s="104">
        <v>4.0671400000000003E-2</v>
      </c>
      <c r="E203" s="140">
        <v>0.42365999999999998</v>
      </c>
      <c r="F203" s="142">
        <v>0.41184900000000002</v>
      </c>
      <c r="G203"/>
      <c r="H203"/>
      <c r="I203"/>
      <c r="J203"/>
    </row>
    <row r="204" spans="1:10" x14ac:dyDescent="0.25">
      <c r="A204" s="26" t="s">
        <v>43</v>
      </c>
      <c r="B204" s="27">
        <v>6</v>
      </c>
      <c r="C204" s="103">
        <v>3.2436799999999999</v>
      </c>
      <c r="D204" s="104">
        <v>4.233E-2</v>
      </c>
      <c r="E204" s="140">
        <v>0.44093700000000002</v>
      </c>
      <c r="F204" s="142">
        <v>0.43690499999999999</v>
      </c>
      <c r="G204"/>
      <c r="H204"/>
      <c r="I204"/>
      <c r="J204"/>
    </row>
    <row r="205" spans="1:10" x14ac:dyDescent="0.25">
      <c r="A205" s="26" t="s">
        <v>43</v>
      </c>
      <c r="B205" s="27">
        <v>7</v>
      </c>
      <c r="C205" s="103">
        <v>2.8718900000000001</v>
      </c>
      <c r="D205" s="104">
        <v>3.7334600000000003E-2</v>
      </c>
      <c r="E205" s="140">
        <v>0.38890200000000003</v>
      </c>
      <c r="F205" s="142">
        <v>0.41264899999999999</v>
      </c>
      <c r="G205"/>
      <c r="H205"/>
      <c r="I205"/>
      <c r="J205"/>
    </row>
    <row r="206" spans="1:10" x14ac:dyDescent="0.25">
      <c r="A206" s="26" t="s">
        <v>43</v>
      </c>
      <c r="B206" s="27">
        <v>8</v>
      </c>
      <c r="C206" s="103">
        <v>2.8706499999999999</v>
      </c>
      <c r="D206" s="104">
        <v>3.7318400000000002E-2</v>
      </c>
      <c r="E206" s="140">
        <v>0.38873400000000002</v>
      </c>
      <c r="F206" s="142">
        <v>0.40470800000000001</v>
      </c>
      <c r="G206"/>
      <c r="H206"/>
      <c r="I206"/>
      <c r="J206"/>
    </row>
    <row r="207" spans="1:10" x14ac:dyDescent="0.25">
      <c r="A207" s="26" t="s">
        <v>43</v>
      </c>
      <c r="B207" s="27">
        <v>9</v>
      </c>
      <c r="C207" s="103">
        <v>3.0964999999999998</v>
      </c>
      <c r="D207" s="104">
        <v>4.0564099999999999E-2</v>
      </c>
      <c r="E207" s="140">
        <v>0.422543</v>
      </c>
      <c r="F207" s="142">
        <v>0.46301300000000001</v>
      </c>
      <c r="G207"/>
      <c r="H207"/>
      <c r="I207"/>
      <c r="J207"/>
    </row>
    <row r="208" spans="1:10" x14ac:dyDescent="0.25">
      <c r="A208" s="26" t="s">
        <v>43</v>
      </c>
      <c r="B208" s="27">
        <v>10</v>
      </c>
      <c r="C208" s="103">
        <v>2.9368300000000001</v>
      </c>
      <c r="D208" s="104">
        <v>3.8619300000000002E-2</v>
      </c>
      <c r="E208" s="140">
        <v>0.402285</v>
      </c>
      <c r="F208" s="142">
        <v>0.43521199999999999</v>
      </c>
      <c r="G208"/>
      <c r="H208"/>
      <c r="I208"/>
      <c r="J208"/>
    </row>
    <row r="209" spans="1:10" x14ac:dyDescent="0.25">
      <c r="A209" s="26" t="s">
        <v>43</v>
      </c>
      <c r="B209" s="27">
        <v>11</v>
      </c>
      <c r="C209" s="103">
        <v>3.0580599999999998</v>
      </c>
      <c r="D209" s="104">
        <v>4.0213499999999999E-2</v>
      </c>
      <c r="E209" s="140">
        <v>0.41889100000000001</v>
      </c>
      <c r="F209" s="142">
        <v>0.45578099999999999</v>
      </c>
      <c r="G209"/>
      <c r="H209"/>
      <c r="I209"/>
      <c r="J209"/>
    </row>
    <row r="210" spans="1:10" x14ac:dyDescent="0.25">
      <c r="A210" s="26" t="s">
        <v>43</v>
      </c>
      <c r="B210" s="27">
        <v>12</v>
      </c>
      <c r="C210" s="103">
        <v>3.0554299999999999</v>
      </c>
      <c r="D210" s="104">
        <v>4.0178800000000001E-2</v>
      </c>
      <c r="E210" s="140">
        <v>0.41853000000000001</v>
      </c>
      <c r="F210" s="142">
        <v>0.45363300000000001</v>
      </c>
      <c r="G210"/>
      <c r="H210"/>
      <c r="I210"/>
      <c r="J210"/>
    </row>
    <row r="211" spans="1:10" x14ac:dyDescent="0.25">
      <c r="A211" s="26" t="s">
        <v>43</v>
      </c>
      <c r="B211" s="27">
        <v>13</v>
      </c>
      <c r="C211" s="103">
        <v>2.8901300000000001</v>
      </c>
      <c r="D211" s="104">
        <v>3.8438800000000002E-2</v>
      </c>
      <c r="E211" s="140">
        <v>0.40040399999999998</v>
      </c>
      <c r="F211" s="142">
        <v>0.43012499999999998</v>
      </c>
      <c r="G211"/>
      <c r="H211"/>
      <c r="I211"/>
      <c r="J211"/>
    </row>
    <row r="212" spans="1:10" x14ac:dyDescent="0.25">
      <c r="A212" s="26" t="s">
        <v>43</v>
      </c>
      <c r="B212" s="27">
        <v>14</v>
      </c>
      <c r="C212" s="103">
        <v>3.0149499999999998</v>
      </c>
      <c r="D212" s="104">
        <v>3.99481E-2</v>
      </c>
      <c r="E212" s="140">
        <v>0.416126</v>
      </c>
      <c r="F212" s="142">
        <v>0.44086900000000001</v>
      </c>
      <c r="G212"/>
      <c r="H212"/>
      <c r="I212"/>
      <c r="J212"/>
    </row>
    <row r="213" spans="1:10" x14ac:dyDescent="0.25">
      <c r="A213" s="26" t="s">
        <v>43</v>
      </c>
      <c r="B213" s="27">
        <v>15</v>
      </c>
      <c r="C213" s="103">
        <v>2.8756499999999998</v>
      </c>
      <c r="D213" s="104">
        <v>3.8102299999999999E-2</v>
      </c>
      <c r="E213" s="140">
        <v>0.396899</v>
      </c>
      <c r="F213" s="142">
        <v>0.42914099999999999</v>
      </c>
      <c r="G213"/>
      <c r="H213"/>
      <c r="I213"/>
      <c r="J213"/>
    </row>
    <row r="214" spans="1:10" x14ac:dyDescent="0.25">
      <c r="A214" s="26" t="s">
        <v>43</v>
      </c>
      <c r="B214" s="27">
        <v>16</v>
      </c>
      <c r="C214" s="103">
        <v>2.84097</v>
      </c>
      <c r="D214" s="104">
        <v>3.7784900000000003E-2</v>
      </c>
      <c r="E214" s="140">
        <v>0.393592</v>
      </c>
      <c r="F214" s="142">
        <v>0.41998099999999999</v>
      </c>
      <c r="G214"/>
      <c r="H214"/>
      <c r="I214"/>
      <c r="J214"/>
    </row>
    <row r="215" spans="1:10" x14ac:dyDescent="0.25">
      <c r="A215" s="26" t="s">
        <v>44</v>
      </c>
      <c r="B215" s="27">
        <v>1</v>
      </c>
      <c r="C215" s="103">
        <v>3.3109000000000002</v>
      </c>
      <c r="D215" s="104">
        <v>3.3274499999999999E-2</v>
      </c>
      <c r="E215" s="140">
        <v>0.51991500000000002</v>
      </c>
      <c r="F215" s="142">
        <v>0.27289600000000003</v>
      </c>
      <c r="G215"/>
      <c r="H215"/>
      <c r="I215"/>
      <c r="J215"/>
    </row>
    <row r="216" spans="1:10" x14ac:dyDescent="0.25">
      <c r="A216" s="26" t="s">
        <v>44</v>
      </c>
      <c r="B216" s="27">
        <v>2</v>
      </c>
      <c r="C216" s="103">
        <v>3.3871699999999998</v>
      </c>
      <c r="D216" s="104">
        <v>3.4210400000000002E-2</v>
      </c>
      <c r="E216" s="140">
        <v>0.53453700000000004</v>
      </c>
      <c r="F216" s="142">
        <v>0.26797900000000002</v>
      </c>
      <c r="G216"/>
      <c r="H216"/>
      <c r="I216"/>
      <c r="J216"/>
    </row>
    <row r="217" spans="1:10" x14ac:dyDescent="0.25">
      <c r="A217" s="26" t="s">
        <v>44</v>
      </c>
      <c r="B217" s="27">
        <v>3</v>
      </c>
      <c r="C217" s="103">
        <v>3.3572799999999998</v>
      </c>
      <c r="D217" s="104">
        <v>3.35728E-2</v>
      </c>
      <c r="E217" s="140">
        <v>0.52457399999999998</v>
      </c>
      <c r="F217" s="142">
        <v>0.25050699999999998</v>
      </c>
      <c r="G217"/>
      <c r="H217"/>
      <c r="I217"/>
      <c r="J217"/>
    </row>
    <row r="218" spans="1:10" x14ac:dyDescent="0.25">
      <c r="A218" s="26" t="s">
        <v>44</v>
      </c>
      <c r="B218" s="27">
        <v>4</v>
      </c>
      <c r="C218" s="103">
        <v>3.4195600000000002</v>
      </c>
      <c r="D218" s="104">
        <v>3.41956E-2</v>
      </c>
      <c r="E218" s="140">
        <v>0.53430699999999998</v>
      </c>
      <c r="F218" s="142">
        <v>0.27230599999999999</v>
      </c>
      <c r="G218"/>
      <c r="H218"/>
      <c r="I218"/>
      <c r="J218"/>
    </row>
    <row r="219" spans="1:10" x14ac:dyDescent="0.25">
      <c r="A219" s="26" t="s">
        <v>44</v>
      </c>
      <c r="B219" s="27">
        <v>5</v>
      </c>
      <c r="C219" s="103">
        <v>3.2786</v>
      </c>
      <c r="D219" s="104">
        <v>3.3113900000000002E-2</v>
      </c>
      <c r="E219" s="140">
        <v>0.517405</v>
      </c>
      <c r="F219" s="142">
        <v>0.26546399999999998</v>
      </c>
      <c r="G219"/>
      <c r="H219"/>
      <c r="I219"/>
      <c r="J219"/>
    </row>
    <row r="220" spans="1:10" x14ac:dyDescent="0.25">
      <c r="A220" s="26" t="s">
        <v>44</v>
      </c>
      <c r="B220" s="27">
        <v>6</v>
      </c>
      <c r="C220" s="103">
        <v>3.5258699999999998</v>
      </c>
      <c r="D220" s="104">
        <v>3.5258699999999997E-2</v>
      </c>
      <c r="E220" s="140">
        <v>0.55091800000000002</v>
      </c>
      <c r="F220" s="142">
        <v>0.29222500000000001</v>
      </c>
      <c r="G220"/>
      <c r="H220"/>
      <c r="I220"/>
      <c r="J220"/>
    </row>
    <row r="221" spans="1:10" x14ac:dyDescent="0.25">
      <c r="A221" s="26" t="s">
        <v>44</v>
      </c>
      <c r="B221" s="27">
        <v>7</v>
      </c>
      <c r="C221" s="103">
        <v>3.4780700000000002</v>
      </c>
      <c r="D221" s="104">
        <v>3.51285E-2</v>
      </c>
      <c r="E221" s="140">
        <v>0.54888300000000001</v>
      </c>
      <c r="F221" s="142">
        <v>0.26680599999999999</v>
      </c>
      <c r="G221"/>
      <c r="H221"/>
      <c r="I221"/>
      <c r="J221"/>
    </row>
    <row r="222" spans="1:10" x14ac:dyDescent="0.25">
      <c r="A222" s="26" t="s">
        <v>44</v>
      </c>
      <c r="B222" s="27">
        <v>8</v>
      </c>
      <c r="C222" s="103">
        <v>3.31386</v>
      </c>
      <c r="D222" s="104">
        <v>3.3469899999999997E-2</v>
      </c>
      <c r="E222" s="140">
        <v>0.52296799999999999</v>
      </c>
      <c r="F222" s="142">
        <v>0.25002999999999997</v>
      </c>
      <c r="G222"/>
      <c r="H222"/>
      <c r="I222"/>
      <c r="J222"/>
    </row>
    <row r="223" spans="1:10" x14ac:dyDescent="0.25">
      <c r="A223" s="26" t="s">
        <v>44</v>
      </c>
      <c r="B223" s="27">
        <v>9</v>
      </c>
      <c r="C223" s="103">
        <v>3.3031999999999999</v>
      </c>
      <c r="D223" s="104">
        <v>3.33624E-2</v>
      </c>
      <c r="E223" s="140">
        <v>0.52128699999999994</v>
      </c>
      <c r="F223" s="142">
        <v>0.26484200000000002</v>
      </c>
      <c r="G223"/>
      <c r="H223"/>
      <c r="I223"/>
      <c r="J223"/>
    </row>
    <row r="224" spans="1:10" x14ac:dyDescent="0.25">
      <c r="A224" s="26" t="s">
        <v>44</v>
      </c>
      <c r="B224" s="27">
        <v>10</v>
      </c>
      <c r="C224" s="103">
        <v>3.5369199999999998</v>
      </c>
      <c r="D224" s="104">
        <v>3.5722900000000002E-2</v>
      </c>
      <c r="E224" s="140">
        <v>0.55817000000000005</v>
      </c>
      <c r="F224" s="142">
        <v>0.26805899999999999</v>
      </c>
      <c r="G224"/>
      <c r="H224"/>
      <c r="I224"/>
      <c r="J224"/>
    </row>
    <row r="225" spans="1:10" x14ac:dyDescent="0.25">
      <c r="A225" s="26" t="s">
        <v>44</v>
      </c>
      <c r="B225" s="27">
        <v>11</v>
      </c>
      <c r="C225" s="103">
        <v>3.2886099999999998</v>
      </c>
      <c r="D225" s="104">
        <v>3.3215000000000001E-2</v>
      </c>
      <c r="E225" s="140">
        <v>0.518984</v>
      </c>
      <c r="F225" s="142">
        <v>0.271455</v>
      </c>
      <c r="G225"/>
      <c r="H225"/>
      <c r="I225"/>
      <c r="J225"/>
    </row>
    <row r="226" spans="1:10" x14ac:dyDescent="0.25">
      <c r="A226" s="26" t="s">
        <v>44</v>
      </c>
      <c r="B226" s="27">
        <v>12</v>
      </c>
      <c r="C226" s="103">
        <v>3.2806099999999998</v>
      </c>
      <c r="D226" s="104">
        <v>3.31341E-2</v>
      </c>
      <c r="E226" s="140">
        <v>0.51771999999999996</v>
      </c>
      <c r="F226" s="142">
        <v>0.26436100000000001</v>
      </c>
      <c r="G226"/>
      <c r="H226"/>
      <c r="I226"/>
      <c r="J226"/>
    </row>
    <row r="227" spans="1:10" x14ac:dyDescent="0.25">
      <c r="A227" s="26" t="s">
        <v>44</v>
      </c>
      <c r="B227" s="27">
        <v>13</v>
      </c>
      <c r="C227" s="103">
        <v>3.3393099999999998</v>
      </c>
      <c r="D227" s="104">
        <v>3.3894000000000001E-2</v>
      </c>
      <c r="E227" s="140">
        <v>0.52959299999999998</v>
      </c>
      <c r="F227" s="142">
        <v>0.26790999999999998</v>
      </c>
      <c r="G227"/>
      <c r="H227"/>
      <c r="I227"/>
      <c r="J227"/>
    </row>
    <row r="228" spans="1:10" x14ac:dyDescent="0.25">
      <c r="A228" s="26" t="s">
        <v>44</v>
      </c>
      <c r="B228" s="27">
        <v>14</v>
      </c>
      <c r="C228" s="103">
        <v>3.5049199999999998</v>
      </c>
      <c r="D228" s="104">
        <v>3.5399699999999999E-2</v>
      </c>
      <c r="E228" s="140">
        <v>0.55311999999999995</v>
      </c>
      <c r="F228" s="142">
        <v>0.26806200000000002</v>
      </c>
      <c r="G228"/>
      <c r="H228"/>
      <c r="I228"/>
      <c r="J228"/>
    </row>
    <row r="229" spans="1:10" x14ac:dyDescent="0.25">
      <c r="A229" s="26" t="s">
        <v>44</v>
      </c>
      <c r="B229" s="27">
        <v>15</v>
      </c>
      <c r="C229" s="103">
        <v>3.2658100000000001</v>
      </c>
      <c r="D229" s="104">
        <v>3.3311300000000002E-2</v>
      </c>
      <c r="E229" s="140">
        <v>0.52048899999999998</v>
      </c>
      <c r="F229" s="142">
        <v>0.27007700000000001</v>
      </c>
      <c r="G229"/>
      <c r="H229"/>
      <c r="I229"/>
      <c r="J229"/>
    </row>
    <row r="230" spans="1:10" x14ac:dyDescent="0.25">
      <c r="A230" s="26" t="s">
        <v>44</v>
      </c>
      <c r="B230" s="27">
        <v>16</v>
      </c>
      <c r="C230" s="103">
        <v>3.1872799999999999</v>
      </c>
      <c r="D230" s="104">
        <v>3.2191499999999998E-2</v>
      </c>
      <c r="E230" s="140">
        <v>0.50299199999999999</v>
      </c>
      <c r="F230" s="142">
        <v>0.26940799999999998</v>
      </c>
      <c r="G230"/>
      <c r="H230"/>
      <c r="I230"/>
      <c r="J230"/>
    </row>
    <row r="231" spans="1:10" x14ac:dyDescent="0.25">
      <c r="A231" s="26" t="s">
        <v>45</v>
      </c>
      <c r="B231" s="27">
        <v>1</v>
      </c>
      <c r="C231" s="103">
        <v>0.46610099999999999</v>
      </c>
      <c r="D231" s="104">
        <v>1.1955500000000001E-2</v>
      </c>
      <c r="E231" s="140">
        <v>0.22139800000000001</v>
      </c>
      <c r="F231" s="142">
        <v>0.201596</v>
      </c>
      <c r="G231"/>
      <c r="H231"/>
      <c r="I231"/>
      <c r="J231"/>
    </row>
    <row r="232" spans="1:10" x14ac:dyDescent="0.25">
      <c r="A232" s="26" t="s">
        <v>45</v>
      </c>
      <c r="B232" s="27">
        <v>2</v>
      </c>
      <c r="C232" s="103">
        <v>0.479576</v>
      </c>
      <c r="D232" s="104">
        <v>1.23731E-2</v>
      </c>
      <c r="E232" s="140">
        <v>0.229131</v>
      </c>
      <c r="F232" s="142">
        <v>0.23327700000000001</v>
      </c>
      <c r="G232"/>
      <c r="H232"/>
      <c r="I232"/>
      <c r="J232"/>
    </row>
    <row r="233" spans="1:10" x14ac:dyDescent="0.25">
      <c r="A233" s="26" t="s">
        <v>45</v>
      </c>
      <c r="B233" s="27">
        <v>3</v>
      </c>
      <c r="C233" s="103">
        <v>0.37992399999999998</v>
      </c>
      <c r="D233" s="104">
        <v>1.0068000000000001E-2</v>
      </c>
      <c r="E233" s="140">
        <v>0.186444</v>
      </c>
      <c r="F233" s="142">
        <v>0.21621199999999999</v>
      </c>
      <c r="G233"/>
      <c r="H233"/>
      <c r="I233"/>
      <c r="J233"/>
    </row>
    <row r="234" spans="1:10" x14ac:dyDescent="0.25">
      <c r="A234" s="26" t="s">
        <v>45</v>
      </c>
      <c r="B234" s="27">
        <v>4</v>
      </c>
      <c r="C234" s="103">
        <v>0.57699400000000001</v>
      </c>
      <c r="D234" s="104">
        <v>1.6155800000000001E-2</v>
      </c>
      <c r="E234" s="140">
        <v>0.299182</v>
      </c>
      <c r="F234" s="142">
        <v>0.275202</v>
      </c>
      <c r="G234"/>
      <c r="H234"/>
      <c r="I234"/>
      <c r="J234"/>
    </row>
    <row r="235" spans="1:10" x14ac:dyDescent="0.25">
      <c r="A235" s="26" t="s">
        <v>45</v>
      </c>
      <c r="B235" s="27">
        <v>5</v>
      </c>
      <c r="C235" s="103">
        <v>0.45254299999999997</v>
      </c>
      <c r="D235" s="104">
        <v>1.27391E-2</v>
      </c>
      <c r="E235" s="140">
        <v>0.23590900000000001</v>
      </c>
      <c r="F235" s="142">
        <v>0.22794300000000001</v>
      </c>
      <c r="G235"/>
      <c r="H235"/>
      <c r="I235"/>
      <c r="J235"/>
    </row>
    <row r="236" spans="1:10" x14ac:dyDescent="0.25">
      <c r="A236" s="26" t="s">
        <v>45</v>
      </c>
      <c r="B236" s="27">
        <v>6</v>
      </c>
      <c r="C236" s="103">
        <v>0.43688700000000003</v>
      </c>
      <c r="D236" s="104">
        <v>1.26479E-2</v>
      </c>
      <c r="E236" s="140">
        <v>0.23422000000000001</v>
      </c>
      <c r="F236" s="142">
        <v>0.203732</v>
      </c>
      <c r="G236"/>
      <c r="H236"/>
      <c r="I236"/>
      <c r="J236"/>
    </row>
    <row r="237" spans="1:10" x14ac:dyDescent="0.25">
      <c r="A237" s="26" t="s">
        <v>45</v>
      </c>
      <c r="B237" s="27">
        <v>7</v>
      </c>
      <c r="C237" s="103">
        <v>0.35309600000000002</v>
      </c>
      <c r="D237" s="104">
        <v>1.0504599999999999E-2</v>
      </c>
      <c r="E237" s="140">
        <v>0.19453000000000001</v>
      </c>
      <c r="F237" s="142">
        <v>0.22231799999999999</v>
      </c>
      <c r="G237"/>
      <c r="H237"/>
      <c r="I237"/>
      <c r="J237"/>
    </row>
    <row r="238" spans="1:10" x14ac:dyDescent="0.25">
      <c r="A238" s="26" t="s">
        <v>45</v>
      </c>
      <c r="B238" s="27">
        <v>8</v>
      </c>
      <c r="C238" s="103">
        <v>0.45732299999999998</v>
      </c>
      <c r="D238" s="104">
        <v>1.37883E-2</v>
      </c>
      <c r="E238" s="140">
        <v>0.25533899999999998</v>
      </c>
      <c r="F238" s="142">
        <v>0.27369900000000003</v>
      </c>
      <c r="G238"/>
      <c r="H238"/>
      <c r="I238"/>
      <c r="J238"/>
    </row>
    <row r="239" spans="1:10" x14ac:dyDescent="0.25">
      <c r="A239" s="26" t="s">
        <v>45</v>
      </c>
      <c r="B239" s="27">
        <v>9</v>
      </c>
      <c r="C239" s="103">
        <v>0.44219199999999997</v>
      </c>
      <c r="D239" s="104">
        <v>1.37301E-2</v>
      </c>
      <c r="E239" s="140">
        <v>0.25425999999999999</v>
      </c>
      <c r="F239" s="142">
        <v>0.258322</v>
      </c>
      <c r="G239"/>
      <c r="H239"/>
      <c r="I239"/>
      <c r="J239"/>
    </row>
    <row r="240" spans="1:10" x14ac:dyDescent="0.25">
      <c r="A240" s="26" t="s">
        <v>45</v>
      </c>
      <c r="B240" s="27">
        <v>10</v>
      </c>
      <c r="C240" s="103">
        <v>0.45672600000000002</v>
      </c>
      <c r="D240" s="104">
        <v>1.3907299999999999E-2</v>
      </c>
      <c r="E240" s="140">
        <v>0.25754300000000002</v>
      </c>
      <c r="F240" s="142">
        <v>0.25523000000000001</v>
      </c>
      <c r="G240"/>
      <c r="H240"/>
      <c r="I240"/>
      <c r="J240"/>
    </row>
    <row r="241" spans="1:10" x14ac:dyDescent="0.25">
      <c r="A241" s="26" t="s">
        <v>45</v>
      </c>
      <c r="B241" s="27">
        <v>11</v>
      </c>
      <c r="C241" s="103">
        <v>0.42666900000000002</v>
      </c>
      <c r="D241" s="104">
        <v>1.3354700000000001E-2</v>
      </c>
      <c r="E241" s="140">
        <v>0.24731</v>
      </c>
      <c r="F241" s="142">
        <v>0.18410499999999999</v>
      </c>
      <c r="G241"/>
      <c r="H241"/>
      <c r="I241"/>
      <c r="J241"/>
    </row>
    <row r="242" spans="1:10" x14ac:dyDescent="0.25">
      <c r="A242" s="26" t="s">
        <v>45</v>
      </c>
      <c r="B242" s="27">
        <v>12</v>
      </c>
      <c r="C242" s="103">
        <v>0.41761999999999999</v>
      </c>
      <c r="D242" s="104">
        <v>1.3092400000000001E-2</v>
      </c>
      <c r="E242" s="140">
        <v>0.242451</v>
      </c>
      <c r="F242" s="142">
        <v>0.26469599999999999</v>
      </c>
      <c r="G242"/>
      <c r="H242"/>
      <c r="I242"/>
      <c r="J242"/>
    </row>
    <row r="243" spans="1:10" x14ac:dyDescent="0.25">
      <c r="A243" s="26" t="s">
        <v>45</v>
      </c>
      <c r="B243" s="27">
        <v>13</v>
      </c>
      <c r="C243" s="103">
        <v>0.43153999999999998</v>
      </c>
      <c r="D243" s="104">
        <v>1.37445E-2</v>
      </c>
      <c r="E243" s="140">
        <v>0.25452900000000001</v>
      </c>
      <c r="F243" s="142">
        <v>0.23220399999999999</v>
      </c>
      <c r="G243"/>
      <c r="H243"/>
      <c r="I243"/>
      <c r="J243"/>
    </row>
    <row r="244" spans="1:10" x14ac:dyDescent="0.25">
      <c r="A244" s="26" t="s">
        <v>45</v>
      </c>
      <c r="B244" s="27">
        <v>14</v>
      </c>
      <c r="C244" s="103">
        <v>0.52279699999999996</v>
      </c>
      <c r="D244" s="104">
        <v>1.65988E-2</v>
      </c>
      <c r="E244" s="140">
        <v>0.30738500000000002</v>
      </c>
      <c r="F244" s="142">
        <v>0.30574499999999999</v>
      </c>
      <c r="G244"/>
      <c r="H244"/>
      <c r="I244"/>
      <c r="J244"/>
    </row>
    <row r="245" spans="1:10" x14ac:dyDescent="0.25">
      <c r="A245" s="26" t="s">
        <v>45</v>
      </c>
      <c r="B245" s="27">
        <v>15</v>
      </c>
      <c r="C245" s="103">
        <v>0.39648</v>
      </c>
      <c r="D245" s="104">
        <v>1.2746800000000001E-2</v>
      </c>
      <c r="E245" s="140">
        <v>0.23605200000000001</v>
      </c>
      <c r="F245" s="142">
        <v>0.20597099999999999</v>
      </c>
      <c r="G245"/>
      <c r="H245"/>
      <c r="I245"/>
      <c r="J245"/>
    </row>
    <row r="246" spans="1:10" x14ac:dyDescent="0.25">
      <c r="A246" s="26" t="s">
        <v>45</v>
      </c>
      <c r="B246" s="27">
        <v>16</v>
      </c>
      <c r="C246" s="103">
        <v>0.42300900000000002</v>
      </c>
      <c r="D246" s="104">
        <v>1.35998E-2</v>
      </c>
      <c r="E246" s="140">
        <v>0.25184699999999999</v>
      </c>
      <c r="F246" s="142">
        <v>0.21113100000000001</v>
      </c>
      <c r="G246"/>
      <c r="H246"/>
      <c r="I246"/>
      <c r="J246"/>
    </row>
    <row r="247" spans="1:10" x14ac:dyDescent="0.25">
      <c r="A247" s="26" t="s">
        <v>46</v>
      </c>
      <c r="B247" s="27">
        <v>1</v>
      </c>
      <c r="C247" s="103">
        <v>0.39221499999999998</v>
      </c>
      <c r="D247" s="104">
        <v>9.1189900000000004E-3</v>
      </c>
      <c r="E247" s="140">
        <v>0.15198300000000001</v>
      </c>
      <c r="F247" s="142">
        <v>0.24440799999999999</v>
      </c>
      <c r="G247"/>
      <c r="H247"/>
      <c r="I247"/>
      <c r="J247"/>
    </row>
    <row r="248" spans="1:10" x14ac:dyDescent="0.25">
      <c r="A248" s="26" t="s">
        <v>46</v>
      </c>
      <c r="B248" s="27">
        <v>2</v>
      </c>
      <c r="C248" s="103">
        <v>0.40164899999999998</v>
      </c>
      <c r="D248" s="104">
        <v>9.3383400000000005E-3</v>
      </c>
      <c r="E248" s="140">
        <v>0.155639</v>
      </c>
      <c r="F248" s="142">
        <v>0.23805899999999999</v>
      </c>
      <c r="G248"/>
      <c r="H248"/>
      <c r="I248"/>
      <c r="J248"/>
    </row>
    <row r="249" spans="1:10" x14ac:dyDescent="0.25">
      <c r="A249" s="26" t="s">
        <v>46</v>
      </c>
      <c r="B249" s="27">
        <v>3</v>
      </c>
      <c r="C249" s="103">
        <v>0.35671000000000003</v>
      </c>
      <c r="D249" s="104">
        <v>8.3648400000000001E-3</v>
      </c>
      <c r="E249" s="140">
        <v>0.13941400000000001</v>
      </c>
      <c r="F249" s="142">
        <v>0.23128499999999999</v>
      </c>
      <c r="G249"/>
      <c r="H249"/>
      <c r="I249"/>
      <c r="J249"/>
    </row>
    <row r="250" spans="1:10" x14ac:dyDescent="0.25">
      <c r="A250" s="26" t="s">
        <v>46</v>
      </c>
      <c r="B250" s="27">
        <v>4</v>
      </c>
      <c r="C250" s="103">
        <v>0.36690400000000001</v>
      </c>
      <c r="D250" s="104">
        <v>8.8240499999999999E-3</v>
      </c>
      <c r="E250" s="140">
        <v>0.147067</v>
      </c>
      <c r="F250" s="142">
        <v>0.239758</v>
      </c>
      <c r="G250"/>
      <c r="H250"/>
      <c r="I250"/>
      <c r="J250"/>
    </row>
    <row r="251" spans="1:10" x14ac:dyDescent="0.25">
      <c r="A251" s="26" t="s">
        <v>46</v>
      </c>
      <c r="B251" s="27">
        <v>5</v>
      </c>
      <c r="C251" s="103">
        <v>0.37103900000000001</v>
      </c>
      <c r="D251" s="104">
        <v>8.8863799999999993E-3</v>
      </c>
      <c r="E251" s="140">
        <v>0.14810599999999999</v>
      </c>
      <c r="F251" s="142">
        <v>0.23069600000000001</v>
      </c>
      <c r="G251"/>
      <c r="H251"/>
      <c r="I251"/>
      <c r="J251"/>
    </row>
    <row r="252" spans="1:10" x14ac:dyDescent="0.25">
      <c r="A252" s="26" t="s">
        <v>46</v>
      </c>
      <c r="B252" s="27">
        <v>6</v>
      </c>
      <c r="C252" s="103">
        <v>0.34677400000000003</v>
      </c>
      <c r="D252" s="104">
        <v>8.4092799999999999E-3</v>
      </c>
      <c r="E252" s="140">
        <v>0.140155</v>
      </c>
      <c r="F252" s="142">
        <v>0.229352</v>
      </c>
      <c r="G252"/>
      <c r="H252"/>
      <c r="I252"/>
      <c r="J252"/>
    </row>
    <row r="253" spans="1:10" x14ac:dyDescent="0.25">
      <c r="A253" s="26" t="s">
        <v>46</v>
      </c>
      <c r="B253" s="27">
        <v>7</v>
      </c>
      <c r="C253" s="103">
        <v>0.37860700000000003</v>
      </c>
      <c r="D253" s="104">
        <v>9.3326599999999996E-3</v>
      </c>
      <c r="E253" s="140">
        <v>0.15554399999999999</v>
      </c>
      <c r="F253" s="142">
        <v>0.25138199999999999</v>
      </c>
      <c r="G253"/>
      <c r="H253"/>
      <c r="I253"/>
      <c r="J253"/>
    </row>
    <row r="254" spans="1:10" x14ac:dyDescent="0.25">
      <c r="A254" s="26" t="s">
        <v>46</v>
      </c>
      <c r="B254" s="27">
        <v>8</v>
      </c>
      <c r="C254" s="103">
        <v>0.421713</v>
      </c>
      <c r="D254" s="104">
        <v>1.05007E-2</v>
      </c>
      <c r="E254" s="140">
        <v>0.175011</v>
      </c>
      <c r="F254" s="142">
        <v>0.26702300000000001</v>
      </c>
      <c r="G254"/>
      <c r="H254"/>
      <c r="I254"/>
      <c r="J254"/>
    </row>
    <row r="255" spans="1:10" x14ac:dyDescent="0.25">
      <c r="A255" s="26" t="s">
        <v>46</v>
      </c>
      <c r="B255" s="27">
        <v>9</v>
      </c>
      <c r="C255" s="103">
        <v>0.34472599999999998</v>
      </c>
      <c r="D255" s="104">
        <v>8.6526299999999997E-3</v>
      </c>
      <c r="E255" s="140">
        <v>0.14421100000000001</v>
      </c>
      <c r="F255" s="142">
        <v>0.26597599999999999</v>
      </c>
      <c r="G255"/>
      <c r="H255"/>
      <c r="I255"/>
      <c r="J255"/>
    </row>
    <row r="256" spans="1:10" x14ac:dyDescent="0.25">
      <c r="A256" s="26" t="s">
        <v>46</v>
      </c>
      <c r="B256" s="27">
        <v>10</v>
      </c>
      <c r="C256" s="103">
        <v>0.35043099999999999</v>
      </c>
      <c r="D256" s="104">
        <v>8.9184699999999995E-3</v>
      </c>
      <c r="E256" s="140">
        <v>0.148641</v>
      </c>
      <c r="F256" s="142">
        <v>0.26788499999999998</v>
      </c>
      <c r="G256"/>
      <c r="H256"/>
      <c r="I256"/>
      <c r="J256"/>
    </row>
    <row r="257" spans="1:10" x14ac:dyDescent="0.25">
      <c r="A257" s="26" t="s">
        <v>46</v>
      </c>
      <c r="B257" s="27">
        <v>11</v>
      </c>
      <c r="C257" s="103">
        <v>0.36165599999999998</v>
      </c>
      <c r="D257" s="104">
        <v>9.2222199999999997E-3</v>
      </c>
      <c r="E257" s="140">
        <v>0.15370400000000001</v>
      </c>
      <c r="F257" s="142">
        <v>0.25116899999999998</v>
      </c>
      <c r="G257"/>
      <c r="H257"/>
      <c r="I257"/>
      <c r="J257"/>
    </row>
    <row r="258" spans="1:10" x14ac:dyDescent="0.25">
      <c r="A258" s="26" t="s">
        <v>46</v>
      </c>
      <c r="B258" s="27">
        <v>12</v>
      </c>
      <c r="C258" s="103">
        <v>0.31178600000000001</v>
      </c>
      <c r="D258" s="104">
        <v>8.0908400000000002E-3</v>
      </c>
      <c r="E258" s="140">
        <v>0.13484699999999999</v>
      </c>
      <c r="F258" s="142">
        <v>0.25443900000000003</v>
      </c>
      <c r="G258"/>
      <c r="H258"/>
      <c r="I258"/>
      <c r="J258"/>
    </row>
    <row r="259" spans="1:10" x14ac:dyDescent="0.25">
      <c r="A259" s="26" t="s">
        <v>46</v>
      </c>
      <c r="B259" s="27">
        <v>13</v>
      </c>
      <c r="C259" s="103">
        <v>0.36744100000000002</v>
      </c>
      <c r="D259" s="104">
        <v>9.6085800000000002E-3</v>
      </c>
      <c r="E259" s="140">
        <v>0.16014300000000001</v>
      </c>
      <c r="F259" s="142">
        <v>0.28549099999999999</v>
      </c>
      <c r="G259"/>
      <c r="H259"/>
      <c r="I259"/>
      <c r="J259"/>
    </row>
    <row r="260" spans="1:10" x14ac:dyDescent="0.25">
      <c r="A260" s="26" t="s">
        <v>46</v>
      </c>
      <c r="B260" s="27">
        <v>14</v>
      </c>
      <c r="C260" s="103">
        <v>0.32880900000000002</v>
      </c>
      <c r="D260" s="104">
        <v>8.7134299999999994E-3</v>
      </c>
      <c r="E260" s="140">
        <v>0.14522399999999999</v>
      </c>
      <c r="F260" s="142">
        <v>0.25281399999999998</v>
      </c>
      <c r="G260"/>
      <c r="H260"/>
      <c r="I260"/>
      <c r="J260"/>
    </row>
    <row r="261" spans="1:10" x14ac:dyDescent="0.25">
      <c r="A261" s="26" t="s">
        <v>46</v>
      </c>
      <c r="B261" s="27">
        <v>15</v>
      </c>
      <c r="C261" s="103">
        <v>0.33576499999999998</v>
      </c>
      <c r="D261" s="104">
        <v>8.9481500000000002E-3</v>
      </c>
      <c r="E261" s="140">
        <v>0.14913599999999999</v>
      </c>
      <c r="F261" s="142">
        <v>0.25728899999999999</v>
      </c>
      <c r="G261"/>
      <c r="H261"/>
      <c r="I261"/>
      <c r="J261"/>
    </row>
    <row r="262" spans="1:10" x14ac:dyDescent="0.25">
      <c r="A262" s="26" t="s">
        <v>46</v>
      </c>
      <c r="B262" s="27">
        <v>16</v>
      </c>
      <c r="C262" s="103">
        <v>0.34508299999999997</v>
      </c>
      <c r="D262" s="104">
        <v>9.4035200000000003E-3</v>
      </c>
      <c r="E262" s="140">
        <v>0.156725</v>
      </c>
      <c r="F262" s="142">
        <v>0.27567900000000001</v>
      </c>
      <c r="G262"/>
      <c r="H262"/>
      <c r="I262"/>
      <c r="J262"/>
    </row>
    <row r="263" spans="1:10" x14ac:dyDescent="0.25">
      <c r="A263" s="26" t="s">
        <v>47</v>
      </c>
      <c r="B263" s="27">
        <v>1</v>
      </c>
      <c r="C263" s="103">
        <v>0.18382699999999999</v>
      </c>
      <c r="D263" s="104">
        <v>3.8603600000000002E-3</v>
      </c>
      <c r="E263" s="140">
        <v>5.2881600000000001E-2</v>
      </c>
      <c r="F263" s="142">
        <v>0.10655199999999999</v>
      </c>
      <c r="G263"/>
      <c r="H263"/>
      <c r="I263"/>
      <c r="J263"/>
    </row>
    <row r="264" spans="1:10" x14ac:dyDescent="0.25">
      <c r="A264" s="26" t="s">
        <v>47</v>
      </c>
      <c r="B264" s="27">
        <v>2</v>
      </c>
      <c r="C264" s="103">
        <v>0.18543299999999999</v>
      </c>
      <c r="D264" s="104">
        <v>3.8477300000000002E-3</v>
      </c>
      <c r="E264" s="140">
        <v>5.2708600000000001E-2</v>
      </c>
      <c r="F264" s="142">
        <v>9.5889199999999994E-2</v>
      </c>
      <c r="G264"/>
      <c r="H264"/>
      <c r="I264"/>
      <c r="J264"/>
    </row>
    <row r="265" spans="1:10" x14ac:dyDescent="0.25">
      <c r="A265" s="26" t="s">
        <v>47</v>
      </c>
      <c r="B265" s="27">
        <v>3</v>
      </c>
      <c r="C265" s="103">
        <v>0.17795900000000001</v>
      </c>
      <c r="D265" s="104">
        <v>3.7104400000000002E-3</v>
      </c>
      <c r="E265" s="140">
        <v>5.0827900000000002E-2</v>
      </c>
      <c r="F265" s="142">
        <v>8.8114200000000004E-2</v>
      </c>
      <c r="G265"/>
      <c r="H265"/>
      <c r="I265"/>
      <c r="J265"/>
    </row>
    <row r="266" spans="1:10" x14ac:dyDescent="0.25">
      <c r="A266" s="26" t="s">
        <v>47</v>
      </c>
      <c r="B266" s="27">
        <v>4</v>
      </c>
      <c r="C266" s="103">
        <v>0.28356999999999999</v>
      </c>
      <c r="D266" s="104">
        <v>5.9266199999999996E-3</v>
      </c>
      <c r="E266" s="140">
        <v>8.1186499999999995E-2</v>
      </c>
      <c r="F266" s="142">
        <v>7.8946299999999997E-2</v>
      </c>
      <c r="G266"/>
      <c r="H266"/>
      <c r="I266"/>
      <c r="J266"/>
    </row>
    <row r="267" spans="1:10" x14ac:dyDescent="0.25">
      <c r="A267" s="26" t="s">
        <v>47</v>
      </c>
      <c r="B267" s="27">
        <v>5</v>
      </c>
      <c r="C267" s="103">
        <v>0.123871</v>
      </c>
      <c r="D267" s="104">
        <v>2.6012800000000001E-3</v>
      </c>
      <c r="E267" s="140">
        <v>3.5633999999999999E-2</v>
      </c>
      <c r="F267" s="142">
        <v>9.5903299999999997E-2</v>
      </c>
      <c r="G267"/>
      <c r="H267"/>
      <c r="I267"/>
      <c r="J267"/>
    </row>
    <row r="268" spans="1:10" x14ac:dyDescent="0.25">
      <c r="A268" s="26" t="s">
        <v>47</v>
      </c>
      <c r="B268" s="27">
        <v>6</v>
      </c>
      <c r="C268" s="103">
        <v>0.25638699999999998</v>
      </c>
      <c r="D268" s="104">
        <v>5.4738699999999996E-3</v>
      </c>
      <c r="E268" s="140">
        <v>7.4984499999999996E-2</v>
      </c>
      <c r="F268" s="142">
        <v>8.4464800000000007E-2</v>
      </c>
      <c r="G268"/>
      <c r="H268"/>
      <c r="I268"/>
      <c r="J268"/>
    </row>
    <row r="269" spans="1:10" x14ac:dyDescent="0.25">
      <c r="A269" s="26" t="s">
        <v>47</v>
      </c>
      <c r="B269" s="27">
        <v>7</v>
      </c>
      <c r="C269" s="103">
        <v>0.217641</v>
      </c>
      <c r="D269" s="104">
        <v>4.6248699999999997E-3</v>
      </c>
      <c r="E269" s="140">
        <v>6.3354300000000002E-2</v>
      </c>
      <c r="F269" s="142">
        <v>0.10514</v>
      </c>
      <c r="G269"/>
      <c r="H269"/>
      <c r="I269"/>
      <c r="J269"/>
    </row>
    <row r="270" spans="1:10" x14ac:dyDescent="0.25">
      <c r="A270" s="26" t="s">
        <v>47</v>
      </c>
      <c r="B270" s="27">
        <v>8</v>
      </c>
      <c r="C270" s="103">
        <v>0.21440400000000001</v>
      </c>
      <c r="D270" s="104">
        <v>4.6418600000000003E-3</v>
      </c>
      <c r="E270" s="140">
        <v>6.3587099999999994E-2</v>
      </c>
      <c r="F270" s="142">
        <v>0.107764</v>
      </c>
      <c r="G270"/>
      <c r="H270"/>
      <c r="I270"/>
      <c r="J270"/>
    </row>
    <row r="271" spans="1:10" x14ac:dyDescent="0.25">
      <c r="A271" s="26" t="s">
        <v>47</v>
      </c>
      <c r="B271" s="27">
        <v>9</v>
      </c>
      <c r="C271" s="103">
        <v>0.21401200000000001</v>
      </c>
      <c r="D271" s="104">
        <v>4.6012500000000003E-3</v>
      </c>
      <c r="E271" s="140">
        <v>6.3030900000000001E-2</v>
      </c>
      <c r="F271" s="142">
        <v>0.108991</v>
      </c>
      <c r="G271"/>
      <c r="H271"/>
      <c r="I271"/>
      <c r="J271"/>
    </row>
    <row r="272" spans="1:10" x14ac:dyDescent="0.25">
      <c r="A272" s="26" t="s">
        <v>47</v>
      </c>
      <c r="B272" s="27">
        <v>10</v>
      </c>
      <c r="C272" s="103">
        <v>0.22637699999999999</v>
      </c>
      <c r="D272" s="104">
        <v>4.8897400000000001E-3</v>
      </c>
      <c r="E272" s="140">
        <v>6.6982700000000006E-2</v>
      </c>
      <c r="F272" s="142">
        <v>8.4540599999999994E-2</v>
      </c>
      <c r="G272"/>
      <c r="H272"/>
      <c r="I272"/>
      <c r="J272"/>
    </row>
    <row r="273" spans="1:10" x14ac:dyDescent="0.25">
      <c r="A273" s="26" t="s">
        <v>47</v>
      </c>
      <c r="B273" s="27">
        <v>11</v>
      </c>
      <c r="C273" s="103">
        <v>0.27921800000000002</v>
      </c>
      <c r="D273" s="104">
        <v>6.0171499999999998E-3</v>
      </c>
      <c r="E273" s="140">
        <v>8.2426700000000006E-2</v>
      </c>
      <c r="F273" s="142">
        <v>9.5090999999999995E-2</v>
      </c>
      <c r="G273"/>
      <c r="H273"/>
      <c r="I273"/>
      <c r="J273"/>
    </row>
    <row r="274" spans="1:10" x14ac:dyDescent="0.25">
      <c r="A274" s="26" t="s">
        <v>47</v>
      </c>
      <c r="B274" s="27">
        <v>12</v>
      </c>
      <c r="C274" s="103">
        <v>0.238062</v>
      </c>
      <c r="D274" s="104">
        <v>5.2135599999999999E-3</v>
      </c>
      <c r="E274" s="140">
        <v>7.1418599999999999E-2</v>
      </c>
      <c r="F274" s="142">
        <v>0.1079</v>
      </c>
      <c r="G274"/>
      <c r="H274"/>
      <c r="I274"/>
      <c r="J274"/>
    </row>
    <row r="275" spans="1:10" x14ac:dyDescent="0.25">
      <c r="A275" s="26" t="s">
        <v>47</v>
      </c>
      <c r="B275" s="27">
        <v>13</v>
      </c>
      <c r="C275" s="103">
        <v>0.247531</v>
      </c>
      <c r="D275" s="104">
        <v>5.3466800000000004E-3</v>
      </c>
      <c r="E275" s="140">
        <v>7.3242199999999993E-2</v>
      </c>
      <c r="F275" s="142">
        <v>0.111065</v>
      </c>
      <c r="G275"/>
      <c r="H275"/>
      <c r="I275"/>
      <c r="J275"/>
    </row>
    <row r="276" spans="1:10" x14ac:dyDescent="0.25">
      <c r="A276" s="26" t="s">
        <v>47</v>
      </c>
      <c r="B276" s="27">
        <v>14</v>
      </c>
      <c r="C276" s="103">
        <v>0.16214999999999999</v>
      </c>
      <c r="D276" s="104">
        <v>3.5591899999999998E-3</v>
      </c>
      <c r="E276" s="140">
        <v>4.8756099999999997E-2</v>
      </c>
      <c r="F276" s="142">
        <v>9.6582500000000002E-2</v>
      </c>
      <c r="G276"/>
      <c r="H276"/>
      <c r="I276"/>
      <c r="J276"/>
    </row>
    <row r="277" spans="1:10" x14ac:dyDescent="0.25">
      <c r="A277" s="26" t="s">
        <v>47</v>
      </c>
      <c r="B277" s="27">
        <v>15</v>
      </c>
      <c r="C277" s="103">
        <v>0.23375699999999999</v>
      </c>
      <c r="D277" s="104">
        <v>5.1309600000000004E-3</v>
      </c>
      <c r="E277" s="140">
        <v>7.0287199999999994E-2</v>
      </c>
      <c r="F277" s="142">
        <v>6.8662299999999996E-2</v>
      </c>
      <c r="G277"/>
      <c r="H277"/>
      <c r="I277"/>
      <c r="J277"/>
    </row>
    <row r="278" spans="1:10" x14ac:dyDescent="0.25">
      <c r="A278" s="26" t="s">
        <v>47</v>
      </c>
      <c r="B278" s="27">
        <v>16</v>
      </c>
      <c r="C278" s="103">
        <v>0.10063800000000001</v>
      </c>
      <c r="D278" s="104">
        <v>2.2341700000000002E-3</v>
      </c>
      <c r="E278" s="140">
        <v>3.0605E-2</v>
      </c>
      <c r="F278" s="142">
        <v>4.2043999999999998E-2</v>
      </c>
      <c r="G278"/>
      <c r="H278"/>
      <c r="I278"/>
      <c r="J278"/>
    </row>
    <row r="279" spans="1:10" x14ac:dyDescent="0.25">
      <c r="A279" s="26" t="s">
        <v>48</v>
      </c>
      <c r="B279" s="27">
        <v>1</v>
      </c>
      <c r="C279" s="103">
        <v>8.3587700000000001E-2</v>
      </c>
      <c r="D279" s="104">
        <v>7.4393099999999998E-4</v>
      </c>
      <c r="E279" s="140">
        <v>0.61994199999999999</v>
      </c>
      <c r="F279" s="142">
        <v>2.7588900000000001</v>
      </c>
      <c r="G279"/>
      <c r="H279"/>
      <c r="I279"/>
      <c r="J279"/>
    </row>
    <row r="280" spans="1:10" x14ac:dyDescent="0.25">
      <c r="A280" s="26" t="s">
        <v>48</v>
      </c>
      <c r="B280" s="27">
        <v>2</v>
      </c>
      <c r="C280" s="103">
        <v>0.117741</v>
      </c>
      <c r="D280" s="104">
        <v>1.0007900000000001E-3</v>
      </c>
      <c r="E280" s="140">
        <v>0.83399599999999996</v>
      </c>
      <c r="F280" s="142">
        <v>2.7013600000000002</v>
      </c>
      <c r="G280"/>
      <c r="H280"/>
      <c r="I280"/>
      <c r="J280"/>
    </row>
    <row r="281" spans="1:10" x14ac:dyDescent="0.25">
      <c r="A281" s="26" t="s">
        <v>48</v>
      </c>
      <c r="B281" s="27">
        <v>3</v>
      </c>
      <c r="C281" s="103">
        <v>6.2541600000000003E-2</v>
      </c>
      <c r="D281" s="104">
        <v>5.5661999999999997E-4</v>
      </c>
      <c r="E281" s="140">
        <v>0.46384999999999998</v>
      </c>
      <c r="F281" s="142">
        <v>2.0243600000000002</v>
      </c>
      <c r="G281"/>
      <c r="H281"/>
      <c r="I281"/>
      <c r="J281"/>
    </row>
    <row r="282" spans="1:10" x14ac:dyDescent="0.25">
      <c r="A282" s="26" t="s">
        <v>48</v>
      </c>
      <c r="B282" s="27">
        <v>4</v>
      </c>
      <c r="C282" s="103">
        <v>4.88332E-2</v>
      </c>
      <c r="D282" s="104">
        <v>4.3461500000000001E-4</v>
      </c>
      <c r="E282" s="140">
        <v>0.36217899999999997</v>
      </c>
      <c r="F282" s="142">
        <v>2.6024799999999999</v>
      </c>
      <c r="G282"/>
      <c r="H282"/>
      <c r="I282"/>
      <c r="J282"/>
    </row>
    <row r="283" spans="1:10" x14ac:dyDescent="0.25">
      <c r="A283" s="26" t="s">
        <v>48</v>
      </c>
      <c r="B283" s="27">
        <v>5</v>
      </c>
      <c r="C283" s="103">
        <v>0.106737</v>
      </c>
      <c r="D283" s="104">
        <v>9.1794000000000001E-4</v>
      </c>
      <c r="E283" s="140">
        <v>0.76495000000000002</v>
      </c>
      <c r="F283" s="142">
        <v>2.79101</v>
      </c>
      <c r="G283"/>
      <c r="H283"/>
      <c r="I283"/>
      <c r="J283"/>
    </row>
    <row r="284" spans="1:10" x14ac:dyDescent="0.25">
      <c r="A284" s="26" t="s">
        <v>48</v>
      </c>
      <c r="B284" s="27">
        <v>6</v>
      </c>
      <c r="C284" s="103">
        <v>0.10831499999999999</v>
      </c>
      <c r="D284" s="104">
        <v>9.3150899999999996E-4</v>
      </c>
      <c r="E284" s="140">
        <v>0.77625699999999997</v>
      </c>
      <c r="F284" s="142">
        <v>2.77163</v>
      </c>
      <c r="G284"/>
      <c r="H284"/>
      <c r="I284"/>
      <c r="J284"/>
    </row>
    <row r="285" spans="1:10" x14ac:dyDescent="0.25">
      <c r="A285" s="26" t="s">
        <v>48</v>
      </c>
      <c r="B285" s="27">
        <v>7</v>
      </c>
      <c r="C285" s="103">
        <v>0.15864800000000001</v>
      </c>
      <c r="D285" s="104">
        <v>1.3802300000000001E-3</v>
      </c>
      <c r="E285" s="140">
        <v>1.1501999999999999</v>
      </c>
      <c r="F285" s="142">
        <v>2.8168899999999999</v>
      </c>
      <c r="G285"/>
      <c r="H285"/>
      <c r="I285"/>
      <c r="J285"/>
    </row>
    <row r="286" spans="1:10" x14ac:dyDescent="0.25">
      <c r="A286" s="26" t="s">
        <v>48</v>
      </c>
      <c r="B286" s="27">
        <v>8</v>
      </c>
      <c r="C286" s="103">
        <v>8.2849999999999993E-2</v>
      </c>
      <c r="D286" s="104">
        <v>7.4565000000000005E-4</v>
      </c>
      <c r="E286" s="140">
        <v>0.62137500000000001</v>
      </c>
      <c r="F286" s="142">
        <v>2.3382800000000001</v>
      </c>
      <c r="G286"/>
      <c r="H286"/>
      <c r="I286"/>
      <c r="J286"/>
    </row>
    <row r="287" spans="1:10" x14ac:dyDescent="0.25">
      <c r="A287" s="26" t="s">
        <v>48</v>
      </c>
      <c r="B287" s="27">
        <v>9</v>
      </c>
      <c r="C287" s="103">
        <v>7.3633599999999994E-2</v>
      </c>
      <c r="D287" s="104">
        <v>6.5533900000000001E-4</v>
      </c>
      <c r="E287" s="140">
        <v>0.54611600000000005</v>
      </c>
      <c r="F287" s="142">
        <v>2.26003</v>
      </c>
      <c r="G287"/>
      <c r="H287"/>
      <c r="I287"/>
      <c r="J287"/>
    </row>
    <row r="288" spans="1:10" x14ac:dyDescent="0.25">
      <c r="A288" s="26" t="s">
        <v>48</v>
      </c>
      <c r="B288" s="27">
        <v>10</v>
      </c>
      <c r="C288" s="103">
        <v>8.3275199999999994E-2</v>
      </c>
      <c r="D288" s="104">
        <v>7.3282200000000005E-4</v>
      </c>
      <c r="E288" s="140">
        <v>0.61068500000000003</v>
      </c>
      <c r="F288" s="142">
        <v>2.8522400000000001</v>
      </c>
      <c r="G288"/>
      <c r="H288"/>
      <c r="I288"/>
      <c r="J288"/>
    </row>
    <row r="289" spans="1:10" x14ac:dyDescent="0.25">
      <c r="A289" s="26" t="s">
        <v>48</v>
      </c>
      <c r="B289" s="27">
        <v>11</v>
      </c>
      <c r="C289" s="103">
        <v>6.0297200000000002E-2</v>
      </c>
      <c r="D289" s="104">
        <v>5.1855599999999999E-4</v>
      </c>
      <c r="E289" s="140">
        <v>0.43213000000000001</v>
      </c>
      <c r="F289" s="142">
        <v>2.3711600000000002</v>
      </c>
      <c r="G289"/>
      <c r="H289"/>
      <c r="I289"/>
      <c r="J289"/>
    </row>
    <row r="290" spans="1:10" x14ac:dyDescent="0.25">
      <c r="A290" s="26" t="s">
        <v>48</v>
      </c>
      <c r="B290" s="27">
        <v>12</v>
      </c>
      <c r="C290" s="103">
        <v>5.8177600000000003E-2</v>
      </c>
      <c r="D290" s="104">
        <v>5.03236E-4</v>
      </c>
      <c r="E290" s="140">
        <v>0.41936299999999999</v>
      </c>
      <c r="F290" s="142">
        <v>2.2338399999999998</v>
      </c>
      <c r="G290"/>
      <c r="H290"/>
      <c r="I290"/>
      <c r="J290"/>
    </row>
    <row r="291" spans="1:10" x14ac:dyDescent="0.25">
      <c r="A291" s="26" t="s">
        <v>48</v>
      </c>
      <c r="B291" s="27">
        <v>13</v>
      </c>
      <c r="C291" s="103">
        <v>9.3927800000000006E-2</v>
      </c>
      <c r="D291" s="104">
        <v>8.0777900000000001E-4</v>
      </c>
      <c r="E291" s="140">
        <v>0.67315000000000003</v>
      </c>
      <c r="F291" s="142">
        <v>2.22784</v>
      </c>
      <c r="G291"/>
      <c r="H291"/>
      <c r="I291"/>
      <c r="J291"/>
    </row>
    <row r="292" spans="1:10" x14ac:dyDescent="0.25">
      <c r="A292" s="26" t="s">
        <v>48</v>
      </c>
      <c r="B292" s="27">
        <v>14</v>
      </c>
      <c r="C292" s="103">
        <v>8.5581900000000002E-2</v>
      </c>
      <c r="D292" s="104">
        <v>7.4456299999999995E-4</v>
      </c>
      <c r="E292" s="140">
        <v>0.62046900000000005</v>
      </c>
      <c r="F292" s="142">
        <v>2.4129999999999998</v>
      </c>
      <c r="G292"/>
      <c r="H292"/>
      <c r="I292"/>
      <c r="J292"/>
    </row>
    <row r="293" spans="1:10" x14ac:dyDescent="0.25">
      <c r="A293" s="26" t="s">
        <v>48</v>
      </c>
      <c r="B293" s="27">
        <v>15</v>
      </c>
      <c r="C293" s="103">
        <v>9.4795599999999994E-2</v>
      </c>
      <c r="D293" s="104">
        <v>8.3420100000000002E-4</v>
      </c>
      <c r="E293" s="140">
        <v>0.69516800000000001</v>
      </c>
      <c r="F293" s="142">
        <v>2.2783199999999999</v>
      </c>
      <c r="G293"/>
      <c r="H293"/>
      <c r="I293"/>
      <c r="J293"/>
    </row>
    <row r="294" spans="1:10" ht="15.75" thickBot="1" x14ac:dyDescent="0.3">
      <c r="A294" s="30" t="s">
        <v>48</v>
      </c>
      <c r="B294" s="31">
        <v>16</v>
      </c>
      <c r="C294" s="106">
        <v>0.13080600000000001</v>
      </c>
      <c r="D294" s="107">
        <v>1.16417E-3</v>
      </c>
      <c r="E294" s="143">
        <v>0.97014500000000004</v>
      </c>
      <c r="F294" s="144">
        <v>2.72871</v>
      </c>
      <c r="G294"/>
      <c r="H294"/>
      <c r="I294"/>
      <c r="J294"/>
    </row>
    <row r="647" spans="1:5" x14ac:dyDescent="0.25">
      <c r="A647" s="5"/>
      <c r="B647" s="1"/>
      <c r="C647" s="1"/>
      <c r="D647" s="1"/>
      <c r="E647" s="1"/>
    </row>
    <row r="648" spans="1:5" x14ac:dyDescent="0.25">
      <c r="A648" s="5"/>
      <c r="B648" s="1"/>
      <c r="C648" s="1"/>
      <c r="D648" s="1"/>
      <c r="E648" s="1"/>
    </row>
    <row r="649" spans="1:5" x14ac:dyDescent="0.25">
      <c r="A649" s="5"/>
      <c r="B649" s="1"/>
      <c r="C649" s="1"/>
      <c r="D649" s="1"/>
      <c r="E649" s="1"/>
    </row>
    <row r="650" spans="1:5" x14ac:dyDescent="0.25">
      <c r="A650" s="5"/>
      <c r="B650" s="1"/>
      <c r="C650" s="1"/>
      <c r="D650" s="1"/>
      <c r="E650" s="1"/>
    </row>
    <row r="651" spans="1:5" x14ac:dyDescent="0.25">
      <c r="A651" s="5"/>
      <c r="B651" s="1"/>
      <c r="C651" s="1"/>
      <c r="D651" s="1"/>
      <c r="E651" s="1"/>
    </row>
    <row r="652" spans="1:5" x14ac:dyDescent="0.25">
      <c r="A652" s="5"/>
      <c r="B652" s="1"/>
      <c r="C652" s="1"/>
      <c r="D652" s="1"/>
      <c r="E652" s="1"/>
    </row>
    <row r="653" spans="1:5" x14ac:dyDescent="0.25">
      <c r="A653" s="5"/>
      <c r="B653" s="1"/>
      <c r="C653" s="1"/>
      <c r="D653" s="1"/>
      <c r="E653" s="1"/>
    </row>
    <row r="654" spans="1:5" x14ac:dyDescent="0.25">
      <c r="A654" s="5"/>
      <c r="B654" s="1"/>
      <c r="C654" s="1"/>
      <c r="D654" s="1"/>
      <c r="E654" s="1"/>
    </row>
    <row r="655" spans="1:5" x14ac:dyDescent="0.25">
      <c r="A655" s="5"/>
      <c r="B655" s="1"/>
      <c r="C655" s="1"/>
      <c r="D655" s="1"/>
      <c r="E655" s="1"/>
    </row>
    <row r="656" spans="1:5" x14ac:dyDescent="0.25">
      <c r="A656" s="5"/>
      <c r="B656" s="1"/>
      <c r="C656" s="1"/>
      <c r="D656" s="1"/>
      <c r="E656" s="1"/>
    </row>
    <row r="657" spans="1:5" x14ac:dyDescent="0.25">
      <c r="A657" s="5"/>
      <c r="B657" s="1"/>
      <c r="C657" s="1"/>
      <c r="D657" s="1"/>
      <c r="E657" s="1"/>
    </row>
    <row r="658" spans="1:5" x14ac:dyDescent="0.25">
      <c r="A658" s="5"/>
      <c r="B658" s="1"/>
      <c r="C658" s="1"/>
      <c r="D658" s="1"/>
      <c r="E658" s="1"/>
    </row>
    <row r="659" spans="1:5" x14ac:dyDescent="0.25">
      <c r="A659" s="5"/>
      <c r="B659" s="1"/>
      <c r="C659" s="1"/>
      <c r="D659" s="1"/>
      <c r="E659" s="1"/>
    </row>
    <row r="660" spans="1:5" x14ac:dyDescent="0.25">
      <c r="A660" s="5"/>
      <c r="B660" s="1"/>
      <c r="C660" s="1"/>
      <c r="D660" s="1"/>
      <c r="E660" s="1"/>
    </row>
    <row r="661" spans="1:5" x14ac:dyDescent="0.25">
      <c r="A661" s="5"/>
      <c r="B661" s="1"/>
      <c r="C661" s="1"/>
      <c r="D661" s="1"/>
      <c r="E661" s="1"/>
    </row>
    <row r="662" spans="1:5" x14ac:dyDescent="0.25">
      <c r="A662" s="5"/>
      <c r="B662" s="1"/>
      <c r="C662" s="1"/>
      <c r="D662" s="1"/>
      <c r="E662" s="1"/>
    </row>
    <row r="663" spans="1:5" x14ac:dyDescent="0.25">
      <c r="A663" s="5"/>
      <c r="B663" s="1"/>
      <c r="C663" s="1"/>
      <c r="D663" s="1"/>
      <c r="E663" s="1"/>
    </row>
    <row r="664" spans="1:5" x14ac:dyDescent="0.25">
      <c r="A664" s="5"/>
      <c r="B664" s="1"/>
      <c r="C664" s="1"/>
      <c r="D664" s="1"/>
      <c r="E664" s="1"/>
    </row>
    <row r="665" spans="1:5" x14ac:dyDescent="0.25">
      <c r="A665" s="5"/>
      <c r="B665" s="1"/>
      <c r="C665" s="1"/>
      <c r="D665" s="1"/>
      <c r="E665" s="1"/>
    </row>
    <row r="666" spans="1:5" x14ac:dyDescent="0.25">
      <c r="A666" s="5"/>
      <c r="B666" s="1"/>
      <c r="C666" s="1"/>
      <c r="D666" s="1"/>
      <c r="E666" s="1"/>
    </row>
    <row r="667" spans="1:5" x14ac:dyDescent="0.25">
      <c r="A667" s="5"/>
      <c r="B667" s="1"/>
      <c r="C667" s="1"/>
      <c r="D667" s="1"/>
      <c r="E667" s="1"/>
    </row>
    <row r="668" spans="1:5" x14ac:dyDescent="0.25">
      <c r="A668" s="5"/>
      <c r="B668" s="1"/>
      <c r="C668" s="1"/>
      <c r="D668" s="1"/>
      <c r="E668" s="1"/>
    </row>
    <row r="669" spans="1:5" x14ac:dyDescent="0.25">
      <c r="A669" s="5"/>
      <c r="B669" s="1"/>
      <c r="C669" s="1"/>
      <c r="D669" s="1"/>
      <c r="E669" s="1"/>
    </row>
    <row r="670" spans="1:5" x14ac:dyDescent="0.25">
      <c r="A670" s="5"/>
      <c r="B670" s="1"/>
      <c r="C670" s="1"/>
      <c r="D670" s="1"/>
      <c r="E670" s="1"/>
    </row>
    <row r="671" spans="1:5" x14ac:dyDescent="0.25">
      <c r="A671" s="5"/>
      <c r="B671" s="1"/>
      <c r="C671" s="1"/>
      <c r="D671" s="1"/>
      <c r="E671" s="1"/>
    </row>
    <row r="672" spans="1:5" x14ac:dyDescent="0.25">
      <c r="A672" s="5"/>
      <c r="B672" s="1"/>
      <c r="C672" s="1"/>
      <c r="D672" s="1"/>
      <c r="E672" s="1"/>
    </row>
    <row r="673" spans="1:5" x14ac:dyDescent="0.25">
      <c r="A673" s="5"/>
      <c r="B673" s="1"/>
      <c r="C673" s="1"/>
      <c r="D673" s="1"/>
      <c r="E673" s="1"/>
    </row>
    <row r="674" spans="1:5" x14ac:dyDescent="0.25">
      <c r="A674" s="5"/>
      <c r="B674" s="1"/>
      <c r="C674" s="1"/>
      <c r="D674" s="1"/>
      <c r="E674" s="1"/>
    </row>
    <row r="675" spans="1:5" x14ac:dyDescent="0.25">
      <c r="A675" s="5"/>
      <c r="B675" s="1"/>
      <c r="C675" s="1"/>
      <c r="D675" s="1"/>
      <c r="E675" s="1"/>
    </row>
    <row r="676" spans="1:5" x14ac:dyDescent="0.25">
      <c r="A676" s="5"/>
      <c r="B676" s="1"/>
      <c r="C676" s="1"/>
      <c r="D676" s="1"/>
      <c r="E676" s="1"/>
    </row>
    <row r="677" spans="1:5" x14ac:dyDescent="0.25">
      <c r="A677" s="5"/>
      <c r="B677" s="1"/>
      <c r="C677" s="1"/>
      <c r="D677" s="1"/>
      <c r="E677" s="1"/>
    </row>
    <row r="678" spans="1:5" x14ac:dyDescent="0.25">
      <c r="A678" s="5"/>
      <c r="B678" s="1"/>
      <c r="C678" s="1"/>
      <c r="D678" s="1"/>
      <c r="E678" s="1"/>
    </row>
    <row r="679" spans="1:5" x14ac:dyDescent="0.25">
      <c r="A679" s="5"/>
      <c r="B679" s="1"/>
      <c r="C679" s="1"/>
      <c r="D679" s="1"/>
      <c r="E679" s="1"/>
    </row>
    <row r="680" spans="1:5" x14ac:dyDescent="0.25">
      <c r="A680" s="5"/>
      <c r="B680" s="1"/>
      <c r="C680" s="1"/>
      <c r="D680" s="1"/>
      <c r="E680" s="1"/>
    </row>
    <row r="681" spans="1:5" x14ac:dyDescent="0.25">
      <c r="A681" s="5"/>
      <c r="B681" s="1"/>
      <c r="C681" s="1"/>
      <c r="D681" s="1"/>
      <c r="E681" s="1"/>
    </row>
    <row r="682" spans="1:5" x14ac:dyDescent="0.25">
      <c r="A682" s="5"/>
      <c r="B682" s="1"/>
      <c r="C682" s="1"/>
      <c r="D682" s="1"/>
      <c r="E682" s="1"/>
    </row>
    <row r="683" spans="1:5" x14ac:dyDescent="0.25">
      <c r="A683" s="5"/>
      <c r="B683" s="1"/>
      <c r="C683" s="1"/>
      <c r="D683" s="1"/>
      <c r="E683" s="1"/>
    </row>
    <row r="684" spans="1:5" x14ac:dyDescent="0.25">
      <c r="A684" s="5"/>
      <c r="B684" s="1"/>
      <c r="C684" s="1"/>
      <c r="D684" s="1"/>
      <c r="E684" s="1"/>
    </row>
    <row r="685" spans="1:5" x14ac:dyDescent="0.25">
      <c r="A685" s="5"/>
      <c r="B685" s="1"/>
      <c r="C685" s="1"/>
      <c r="D685" s="1"/>
      <c r="E685" s="1"/>
    </row>
    <row r="686" spans="1:5" x14ac:dyDescent="0.25">
      <c r="A686" s="5"/>
      <c r="B686" s="1"/>
      <c r="C686" s="1"/>
      <c r="D686" s="1"/>
      <c r="E686" s="1"/>
    </row>
    <row r="687" spans="1:5" x14ac:dyDescent="0.25">
      <c r="A687" s="5"/>
      <c r="B687" s="1"/>
      <c r="C687" s="1"/>
      <c r="D687" s="1"/>
      <c r="E687" s="1"/>
    </row>
    <row r="688" spans="1:5" x14ac:dyDescent="0.25">
      <c r="A688" s="5"/>
      <c r="B688" s="1"/>
      <c r="C688" s="1"/>
      <c r="D688" s="1"/>
      <c r="E688" s="1"/>
    </row>
    <row r="689" spans="1:5" x14ac:dyDescent="0.25">
      <c r="A689" s="5"/>
      <c r="B689" s="1"/>
      <c r="C689" s="1"/>
      <c r="D689" s="1"/>
      <c r="E689" s="1"/>
    </row>
    <row r="690" spans="1:5" x14ac:dyDescent="0.25">
      <c r="A690" s="5"/>
      <c r="B690" s="1"/>
      <c r="C690" s="1"/>
      <c r="D690" s="1"/>
      <c r="E690" s="1"/>
    </row>
    <row r="691" spans="1:5" x14ac:dyDescent="0.25">
      <c r="A691" s="5"/>
      <c r="B691" s="1"/>
      <c r="C691" s="1"/>
      <c r="D691" s="1"/>
      <c r="E691" s="1"/>
    </row>
    <row r="692" spans="1:5" x14ac:dyDescent="0.25">
      <c r="A692" s="5"/>
      <c r="B692" s="1"/>
      <c r="C692" s="1"/>
      <c r="D692" s="1"/>
      <c r="E692" s="1"/>
    </row>
    <row r="693" spans="1:5" x14ac:dyDescent="0.25">
      <c r="A693" s="5"/>
      <c r="B693" s="1"/>
      <c r="C693" s="1"/>
      <c r="D693" s="1"/>
      <c r="E693" s="1"/>
    </row>
    <row r="694" spans="1:5" x14ac:dyDescent="0.25">
      <c r="A694" s="5"/>
      <c r="B694" s="1"/>
      <c r="C694" s="1"/>
      <c r="D694" s="1"/>
      <c r="E694" s="1"/>
    </row>
    <row r="695" spans="1:5" x14ac:dyDescent="0.25">
      <c r="A695" s="5"/>
      <c r="B695" s="1"/>
      <c r="C695" s="1"/>
      <c r="D695" s="1"/>
      <c r="E695" s="1"/>
    </row>
    <row r="696" spans="1:5" x14ac:dyDescent="0.25">
      <c r="A696" s="5"/>
      <c r="B696" s="1"/>
      <c r="C696" s="1"/>
      <c r="D696" s="1"/>
      <c r="E696" s="1"/>
    </row>
    <row r="697" spans="1:5" x14ac:dyDescent="0.25">
      <c r="A697" s="5"/>
      <c r="B697" s="1"/>
      <c r="C697" s="1"/>
      <c r="D697" s="1"/>
      <c r="E697" s="1"/>
    </row>
    <row r="698" spans="1:5" x14ac:dyDescent="0.25">
      <c r="A698" s="5"/>
      <c r="B698" s="1"/>
      <c r="C698" s="1"/>
      <c r="D698" s="1"/>
      <c r="E698" s="1"/>
    </row>
    <row r="699" spans="1:5" x14ac:dyDescent="0.25">
      <c r="A699" s="5"/>
      <c r="B699" s="1"/>
      <c r="C699" s="1"/>
      <c r="D699" s="1"/>
      <c r="E699" s="1"/>
    </row>
    <row r="700" spans="1:5" x14ac:dyDescent="0.25">
      <c r="A700" s="5"/>
      <c r="B700" s="1"/>
      <c r="C700" s="1"/>
      <c r="D700" s="1"/>
      <c r="E700" s="1"/>
    </row>
    <row r="701" spans="1:5" x14ac:dyDescent="0.25">
      <c r="A701" s="5"/>
      <c r="B701" s="1"/>
      <c r="C701" s="1"/>
      <c r="D701" s="1"/>
      <c r="E701" s="1"/>
    </row>
    <row r="702" spans="1:5" x14ac:dyDescent="0.25">
      <c r="A702" s="5"/>
      <c r="B702" s="1"/>
      <c r="C702" s="1"/>
      <c r="D702" s="1"/>
      <c r="E702" s="1"/>
    </row>
    <row r="703" spans="1:5" x14ac:dyDescent="0.25">
      <c r="A703" s="5"/>
      <c r="B703" s="1"/>
      <c r="C703" s="1"/>
      <c r="D703" s="1"/>
      <c r="E703" s="1"/>
    </row>
    <row r="704" spans="1:5" x14ac:dyDescent="0.25">
      <c r="A704" s="5"/>
      <c r="B704" s="1"/>
      <c r="C704" s="1"/>
      <c r="D704" s="1"/>
      <c r="E704" s="1"/>
    </row>
    <row r="705" spans="1:5" x14ac:dyDescent="0.25">
      <c r="A705" s="5"/>
      <c r="B705" s="1"/>
      <c r="C705" s="1"/>
      <c r="D705" s="1"/>
      <c r="E705" s="1"/>
    </row>
    <row r="706" spans="1:5" x14ac:dyDescent="0.25">
      <c r="A706" s="5"/>
      <c r="B706" s="1"/>
      <c r="C706" s="1"/>
      <c r="D706" s="1"/>
      <c r="E706" s="1"/>
    </row>
    <row r="707" spans="1:5" x14ac:dyDescent="0.25">
      <c r="A707" s="5"/>
      <c r="B707" s="1"/>
      <c r="C707" s="1"/>
      <c r="D707" s="1"/>
      <c r="E707" s="1"/>
    </row>
    <row r="708" spans="1:5" x14ac:dyDescent="0.25">
      <c r="A708" s="5"/>
      <c r="B708" s="1"/>
      <c r="C708" s="1"/>
      <c r="D708" s="1"/>
      <c r="E708" s="1"/>
    </row>
    <row r="709" spans="1:5" x14ac:dyDescent="0.25">
      <c r="A709" s="5"/>
      <c r="B709" s="1"/>
      <c r="C709" s="1"/>
      <c r="D709" s="1"/>
      <c r="E709" s="1"/>
    </row>
    <row r="710" spans="1:5" x14ac:dyDescent="0.25">
      <c r="A710" s="5"/>
      <c r="B710" s="1"/>
      <c r="C710" s="1"/>
      <c r="D710" s="1"/>
      <c r="E710" s="1"/>
    </row>
    <row r="711" spans="1:5" x14ac:dyDescent="0.25">
      <c r="A711" s="3"/>
      <c r="B711" s="3"/>
      <c r="C711" s="3"/>
      <c r="D711" s="3"/>
      <c r="E711" s="3"/>
    </row>
    <row r="712" spans="1:5" x14ac:dyDescent="0.25">
      <c r="A712" s="3"/>
      <c r="B712" s="3"/>
      <c r="C712" s="3"/>
      <c r="D712" s="3"/>
      <c r="E712" s="3"/>
    </row>
    <row r="713" spans="1:5" x14ac:dyDescent="0.25">
      <c r="A713" s="3"/>
      <c r="B713" s="3"/>
      <c r="C713" s="3"/>
      <c r="D713" s="3"/>
      <c r="E713" s="3"/>
    </row>
    <row r="714" spans="1:5" x14ac:dyDescent="0.25">
      <c r="A714" s="3"/>
      <c r="B714" s="3"/>
      <c r="C714" s="3"/>
      <c r="D714" s="3"/>
      <c r="E714" s="3"/>
    </row>
    <row r="715" spans="1:5" x14ac:dyDescent="0.25">
      <c r="A715" s="3"/>
      <c r="B715" s="3"/>
      <c r="C715" s="3"/>
      <c r="D715" s="3"/>
      <c r="E715" s="3"/>
    </row>
    <row r="716" spans="1:5" x14ac:dyDescent="0.25">
      <c r="A716" s="3"/>
      <c r="B716" s="3"/>
      <c r="C716" s="3"/>
      <c r="D716" s="3"/>
      <c r="E716" s="3"/>
    </row>
    <row r="717" spans="1:5" x14ac:dyDescent="0.25">
      <c r="A717" s="3"/>
      <c r="B717" s="3"/>
      <c r="C717" s="3"/>
      <c r="D717" s="3"/>
      <c r="E717" s="3"/>
    </row>
    <row r="718" spans="1:5" x14ac:dyDescent="0.25">
      <c r="A718" s="3"/>
      <c r="B718" s="3"/>
      <c r="C718" s="3"/>
      <c r="D718" s="3"/>
      <c r="E718" s="3"/>
    </row>
    <row r="719" spans="1:5" x14ac:dyDescent="0.25">
      <c r="A719" s="3"/>
      <c r="B719" s="3"/>
      <c r="C719" s="3"/>
      <c r="D719" s="3"/>
      <c r="E719" s="3"/>
    </row>
    <row r="720" spans="1:5" x14ac:dyDescent="0.25">
      <c r="A720" s="3"/>
      <c r="B720" s="3"/>
      <c r="C720" s="3"/>
      <c r="D720" s="3"/>
      <c r="E720" s="3"/>
    </row>
    <row r="721" spans="1:5" x14ac:dyDescent="0.25">
      <c r="A721" s="3"/>
      <c r="B721" s="3"/>
      <c r="C721" s="3"/>
      <c r="D721" s="3"/>
      <c r="E721" s="3"/>
    </row>
    <row r="722" spans="1:5" x14ac:dyDescent="0.25">
      <c r="A722" s="3"/>
      <c r="B722" s="3"/>
      <c r="C722" s="3"/>
      <c r="D722" s="3"/>
      <c r="E722" s="3"/>
    </row>
    <row r="723" spans="1:5" x14ac:dyDescent="0.25">
      <c r="A723" s="3"/>
      <c r="B723" s="3"/>
      <c r="C723" s="3"/>
      <c r="D723" s="3"/>
      <c r="E723" s="3"/>
    </row>
    <row r="724" spans="1:5" x14ac:dyDescent="0.25">
      <c r="A724" s="3"/>
      <c r="B724" s="3"/>
      <c r="C724" s="3"/>
      <c r="D724" s="3"/>
      <c r="E724" s="3"/>
    </row>
    <row r="725" spans="1:5" x14ac:dyDescent="0.25">
      <c r="A725" s="3"/>
      <c r="B725" s="3"/>
      <c r="C725" s="3"/>
      <c r="D725" s="3"/>
      <c r="E725" s="3"/>
    </row>
    <row r="726" spans="1:5" x14ac:dyDescent="0.25">
      <c r="A726" s="3"/>
      <c r="B726" s="3"/>
      <c r="C726" s="3"/>
      <c r="D726" s="3"/>
      <c r="E726" s="3"/>
    </row>
    <row r="727" spans="1:5" x14ac:dyDescent="0.25">
      <c r="A727" s="3"/>
      <c r="B727" s="3"/>
      <c r="C727" s="3"/>
      <c r="D727" s="3"/>
      <c r="E727" s="3"/>
    </row>
    <row r="728" spans="1:5" x14ac:dyDescent="0.25">
      <c r="A728" s="3"/>
      <c r="B728" s="3"/>
      <c r="C728" s="3"/>
      <c r="D728" s="3"/>
      <c r="E728" s="3"/>
    </row>
    <row r="729" spans="1:5" x14ac:dyDescent="0.25">
      <c r="A729" s="3"/>
      <c r="B729" s="3"/>
      <c r="C729" s="3"/>
      <c r="D729" s="3"/>
      <c r="E729" s="3"/>
    </row>
    <row r="730" spans="1:5" x14ac:dyDescent="0.25">
      <c r="A730" s="3"/>
      <c r="B730" s="3"/>
      <c r="C730" s="3"/>
      <c r="D730" s="3"/>
      <c r="E730" s="3"/>
    </row>
    <row r="731" spans="1:5" x14ac:dyDescent="0.25">
      <c r="A731" s="3"/>
      <c r="B731" s="3"/>
      <c r="C731" s="3"/>
      <c r="D731" s="3"/>
      <c r="E731" s="3"/>
    </row>
    <row r="732" spans="1:5" x14ac:dyDescent="0.25">
      <c r="A732" s="3"/>
      <c r="B732" s="3"/>
      <c r="C732" s="3"/>
      <c r="D732" s="3"/>
      <c r="E732" s="3"/>
    </row>
    <row r="733" spans="1:5" x14ac:dyDescent="0.25">
      <c r="A733" s="3"/>
      <c r="B733" s="3"/>
      <c r="C733" s="3"/>
      <c r="D733" s="3"/>
      <c r="E733" s="3"/>
    </row>
    <row r="734" spans="1:5" x14ac:dyDescent="0.25">
      <c r="A734" s="3"/>
      <c r="B734" s="3"/>
      <c r="C734" s="3"/>
      <c r="D734" s="3"/>
      <c r="E734" s="3"/>
    </row>
    <row r="735" spans="1:5" x14ac:dyDescent="0.25">
      <c r="A735" s="3"/>
      <c r="B735" s="3"/>
      <c r="C735" s="3"/>
      <c r="D735" s="3"/>
      <c r="E735" s="3"/>
    </row>
    <row r="736" spans="1:5" x14ac:dyDescent="0.25">
      <c r="A736" s="3"/>
      <c r="B736" s="3"/>
      <c r="C736" s="3"/>
      <c r="D736" s="3"/>
      <c r="E736" s="3"/>
    </row>
    <row r="737" spans="1:5" x14ac:dyDescent="0.25">
      <c r="A737" s="3"/>
      <c r="B737" s="3"/>
      <c r="C737" s="3"/>
      <c r="D737" s="3"/>
      <c r="E737" s="3"/>
    </row>
    <row r="738" spans="1:5" x14ac:dyDescent="0.25">
      <c r="A738" s="3"/>
      <c r="B738" s="3"/>
      <c r="C738" s="3"/>
      <c r="D738" s="3"/>
      <c r="E738" s="3"/>
    </row>
    <row r="739" spans="1:5" x14ac:dyDescent="0.25">
      <c r="A739" s="3"/>
      <c r="B739" s="3"/>
      <c r="C739" s="3"/>
      <c r="D739" s="3"/>
      <c r="E739" s="3"/>
    </row>
    <row r="740" spans="1:5" x14ac:dyDescent="0.25">
      <c r="A740" s="3"/>
      <c r="B740" s="3"/>
      <c r="C740" s="3"/>
      <c r="D740" s="3"/>
      <c r="E740" s="3"/>
    </row>
    <row r="741" spans="1:5" x14ac:dyDescent="0.25">
      <c r="A741" s="3"/>
      <c r="B741" s="3"/>
      <c r="C741" s="3"/>
      <c r="D741" s="3"/>
      <c r="E741" s="3"/>
    </row>
    <row r="742" spans="1:5" x14ac:dyDescent="0.25">
      <c r="A742" s="3"/>
      <c r="B742" s="3"/>
      <c r="C742" s="3"/>
      <c r="D742" s="3"/>
      <c r="E742" s="3"/>
    </row>
    <row r="743" spans="1:5" x14ac:dyDescent="0.25">
      <c r="A743" s="3"/>
      <c r="B743" s="3"/>
      <c r="C743" s="3"/>
      <c r="D743" s="3"/>
      <c r="E743" s="3"/>
    </row>
    <row r="744" spans="1:5" x14ac:dyDescent="0.25">
      <c r="A744" s="3"/>
      <c r="B744" s="3"/>
      <c r="C744" s="3"/>
      <c r="D744" s="3"/>
      <c r="E744" s="3"/>
    </row>
    <row r="745" spans="1:5" x14ac:dyDescent="0.25">
      <c r="A745" s="3"/>
      <c r="B745" s="3"/>
      <c r="C745" s="3"/>
      <c r="D745" s="3"/>
      <c r="E745" s="3"/>
    </row>
    <row r="746" spans="1:5" x14ac:dyDescent="0.25">
      <c r="A746" s="3"/>
      <c r="B746" s="3"/>
      <c r="C746" s="3"/>
      <c r="D746" s="3"/>
      <c r="E746" s="3"/>
    </row>
    <row r="747" spans="1:5" x14ac:dyDescent="0.25">
      <c r="A747" s="3"/>
      <c r="B747" s="3"/>
      <c r="C747" s="3"/>
      <c r="D747" s="3"/>
      <c r="E747" s="3"/>
    </row>
    <row r="748" spans="1:5" x14ac:dyDescent="0.25">
      <c r="A748" s="3"/>
      <c r="B748" s="3"/>
      <c r="C748" s="3"/>
      <c r="D748" s="3"/>
      <c r="E748" s="3"/>
    </row>
    <row r="749" spans="1:5" x14ac:dyDescent="0.25">
      <c r="A749" s="3"/>
      <c r="B749" s="3"/>
      <c r="C749" s="3"/>
      <c r="D749" s="3"/>
      <c r="E749" s="3"/>
    </row>
    <row r="750" spans="1:5" x14ac:dyDescent="0.25">
      <c r="A750" s="3"/>
      <c r="B750" s="3"/>
      <c r="C750" s="3"/>
      <c r="D750" s="3"/>
      <c r="E750" s="3"/>
    </row>
    <row r="751" spans="1:5" x14ac:dyDescent="0.25">
      <c r="A751" s="3"/>
      <c r="B751" s="3"/>
      <c r="C751" s="3"/>
      <c r="D751" s="3"/>
      <c r="E751" s="3"/>
    </row>
    <row r="752" spans="1:5" x14ac:dyDescent="0.25">
      <c r="A752" s="3"/>
      <c r="B752" s="3"/>
      <c r="C752" s="3"/>
      <c r="D752" s="3"/>
      <c r="E752" s="3"/>
    </row>
    <row r="753" spans="1:5" x14ac:dyDescent="0.25">
      <c r="A753" s="3"/>
      <c r="B753" s="3"/>
      <c r="C753" s="3"/>
      <c r="D753" s="3"/>
      <c r="E753" s="3"/>
    </row>
    <row r="754" spans="1:5" x14ac:dyDescent="0.25">
      <c r="A754" s="3"/>
      <c r="B754" s="3"/>
      <c r="C754" s="3"/>
      <c r="D754" s="3"/>
      <c r="E754" s="3"/>
    </row>
    <row r="755" spans="1:5" x14ac:dyDescent="0.25">
      <c r="A755" s="3"/>
      <c r="B755" s="3"/>
      <c r="C755" s="3"/>
      <c r="D755" s="3"/>
      <c r="E755" s="3"/>
    </row>
    <row r="756" spans="1:5" x14ac:dyDescent="0.25">
      <c r="A756" s="3"/>
      <c r="B756" s="3"/>
      <c r="C756" s="3"/>
      <c r="D756" s="3"/>
      <c r="E756" s="3"/>
    </row>
    <row r="757" spans="1:5" x14ac:dyDescent="0.25">
      <c r="A757" s="3"/>
      <c r="B757" s="3"/>
      <c r="C757" s="3"/>
      <c r="D757" s="3"/>
      <c r="E757" s="3"/>
    </row>
    <row r="758" spans="1:5" x14ac:dyDescent="0.25">
      <c r="A758" s="3"/>
      <c r="B758" s="3"/>
      <c r="C758" s="3"/>
      <c r="D758" s="3"/>
      <c r="E758" s="3"/>
    </row>
    <row r="759" spans="1:5" x14ac:dyDescent="0.25">
      <c r="A759" s="3"/>
      <c r="B759" s="3"/>
      <c r="C759" s="3"/>
      <c r="D759" s="3"/>
      <c r="E759" s="3"/>
    </row>
    <row r="760" spans="1:5" x14ac:dyDescent="0.25">
      <c r="A760" s="3"/>
      <c r="B760" s="3"/>
      <c r="C760" s="3"/>
      <c r="D760" s="3"/>
      <c r="E760" s="3"/>
    </row>
    <row r="761" spans="1:5" x14ac:dyDescent="0.25">
      <c r="A761" s="3"/>
      <c r="B761" s="3"/>
      <c r="C761" s="3"/>
      <c r="D761" s="3"/>
      <c r="E761" s="3"/>
    </row>
    <row r="762" spans="1:5" x14ac:dyDescent="0.25">
      <c r="A762" s="3"/>
      <c r="B762" s="3"/>
      <c r="C762" s="3"/>
      <c r="D762" s="3"/>
      <c r="E762" s="3"/>
    </row>
    <row r="763" spans="1:5" x14ac:dyDescent="0.25">
      <c r="A763" s="3"/>
      <c r="B763" s="3"/>
      <c r="C763" s="3"/>
      <c r="D763" s="3"/>
      <c r="E763" s="3"/>
    </row>
    <row r="764" spans="1:5" x14ac:dyDescent="0.25">
      <c r="A764" s="3"/>
      <c r="B764" s="3"/>
      <c r="C764" s="3"/>
      <c r="D764" s="3"/>
      <c r="E764" s="3"/>
    </row>
    <row r="765" spans="1:5" x14ac:dyDescent="0.25">
      <c r="A765" s="3"/>
      <c r="B765" s="3"/>
      <c r="C765" s="3"/>
      <c r="D765" s="3"/>
      <c r="E765" s="3"/>
    </row>
    <row r="766" spans="1:5" x14ac:dyDescent="0.25">
      <c r="A766" s="3"/>
      <c r="B766" s="3"/>
      <c r="C766" s="3"/>
      <c r="D766" s="3"/>
      <c r="E766" s="3"/>
    </row>
    <row r="767" spans="1:5" x14ac:dyDescent="0.25">
      <c r="A767" s="3"/>
      <c r="B767" s="3"/>
      <c r="C767" s="3"/>
      <c r="D767" s="3"/>
      <c r="E767" s="3"/>
    </row>
    <row r="768" spans="1:5" x14ac:dyDescent="0.25">
      <c r="A768" s="3"/>
      <c r="B768" s="3"/>
      <c r="C768" s="3"/>
      <c r="D768" s="3"/>
      <c r="E768" s="3"/>
    </row>
    <row r="769" spans="1:5" x14ac:dyDescent="0.25">
      <c r="A769" s="3"/>
      <c r="B769" s="3"/>
      <c r="C769" s="3"/>
      <c r="D769" s="3"/>
      <c r="E769" s="3"/>
    </row>
    <row r="770" spans="1:5" x14ac:dyDescent="0.25">
      <c r="A770" s="3"/>
      <c r="B770" s="3"/>
      <c r="C770" s="3"/>
      <c r="D770" s="3"/>
      <c r="E770" s="3"/>
    </row>
    <row r="771" spans="1:5" x14ac:dyDescent="0.25">
      <c r="A771" s="3"/>
      <c r="B771" s="3"/>
      <c r="C771" s="3"/>
      <c r="D771" s="3"/>
      <c r="E771" s="3"/>
    </row>
    <row r="772" spans="1:5" x14ac:dyDescent="0.25">
      <c r="A772" s="3"/>
      <c r="B772" s="3"/>
      <c r="C772" s="3"/>
      <c r="D772" s="3"/>
      <c r="E772" s="3"/>
    </row>
    <row r="773" spans="1:5" x14ac:dyDescent="0.25">
      <c r="A773" s="3"/>
      <c r="B773" s="3"/>
      <c r="C773" s="3"/>
      <c r="D773" s="3"/>
      <c r="E773" s="3"/>
    </row>
    <row r="774" spans="1:5" x14ac:dyDescent="0.25">
      <c r="A774" s="3"/>
      <c r="B774" s="3"/>
      <c r="C774" s="3"/>
      <c r="D774" s="3"/>
      <c r="E774" s="3"/>
    </row>
    <row r="775" spans="1:5" x14ac:dyDescent="0.25">
      <c r="A775" s="3"/>
      <c r="B775" s="3"/>
      <c r="C775" s="3"/>
      <c r="D775" s="3"/>
      <c r="E775" s="3"/>
    </row>
    <row r="776" spans="1:5" x14ac:dyDescent="0.25">
      <c r="A776" s="3"/>
      <c r="B776" s="3"/>
      <c r="C776" s="3"/>
      <c r="D776" s="3"/>
      <c r="E776" s="3"/>
    </row>
    <row r="777" spans="1:5" x14ac:dyDescent="0.25">
      <c r="A777" s="3"/>
      <c r="B777" s="3"/>
      <c r="C777" s="3"/>
      <c r="D777" s="3"/>
      <c r="E777" s="3"/>
    </row>
    <row r="778" spans="1:5" x14ac:dyDescent="0.25">
      <c r="A778" s="3"/>
      <c r="B778" s="3"/>
      <c r="C778" s="3"/>
      <c r="D778" s="3"/>
      <c r="E778" s="3"/>
    </row>
    <row r="779" spans="1:5" x14ac:dyDescent="0.25">
      <c r="A779" s="3"/>
      <c r="B779" s="3"/>
      <c r="C779" s="3"/>
      <c r="D779" s="3"/>
      <c r="E779" s="3"/>
    </row>
    <row r="780" spans="1:5" x14ac:dyDescent="0.25">
      <c r="A780" s="3"/>
      <c r="B780" s="3"/>
      <c r="C780" s="3"/>
      <c r="D780" s="3"/>
      <c r="E780" s="3"/>
    </row>
    <row r="781" spans="1:5" x14ac:dyDescent="0.25">
      <c r="A781" s="3"/>
      <c r="B781" s="3"/>
      <c r="C781" s="3"/>
      <c r="D781" s="3"/>
      <c r="E781" s="3"/>
    </row>
    <row r="782" spans="1:5" x14ac:dyDescent="0.25">
      <c r="A782" s="3"/>
      <c r="B782" s="3"/>
      <c r="C782" s="3"/>
      <c r="D782" s="3"/>
      <c r="E782" s="3"/>
    </row>
    <row r="783" spans="1:5" x14ac:dyDescent="0.25">
      <c r="A783" s="3"/>
      <c r="B783" s="3"/>
      <c r="C783" s="3"/>
      <c r="D783" s="3"/>
      <c r="E783" s="3"/>
    </row>
    <row r="784" spans="1:5" x14ac:dyDescent="0.25">
      <c r="A784" s="3"/>
      <c r="B784" s="3"/>
      <c r="C784" s="3"/>
      <c r="D784" s="3"/>
      <c r="E784" s="3"/>
    </row>
    <row r="785" spans="1:5" x14ac:dyDescent="0.25">
      <c r="A785" s="3"/>
      <c r="B785" s="3"/>
      <c r="C785" s="3"/>
      <c r="D785" s="3"/>
      <c r="E785" s="3"/>
    </row>
    <row r="786" spans="1:5" x14ac:dyDescent="0.25">
      <c r="A786" s="3"/>
      <c r="B786" s="3"/>
      <c r="C786" s="3"/>
      <c r="D786" s="3"/>
      <c r="E786" s="3"/>
    </row>
    <row r="787" spans="1:5" x14ac:dyDescent="0.25">
      <c r="A787" s="3"/>
      <c r="B787" s="3"/>
      <c r="C787" s="3"/>
      <c r="D787" s="3"/>
      <c r="E787" s="3"/>
    </row>
    <row r="788" spans="1:5" x14ac:dyDescent="0.25">
      <c r="A788" s="3"/>
      <c r="B788" s="3"/>
      <c r="C788" s="3"/>
      <c r="D788" s="3"/>
      <c r="E788" s="3"/>
    </row>
    <row r="789" spans="1:5" x14ac:dyDescent="0.25">
      <c r="A789" s="3"/>
      <c r="B789" s="3"/>
      <c r="C789" s="3"/>
      <c r="D789" s="3"/>
      <c r="E789" s="3"/>
    </row>
    <row r="790" spans="1:5" x14ac:dyDescent="0.25">
      <c r="A790" s="3"/>
      <c r="B790" s="3"/>
      <c r="C790" s="3"/>
      <c r="D790" s="3"/>
      <c r="E790" s="3"/>
    </row>
    <row r="791" spans="1:5" x14ac:dyDescent="0.25">
      <c r="A791" s="3"/>
      <c r="B791" s="3"/>
      <c r="C791" s="3"/>
      <c r="D791" s="3"/>
      <c r="E791" s="3"/>
    </row>
    <row r="792" spans="1:5" x14ac:dyDescent="0.25">
      <c r="A792" s="3"/>
      <c r="B792" s="3"/>
      <c r="C792" s="3"/>
      <c r="D792" s="3"/>
      <c r="E792" s="3"/>
    </row>
    <row r="793" spans="1:5" x14ac:dyDescent="0.25">
      <c r="A793" s="3"/>
      <c r="B793" s="3"/>
      <c r="C793" s="3"/>
      <c r="D793" s="3"/>
      <c r="E793" s="3"/>
    </row>
    <row r="794" spans="1:5" x14ac:dyDescent="0.25">
      <c r="A794" s="3"/>
      <c r="B794" s="3"/>
      <c r="C794" s="3"/>
      <c r="D794" s="3"/>
      <c r="E794" s="3"/>
    </row>
    <row r="795" spans="1:5" x14ac:dyDescent="0.25">
      <c r="A795" s="3"/>
      <c r="B795" s="3"/>
      <c r="C795" s="3"/>
      <c r="D795" s="3"/>
      <c r="E795" s="3"/>
    </row>
    <row r="796" spans="1:5" x14ac:dyDescent="0.25">
      <c r="A796" s="3"/>
      <c r="B796" s="3"/>
      <c r="C796" s="3"/>
      <c r="D796" s="3"/>
      <c r="E796" s="3"/>
    </row>
    <row r="797" spans="1:5" x14ac:dyDescent="0.25">
      <c r="A797" s="3"/>
      <c r="B797" s="3"/>
      <c r="C797" s="3"/>
      <c r="D797" s="3"/>
      <c r="E797" s="3"/>
    </row>
    <row r="798" spans="1:5" x14ac:dyDescent="0.25">
      <c r="A798" s="3"/>
      <c r="B798" s="3"/>
      <c r="C798" s="3"/>
      <c r="D798" s="3"/>
      <c r="E798" s="3"/>
    </row>
    <row r="799" spans="1:5" x14ac:dyDescent="0.25">
      <c r="A799" s="3"/>
      <c r="B799" s="3"/>
      <c r="C799" s="3"/>
      <c r="D799" s="3"/>
      <c r="E799" s="3"/>
    </row>
    <row r="800" spans="1:5" x14ac:dyDescent="0.25">
      <c r="A800" s="3"/>
      <c r="B800" s="3"/>
      <c r="C800" s="3"/>
      <c r="D800" s="3"/>
      <c r="E800" s="3"/>
    </row>
    <row r="801" spans="1:5" x14ac:dyDescent="0.25">
      <c r="A801" s="3"/>
      <c r="B801" s="3"/>
      <c r="C801" s="3"/>
      <c r="D801" s="3"/>
      <c r="E801" s="3"/>
    </row>
    <row r="802" spans="1:5" x14ac:dyDescent="0.25">
      <c r="A802" s="3"/>
      <c r="B802" s="3"/>
      <c r="C802" s="3"/>
      <c r="D802" s="3"/>
      <c r="E802" s="3"/>
    </row>
    <row r="803" spans="1:5" x14ac:dyDescent="0.25">
      <c r="A803" s="3"/>
      <c r="B803" s="3"/>
      <c r="C803" s="3"/>
      <c r="D803" s="3"/>
      <c r="E803" s="3"/>
    </row>
    <row r="804" spans="1:5" x14ac:dyDescent="0.25">
      <c r="A804" s="3"/>
      <c r="B804" s="3"/>
      <c r="C804" s="3"/>
      <c r="D804" s="3"/>
      <c r="E804" s="3"/>
    </row>
    <row r="805" spans="1:5" x14ac:dyDescent="0.25">
      <c r="A805" s="3"/>
      <c r="B805" s="3"/>
      <c r="C805" s="3"/>
      <c r="D805" s="3"/>
      <c r="E805" s="3"/>
    </row>
    <row r="806" spans="1:5" x14ac:dyDescent="0.25">
      <c r="A806" s="3"/>
      <c r="B806" s="3"/>
      <c r="C806" s="3"/>
      <c r="D806" s="3"/>
      <c r="E806" s="3"/>
    </row>
    <row r="807" spans="1:5" x14ac:dyDescent="0.25">
      <c r="A807" s="3"/>
      <c r="B807" s="3"/>
      <c r="C807" s="3"/>
      <c r="D807" s="3"/>
      <c r="E807" s="3"/>
    </row>
    <row r="808" spans="1:5" x14ac:dyDescent="0.25">
      <c r="A808" s="3"/>
      <c r="B808" s="3"/>
      <c r="C808" s="3"/>
      <c r="D808" s="3"/>
      <c r="E808" s="3"/>
    </row>
    <row r="809" spans="1:5" x14ac:dyDescent="0.25">
      <c r="A809" s="3"/>
      <c r="B809" s="3"/>
      <c r="C809" s="3"/>
      <c r="D809" s="3"/>
      <c r="E809" s="3"/>
    </row>
    <row r="810" spans="1:5" x14ac:dyDescent="0.25">
      <c r="A810" s="3"/>
      <c r="B810" s="3"/>
      <c r="C810" s="3"/>
      <c r="D810" s="3"/>
      <c r="E810" s="3"/>
    </row>
    <row r="811" spans="1:5" x14ac:dyDescent="0.25">
      <c r="A811" s="3"/>
      <c r="B811" s="3"/>
      <c r="C811" s="3"/>
      <c r="D811" s="3"/>
      <c r="E811" s="3"/>
    </row>
    <row r="812" spans="1:5" x14ac:dyDescent="0.25">
      <c r="A812" s="3"/>
      <c r="B812" s="3"/>
      <c r="C812" s="3"/>
      <c r="D812" s="3"/>
      <c r="E812" s="3"/>
    </row>
    <row r="813" spans="1:5" x14ac:dyDescent="0.25">
      <c r="A813" s="3"/>
      <c r="B813" s="3"/>
      <c r="C813" s="3"/>
      <c r="D813" s="3"/>
      <c r="E813" s="3"/>
    </row>
    <row r="814" spans="1:5" x14ac:dyDescent="0.25">
      <c r="A814" s="3"/>
      <c r="B814" s="3"/>
      <c r="C814" s="3"/>
      <c r="D814" s="3"/>
      <c r="E814" s="3"/>
    </row>
    <row r="815" spans="1:5" x14ac:dyDescent="0.25">
      <c r="A815" s="3"/>
      <c r="B815" s="3"/>
      <c r="C815" s="3"/>
      <c r="D815" s="3"/>
      <c r="E815" s="3"/>
    </row>
    <row r="816" spans="1:5" x14ac:dyDescent="0.25">
      <c r="A816" s="3"/>
      <c r="B816" s="3"/>
      <c r="C816" s="3"/>
      <c r="D816" s="3"/>
      <c r="E816" s="3"/>
    </row>
    <row r="817" spans="1:5" x14ac:dyDescent="0.25">
      <c r="A817" s="3"/>
      <c r="B817" s="3"/>
      <c r="C817" s="3"/>
      <c r="D817" s="3"/>
      <c r="E817" s="3"/>
    </row>
    <row r="818" spans="1:5" x14ac:dyDescent="0.25">
      <c r="A818" s="3"/>
      <c r="B818" s="3"/>
      <c r="C818" s="3"/>
      <c r="D818" s="3"/>
      <c r="E818" s="3"/>
    </row>
    <row r="819" spans="1:5" x14ac:dyDescent="0.25">
      <c r="A819" s="3"/>
      <c r="B819" s="3"/>
      <c r="C819" s="3"/>
      <c r="D819" s="3"/>
      <c r="E819" s="3"/>
    </row>
    <row r="820" spans="1:5" x14ac:dyDescent="0.25">
      <c r="A820" s="3"/>
      <c r="B820" s="3"/>
      <c r="C820" s="3"/>
      <c r="D820" s="3"/>
      <c r="E820" s="3"/>
    </row>
    <row r="821" spans="1:5" x14ac:dyDescent="0.25">
      <c r="A821" s="3"/>
      <c r="B821" s="3"/>
      <c r="C821" s="3"/>
      <c r="D821" s="3"/>
      <c r="E821" s="3"/>
    </row>
    <row r="822" spans="1:5" x14ac:dyDescent="0.25">
      <c r="A822" s="3"/>
      <c r="B822" s="3"/>
      <c r="C822" s="3"/>
      <c r="D822" s="3"/>
      <c r="E822" s="3"/>
    </row>
    <row r="823" spans="1:5" x14ac:dyDescent="0.25">
      <c r="A823" s="3"/>
      <c r="B823" s="3"/>
      <c r="C823" s="3"/>
      <c r="D823" s="3"/>
      <c r="E823" s="3"/>
    </row>
    <row r="824" spans="1:5" x14ac:dyDescent="0.25">
      <c r="A824" s="3"/>
      <c r="B824" s="3"/>
      <c r="C824" s="3"/>
      <c r="D824" s="3"/>
      <c r="E824" s="3"/>
    </row>
    <row r="825" spans="1:5" x14ac:dyDescent="0.25">
      <c r="A825" s="3"/>
      <c r="B825" s="3"/>
      <c r="C825" s="3"/>
      <c r="D825" s="3"/>
      <c r="E825" s="3"/>
    </row>
    <row r="826" spans="1:5" x14ac:dyDescent="0.25">
      <c r="A826" s="3"/>
      <c r="B826" s="3"/>
      <c r="C826" s="3"/>
      <c r="D826" s="3"/>
      <c r="E826" s="3"/>
    </row>
  </sheetData>
  <mergeCells count="18">
    <mergeCell ref="B3:B4"/>
    <mergeCell ref="C3:C4"/>
    <mergeCell ref="A2:A4"/>
    <mergeCell ref="B2:E2"/>
    <mergeCell ref="F2:I2"/>
    <mergeCell ref="I3:I4"/>
    <mergeCell ref="F3:F4"/>
    <mergeCell ref="G3:G4"/>
    <mergeCell ref="H3:H4"/>
    <mergeCell ref="D3:D4"/>
    <mergeCell ref="E3:E4"/>
    <mergeCell ref="E21:E22"/>
    <mergeCell ref="F21:F22"/>
    <mergeCell ref="A20:A22"/>
    <mergeCell ref="B20:B22"/>
    <mergeCell ref="C20:F20"/>
    <mergeCell ref="C21:C22"/>
    <mergeCell ref="D21:D22"/>
  </mergeCells>
  <conditionalFormatting sqref="B5:I18">
    <cfRule type="cellIs" dxfId="5" priority="15" stopIfTrue="1" operator="lessThan">
      <formula>#REF!</formula>
    </cfRule>
  </conditionalFormatting>
  <conditionalFormatting sqref="B13:E13 B8:E8">
    <cfRule type="cellIs" dxfId="4" priority="8" stopIfTrue="1" operator="lessThan">
      <formula>#REF!</formula>
    </cfRule>
  </conditionalFormatting>
  <conditionalFormatting sqref="B14:E14 B9:E9">
    <cfRule type="cellIs" dxfId="3" priority="7" stopIfTrue="1" operator="lessThan">
      <formula>#REF!</formula>
    </cfRule>
  </conditionalFormatting>
  <conditionalFormatting sqref="B15:E15 B10:E10">
    <cfRule type="cellIs" dxfId="2" priority="6" stopIfTrue="1" operator="lessThan">
      <formula>#REF!</formula>
    </cfRule>
  </conditionalFormatting>
  <conditionalFormatting sqref="B7:E7">
    <cfRule type="cellIs" dxfId="1" priority="18" stopIfTrue="1" operator="lessThan">
      <formula>#REF!</formula>
    </cfRule>
  </conditionalFormatting>
  <conditionalFormatting sqref="B11:E18">
    <cfRule type="cellIs" dxfId="0" priority="31" stopIfTrue="1" operator="less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O56" sqref="O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20" ht="13.5" thickBot="1" x14ac:dyDescent="0.25">
      <c r="L1"/>
      <c r="M1"/>
      <c r="N1"/>
      <c r="O1"/>
    </row>
    <row r="2" spans="1:20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384" t="s">
        <v>18</v>
      </c>
      <c r="F2" s="385"/>
      <c r="G2" s="385"/>
      <c r="H2" s="385"/>
      <c r="I2" s="385"/>
      <c r="J2" s="385"/>
      <c r="K2" s="385"/>
      <c r="L2" s="386"/>
      <c r="M2" s="384" t="s">
        <v>28</v>
      </c>
      <c r="N2" s="385"/>
      <c r="O2" s="385"/>
      <c r="P2" s="385"/>
      <c r="Q2" s="385"/>
      <c r="R2" s="385"/>
      <c r="S2" s="385"/>
      <c r="T2" s="386"/>
    </row>
    <row r="3" spans="1:20" x14ac:dyDescent="0.2">
      <c r="A3" s="393"/>
      <c r="B3" s="396"/>
      <c r="C3" s="399"/>
      <c r="D3" s="402"/>
      <c r="E3" s="387" t="s">
        <v>23</v>
      </c>
      <c r="F3" s="392"/>
      <c r="G3" s="392"/>
      <c r="H3" s="390"/>
      <c r="I3" s="404" t="s">
        <v>24</v>
      </c>
      <c r="J3" s="392"/>
      <c r="K3" s="392"/>
      <c r="L3" s="390"/>
      <c r="M3" s="387" t="s">
        <v>23</v>
      </c>
      <c r="N3" s="392"/>
      <c r="O3" s="392"/>
      <c r="P3" s="390"/>
      <c r="Q3" s="404" t="s">
        <v>24</v>
      </c>
      <c r="R3" s="392"/>
      <c r="S3" s="392"/>
      <c r="T3" s="390"/>
    </row>
    <row r="4" spans="1:20" ht="13.5" thickBot="1" x14ac:dyDescent="0.25">
      <c r="A4" s="405"/>
      <c r="B4" s="406"/>
      <c r="C4" s="407"/>
      <c r="D4" s="408"/>
      <c r="E4" s="33" t="s">
        <v>14</v>
      </c>
      <c r="F4" s="34" t="s">
        <v>15</v>
      </c>
      <c r="G4" s="53" t="s">
        <v>16</v>
      </c>
      <c r="H4" s="35" t="s">
        <v>17</v>
      </c>
      <c r="I4" s="54" t="s">
        <v>14</v>
      </c>
      <c r="J4" s="53" t="s">
        <v>15</v>
      </c>
      <c r="K4" s="53" t="s">
        <v>16</v>
      </c>
      <c r="L4" s="55" t="s">
        <v>17</v>
      </c>
      <c r="M4" s="33" t="s">
        <v>14</v>
      </c>
      <c r="N4" s="34" t="s">
        <v>15</v>
      </c>
      <c r="O4" s="53" t="s">
        <v>16</v>
      </c>
      <c r="P4" s="35" t="s">
        <v>17</v>
      </c>
      <c r="Q4" s="54" t="s">
        <v>14</v>
      </c>
      <c r="R4" s="53" t="s">
        <v>15</v>
      </c>
      <c r="S4" s="53" t="s">
        <v>16</v>
      </c>
      <c r="T4" s="55" t="s">
        <v>17</v>
      </c>
    </row>
    <row r="5" spans="1:20" x14ac:dyDescent="0.2">
      <c r="A5" s="23" t="s">
        <v>37</v>
      </c>
      <c r="B5" s="24" t="s">
        <v>12</v>
      </c>
      <c r="C5" s="43">
        <v>1</v>
      </c>
      <c r="D5" s="25" t="s">
        <v>26</v>
      </c>
      <c r="E5" s="38">
        <f>MEDIAN(F55:F86)</f>
        <v>1.3586999999999998</v>
      </c>
      <c r="F5" s="39">
        <f t="shared" ref="F5:K5" si="0">MEDIAN(G55:G86)</f>
        <v>0.23320000000000002</v>
      </c>
      <c r="G5" s="39">
        <f t="shared" si="0"/>
        <v>-1.446E-6</v>
      </c>
      <c r="H5" s="40">
        <f>1/F5</f>
        <v>4.2881646655231558</v>
      </c>
      <c r="I5" s="38">
        <f t="shared" si="0"/>
        <v>1.7212499999999999</v>
      </c>
      <c r="J5" s="39">
        <f t="shared" si="0"/>
        <v>0.23865</v>
      </c>
      <c r="K5" s="39">
        <f t="shared" si="0"/>
        <v>-2.6946E-6</v>
      </c>
      <c r="L5" s="40">
        <f>1/J5</f>
        <v>4.1902367483762832</v>
      </c>
      <c r="M5" s="38">
        <f>AVERAGE(F55:F86)</f>
        <v>1.377534375</v>
      </c>
      <c r="N5" s="39">
        <f>AVERAGE(G55:G86)</f>
        <v>0.23315937499999997</v>
      </c>
      <c r="O5" s="39">
        <f>AVERAGE(H55:H86)</f>
        <v>-1.4220999999999997E-6</v>
      </c>
      <c r="P5" s="40">
        <f>1/N5</f>
        <v>4.288911822653497</v>
      </c>
      <c r="Q5" s="38">
        <f>AVERAGE(J55:J86)</f>
        <v>1.728028125</v>
      </c>
      <c r="R5" s="39">
        <f>AVERAGE(K55:K86)</f>
        <v>0.23865312500000005</v>
      </c>
      <c r="S5" s="39">
        <f>AVERAGE(L55:L86)</f>
        <v>-2.6770281250000002E-6</v>
      </c>
      <c r="T5" s="40">
        <f>1/R5</f>
        <v>4.190181880082231</v>
      </c>
    </row>
    <row r="6" spans="1:20" x14ac:dyDescent="0.2">
      <c r="A6" s="26" t="s">
        <v>37</v>
      </c>
      <c r="B6" s="27" t="s">
        <v>12</v>
      </c>
      <c r="C6" s="45">
        <v>2</v>
      </c>
      <c r="D6" s="28" t="s">
        <v>26</v>
      </c>
      <c r="E6" s="16">
        <f>MEDIAN(F87:F118)</f>
        <v>1.4177</v>
      </c>
      <c r="F6" s="17">
        <f t="shared" ref="F6:K6" si="1">MEDIAN(G87:G118)</f>
        <v>0.23320000000000002</v>
      </c>
      <c r="G6" s="17">
        <f t="shared" si="1"/>
        <v>-1.4376E-6</v>
      </c>
      <c r="H6" s="21">
        <f t="shared" ref="H6:H25" si="2">1/F6</f>
        <v>4.2881646655231558</v>
      </c>
      <c r="I6" s="16">
        <f t="shared" si="1"/>
        <v>1.7784499999999999</v>
      </c>
      <c r="J6" s="17">
        <f t="shared" si="1"/>
        <v>0.2387</v>
      </c>
      <c r="K6" s="17">
        <f t="shared" si="1"/>
        <v>-2.6860000000000002E-6</v>
      </c>
      <c r="L6" s="21">
        <f t="shared" ref="L6:L25" si="3">1/J6</f>
        <v>4.1893590280687052</v>
      </c>
      <c r="M6" s="16">
        <f>AVERAGE(F87:F118)</f>
        <v>1.4161218750000004</v>
      </c>
      <c r="N6" s="17">
        <f>AVERAGE(G87:G118)</f>
        <v>0.23317187500000003</v>
      </c>
      <c r="O6" s="17">
        <f>AVERAGE(H87:H118)</f>
        <v>-1.42174375E-6</v>
      </c>
      <c r="P6" s="21">
        <f t="shared" ref="P6:P25" si="4">1/N6</f>
        <v>4.2886819004221666</v>
      </c>
      <c r="Q6" s="16">
        <f>AVERAGE(J87:J118)</f>
        <v>1.773853125</v>
      </c>
      <c r="R6" s="17">
        <f>AVERAGE(K87:K118)</f>
        <v>0.23866249999999997</v>
      </c>
      <c r="S6" s="17">
        <f>AVERAGE(L87:L118)</f>
        <v>-2.6776312499999996E-6</v>
      </c>
      <c r="T6" s="21">
        <f t="shared" ref="T6:T25" si="5">1/R6</f>
        <v>4.1900172838212963</v>
      </c>
    </row>
    <row r="7" spans="1:20" x14ac:dyDescent="0.2">
      <c r="A7" s="26" t="s">
        <v>37</v>
      </c>
      <c r="B7" s="27" t="s">
        <v>13</v>
      </c>
      <c r="C7" s="45">
        <v>1</v>
      </c>
      <c r="D7" s="28" t="s">
        <v>26</v>
      </c>
      <c r="E7" s="16">
        <f>MEDIAN(F119:F150)</f>
        <v>1.36425</v>
      </c>
      <c r="F7" s="17">
        <f t="shared" ref="F7:K7" si="6">MEDIAN(G119:G150)</f>
        <v>0.23215000000000002</v>
      </c>
      <c r="G7" s="17">
        <f t="shared" si="6"/>
        <v>-1.4257499999999999E-6</v>
      </c>
      <c r="H7" s="21">
        <f t="shared" si="2"/>
        <v>4.3075597673917718</v>
      </c>
      <c r="I7" s="16">
        <f t="shared" si="6"/>
        <v>1.7119499999999999</v>
      </c>
      <c r="J7" s="17">
        <f t="shared" si="6"/>
        <v>0.23775000000000002</v>
      </c>
      <c r="K7" s="17">
        <f t="shared" si="6"/>
        <v>-2.6587999999999999E-6</v>
      </c>
      <c r="L7" s="21">
        <f t="shared" si="3"/>
        <v>4.2060988433228177</v>
      </c>
      <c r="M7" s="16">
        <f>AVERAGE(F119:F150)</f>
        <v>1.3810531249999998</v>
      </c>
      <c r="N7" s="17">
        <f>AVERAGE(G119:G150)</f>
        <v>0.23218750000000002</v>
      </c>
      <c r="O7" s="17">
        <f>AVERAGE(H119:H150)</f>
        <v>-1.4070250000000003E-6</v>
      </c>
      <c r="P7" s="21">
        <f t="shared" si="4"/>
        <v>4.3068640646029603</v>
      </c>
      <c r="Q7" s="16">
        <f>AVERAGE(J119:J150)</f>
        <v>1.7237249999999995</v>
      </c>
      <c r="R7" s="17">
        <f>AVERAGE(K119:K150)</f>
        <v>0.23770937500000003</v>
      </c>
      <c r="S7" s="17">
        <f>AVERAGE(L119:L150)</f>
        <v>-2.6573281250000002E-6</v>
      </c>
      <c r="T7" s="21">
        <f t="shared" si="5"/>
        <v>4.2068176738927523</v>
      </c>
    </row>
    <row r="8" spans="1:20" x14ac:dyDescent="0.2">
      <c r="A8" s="26" t="s">
        <v>37</v>
      </c>
      <c r="B8" s="29" t="s">
        <v>13</v>
      </c>
      <c r="C8" s="45">
        <v>2</v>
      </c>
      <c r="D8" s="28" t="s">
        <v>26</v>
      </c>
      <c r="E8" s="16">
        <f>MEDIAN(F151:F182)</f>
        <v>1.4322999999999999</v>
      </c>
      <c r="F8" s="17">
        <f t="shared" ref="F8:K8" si="7">MEDIAN(G151:G182)</f>
        <v>0.23225000000000001</v>
      </c>
      <c r="G8" s="17">
        <f t="shared" si="7"/>
        <v>-1.4155E-6</v>
      </c>
      <c r="H8" s="21">
        <f t="shared" si="2"/>
        <v>4.3057050592034445</v>
      </c>
      <c r="I8" s="16">
        <f t="shared" si="7"/>
        <v>1.7841499999999999</v>
      </c>
      <c r="J8" s="17">
        <f t="shared" si="7"/>
        <v>0.23775000000000002</v>
      </c>
      <c r="K8" s="17">
        <f t="shared" si="7"/>
        <v>-2.6580499999999999E-6</v>
      </c>
      <c r="L8" s="21">
        <f t="shared" si="3"/>
        <v>4.2060988433228177</v>
      </c>
      <c r="M8" s="16">
        <f>AVERAGE(F151:F182)</f>
        <v>1.4222906250000003</v>
      </c>
      <c r="N8" s="17">
        <f>AVERAGE(G151:G182)</f>
        <v>0.232184375</v>
      </c>
      <c r="O8" s="17">
        <f>AVERAGE(H151:H182)</f>
        <v>-1.4061E-6</v>
      </c>
      <c r="P8" s="21">
        <f t="shared" si="4"/>
        <v>4.3069220312521033</v>
      </c>
      <c r="Q8" s="16">
        <f>AVERAGE(J151:J182)</f>
        <v>1.7761062499999998</v>
      </c>
      <c r="R8" s="17">
        <f>AVERAGE(K151:K182)</f>
        <v>0.23771562500000007</v>
      </c>
      <c r="S8" s="17">
        <f>AVERAGE(L151:L182)</f>
        <v>-2.6546625000000001E-6</v>
      </c>
      <c r="T8" s="21">
        <f t="shared" si="5"/>
        <v>4.2067070685824701</v>
      </c>
    </row>
    <row r="9" spans="1:20" x14ac:dyDescent="0.2">
      <c r="A9" s="26" t="s">
        <v>36</v>
      </c>
      <c r="B9" s="27" t="s">
        <v>12</v>
      </c>
      <c r="C9" s="45">
        <v>1</v>
      </c>
      <c r="D9" s="28" t="s">
        <v>26</v>
      </c>
      <c r="E9" s="16">
        <f>MEDIAN(F183:F214)</f>
        <v>-0.27490000000000003</v>
      </c>
      <c r="F9" s="17">
        <f t="shared" ref="F9:K9" si="8">MEDIAN(G183:G214)</f>
        <v>0.11545</v>
      </c>
      <c r="G9" s="17">
        <f t="shared" si="8"/>
        <v>-4.7049999999999998E-7</v>
      </c>
      <c r="H9" s="21">
        <f t="shared" si="2"/>
        <v>8.6617583369424</v>
      </c>
      <c r="I9" s="16">
        <f t="shared" si="8"/>
        <v>-0.94269999999999998</v>
      </c>
      <c r="J9" s="17">
        <f t="shared" si="8"/>
        <v>0.11924999999999999</v>
      </c>
      <c r="K9" s="17">
        <f t="shared" si="8"/>
        <v>-1.4232499999999999E-6</v>
      </c>
      <c r="L9" s="21">
        <f t="shared" si="3"/>
        <v>8.3857442348008391</v>
      </c>
      <c r="M9" s="16">
        <f>AVERAGE(F183:F214)</f>
        <v>-0.26037812499999996</v>
      </c>
      <c r="N9" s="17">
        <f>AVERAGE(G183:G214)</f>
        <v>0.11540937500000002</v>
      </c>
      <c r="O9" s="17">
        <f>AVERAGE(H183:H214)</f>
        <v>-4.6643749999999997E-7</v>
      </c>
      <c r="P9" s="21">
        <f t="shared" si="4"/>
        <v>8.6648073434242221</v>
      </c>
      <c r="Q9" s="16">
        <f>AVERAGE(J183:J214)</f>
        <v>-0.94338437500000005</v>
      </c>
      <c r="R9" s="17">
        <f>AVERAGE(K183:K214)</f>
        <v>0.11956562500000001</v>
      </c>
      <c r="S9" s="17">
        <f>AVERAGE(L183:L214)</f>
        <v>-1.41799375E-6</v>
      </c>
      <c r="T9" s="21">
        <f t="shared" si="5"/>
        <v>8.3636078513368695</v>
      </c>
    </row>
    <row r="10" spans="1:20" x14ac:dyDescent="0.2">
      <c r="A10" s="26" t="s">
        <v>36</v>
      </c>
      <c r="B10" s="27" t="s">
        <v>12</v>
      </c>
      <c r="C10" s="45">
        <v>2</v>
      </c>
      <c r="D10" s="28" t="s">
        <v>26</v>
      </c>
      <c r="E10" s="16">
        <f>MEDIAN(F215:F246)</f>
        <v>-0.25119999999999998</v>
      </c>
      <c r="F10" s="17">
        <f t="shared" ref="F10:K10" si="9">MEDIAN(G215:G246)</f>
        <v>0.11545</v>
      </c>
      <c r="G10" s="17">
        <f t="shared" si="9"/>
        <v>-4.6889999999999997E-7</v>
      </c>
      <c r="H10" s="21">
        <f t="shared" si="2"/>
        <v>8.6617583369424</v>
      </c>
      <c r="I10" s="16">
        <f t="shared" si="9"/>
        <v>-0.93184999999999996</v>
      </c>
      <c r="J10" s="17">
        <f t="shared" si="9"/>
        <v>0.11924999999999999</v>
      </c>
      <c r="K10" s="17">
        <f t="shared" si="9"/>
        <v>-1.41615E-6</v>
      </c>
      <c r="L10" s="21">
        <f t="shared" si="3"/>
        <v>8.3857442348008391</v>
      </c>
      <c r="M10" s="16">
        <f>AVERAGE(F215:F246)</f>
        <v>-0.25569062500000006</v>
      </c>
      <c r="N10" s="17">
        <f>AVERAGE(G215:G246)</f>
        <v>0.11541562500000001</v>
      </c>
      <c r="O10" s="17">
        <f>AVERAGE(H215:H246)</f>
        <v>-4.6612812500000003E-7</v>
      </c>
      <c r="P10" s="21">
        <f t="shared" si="4"/>
        <v>8.6643381257953589</v>
      </c>
      <c r="Q10" s="16">
        <f>AVERAGE(J215:J246)</f>
        <v>-0.93374062499999988</v>
      </c>
      <c r="R10" s="17">
        <f>AVERAGE(K215:K246)</f>
        <v>0.11957187499999999</v>
      </c>
      <c r="S10" s="17">
        <f>AVERAGE(L215:L246)</f>
        <v>-1.4150218750000003E-6</v>
      </c>
      <c r="T10" s="21">
        <f t="shared" si="5"/>
        <v>8.3631706870867415</v>
      </c>
    </row>
    <row r="11" spans="1:20" x14ac:dyDescent="0.2">
      <c r="A11" s="26" t="s">
        <v>36</v>
      </c>
      <c r="B11" s="29" t="s">
        <v>13</v>
      </c>
      <c r="C11" s="45">
        <v>1</v>
      </c>
      <c r="D11" s="28" t="s">
        <v>26</v>
      </c>
      <c r="E11" s="16">
        <f>MEDIAN(F247:F278)</f>
        <v>-0.27259999999999995</v>
      </c>
      <c r="F11" s="17">
        <f t="shared" ref="F11:K11" si="10">MEDIAN(G247:G278)</f>
        <v>0.11555</v>
      </c>
      <c r="G11" s="17">
        <f t="shared" si="10"/>
        <v>-4.7339999999999999E-7</v>
      </c>
      <c r="H11" s="21">
        <f t="shared" si="2"/>
        <v>8.6542622241453913</v>
      </c>
      <c r="I11" s="16">
        <f t="shared" si="10"/>
        <v>-0.94630000000000003</v>
      </c>
      <c r="J11" s="17">
        <f t="shared" si="10"/>
        <v>0.11935000000000001</v>
      </c>
      <c r="K11" s="17">
        <f t="shared" si="10"/>
        <v>-1.4270000000000001E-6</v>
      </c>
      <c r="L11" s="21">
        <f t="shared" si="3"/>
        <v>8.3787180561374104</v>
      </c>
      <c r="M11" s="16">
        <f>AVERAGE(F247:F278)</f>
        <v>-0.26159375000000001</v>
      </c>
      <c r="N11" s="17">
        <f>AVERAGE(G247:G278)</f>
        <v>0.115509375</v>
      </c>
      <c r="O11" s="17">
        <f>AVERAGE(H247:H278)</f>
        <v>-4.6816874999999995E-7</v>
      </c>
      <c r="P11" s="21">
        <f t="shared" si="4"/>
        <v>8.6573059546032525</v>
      </c>
      <c r="Q11" s="16">
        <f>AVERAGE(J247:J278)</f>
        <v>-0.9444125000000001</v>
      </c>
      <c r="R11" s="17">
        <f>AVERAGE(K247:K278)</f>
        <v>0.11963124999999999</v>
      </c>
      <c r="S11" s="17">
        <f>AVERAGE(L247:L278)</f>
        <v>-1.4196906249999995E-6</v>
      </c>
      <c r="T11" s="21">
        <f t="shared" si="5"/>
        <v>8.3590199049161491</v>
      </c>
    </row>
    <row r="12" spans="1:20" x14ac:dyDescent="0.2">
      <c r="A12" s="26" t="s">
        <v>36</v>
      </c>
      <c r="B12" s="27" t="s">
        <v>13</v>
      </c>
      <c r="C12" s="45">
        <v>2</v>
      </c>
      <c r="D12" s="28" t="s">
        <v>26</v>
      </c>
      <c r="E12" s="16">
        <f>MEDIAN(F279:F310)</f>
        <v>-0.25314999999999999</v>
      </c>
      <c r="F12" s="17">
        <f t="shared" ref="F12:K12" si="11">MEDIAN(G279:G310)</f>
        <v>0.11555</v>
      </c>
      <c r="G12" s="17">
        <f t="shared" si="11"/>
        <v>-4.7174999999999997E-7</v>
      </c>
      <c r="H12" s="21">
        <f t="shared" si="2"/>
        <v>8.6542622241453913</v>
      </c>
      <c r="I12" s="16">
        <f t="shared" si="11"/>
        <v>-0.93379999999999996</v>
      </c>
      <c r="J12" s="17">
        <f t="shared" si="11"/>
        <v>0.11935000000000001</v>
      </c>
      <c r="K12" s="17">
        <f t="shared" si="11"/>
        <v>-1.41385E-6</v>
      </c>
      <c r="L12" s="21">
        <f t="shared" si="3"/>
        <v>8.3787180561374104</v>
      </c>
      <c r="M12" s="16">
        <f>AVERAGE(F279:F310)</f>
        <v>-0.25645624999999994</v>
      </c>
      <c r="N12" s="17">
        <f>AVERAGE(G279:G310)</f>
        <v>0.11551874999999998</v>
      </c>
      <c r="O12" s="17">
        <f>AVERAGE(H279:H310)</f>
        <v>-4.6715937499999997E-7</v>
      </c>
      <c r="P12" s="21">
        <f t="shared" si="4"/>
        <v>8.6566033652545595</v>
      </c>
      <c r="Q12" s="16">
        <f>AVERAGE(J279:J310)</f>
        <v>-0.93465937499999963</v>
      </c>
      <c r="R12" s="17">
        <f>AVERAGE(K279:K310)</f>
        <v>0.119653125</v>
      </c>
      <c r="S12" s="17">
        <f>AVERAGE(L279:L310)</f>
        <v>-1.4177218749999998E-6</v>
      </c>
      <c r="T12" s="21">
        <f t="shared" si="5"/>
        <v>8.3574917078011968</v>
      </c>
    </row>
    <row r="13" spans="1:20" x14ac:dyDescent="0.2">
      <c r="A13" s="26" t="s">
        <v>35</v>
      </c>
      <c r="B13" s="27" t="s">
        <v>12</v>
      </c>
      <c r="C13" s="45">
        <v>1</v>
      </c>
      <c r="D13" s="28" t="s">
        <v>26</v>
      </c>
      <c r="E13" s="16">
        <f>MEDIAN(F311:F342)</f>
        <v>5.595E-2</v>
      </c>
      <c r="F13" s="17">
        <f>MEDIAN(G311:G342)</f>
        <v>1.8700000000000001E-2</v>
      </c>
      <c r="G13" s="17">
        <f>MEDIAN(H311:H342)</f>
        <v>-4.3400000000000005E-8</v>
      </c>
      <c r="H13" s="21">
        <f t="shared" si="2"/>
        <v>53.475935828876999</v>
      </c>
      <c r="I13" s="16">
        <f>MEDIAN(J311:J342)</f>
        <v>9.3049999999999994E-2</v>
      </c>
      <c r="J13" s="17">
        <f>MEDIAN(K311:K342)</f>
        <v>1.84E-2</v>
      </c>
      <c r="K13" s="17">
        <f>MEDIAN(L311:L342)</f>
        <v>8.1050000000000001E-8</v>
      </c>
      <c r="L13" s="21">
        <f t="shared" si="3"/>
        <v>54.347826086956523</v>
      </c>
      <c r="M13" s="16">
        <f>AVERAGE(F311:F342)</f>
        <v>4.7234375000000002E-2</v>
      </c>
      <c r="N13" s="17">
        <f>AVERAGE(G311:G342)</f>
        <v>1.9237500000000001E-2</v>
      </c>
      <c r="O13" s="17">
        <f>AVERAGE(H311:H342)</f>
        <v>-4.3881250000000008E-8</v>
      </c>
      <c r="P13" s="21">
        <f t="shared" si="4"/>
        <v>51.981806367771277</v>
      </c>
      <c r="Q13" s="16">
        <f>AVERAGE(J311:J342)</f>
        <v>8.7378124999999959E-2</v>
      </c>
      <c r="R13" s="17">
        <f>AVERAGE(K311:K342)</f>
        <v>1.9149999999999997E-2</v>
      </c>
      <c r="S13" s="17">
        <f>AVERAGE(L311:L342)</f>
        <v>1.0064062500000002E-7</v>
      </c>
      <c r="T13" s="21">
        <f t="shared" si="5"/>
        <v>52.219321148825074</v>
      </c>
    </row>
    <row r="14" spans="1:20" x14ac:dyDescent="0.2">
      <c r="A14" s="26" t="s">
        <v>35</v>
      </c>
      <c r="B14" s="29" t="s">
        <v>13</v>
      </c>
      <c r="C14" s="45">
        <v>2</v>
      </c>
      <c r="D14" s="28" t="s">
        <v>26</v>
      </c>
      <c r="E14" s="16">
        <f>MEDIAN(F343:F374)</f>
        <v>4.9100000000000005E-2</v>
      </c>
      <c r="F14" s="17">
        <f>MEDIAN(G343:G374)</f>
        <v>1.8700000000000001E-2</v>
      </c>
      <c r="G14" s="17">
        <f>MEDIAN(H343:H374)</f>
        <v>-4.3550000000000003E-8</v>
      </c>
      <c r="H14" s="21">
        <f t="shared" si="2"/>
        <v>53.475935828876999</v>
      </c>
      <c r="I14" s="16">
        <f>MEDIAN(J343:J374)</f>
        <v>7.8850000000000003E-2</v>
      </c>
      <c r="J14" s="17">
        <f>MEDIAN(K343:K374)</f>
        <v>1.84E-2</v>
      </c>
      <c r="K14" s="17">
        <f>MEDIAN(L343:L374)</f>
        <v>8.1400000000000001E-8</v>
      </c>
      <c r="L14" s="21">
        <f t="shared" si="3"/>
        <v>54.347826086956523</v>
      </c>
      <c r="M14" s="16">
        <f>AVERAGE(F343:F374)</f>
        <v>5.5518749999999992E-2</v>
      </c>
      <c r="N14" s="17">
        <f>AVERAGE(G343:G374)</f>
        <v>1.9237500000000005E-2</v>
      </c>
      <c r="O14" s="17">
        <f>AVERAGE(H343:H374)</f>
        <v>-4.5812500000000007E-8</v>
      </c>
      <c r="P14" s="21">
        <f t="shared" si="4"/>
        <v>51.98180636777127</v>
      </c>
      <c r="Q14" s="16">
        <f>AVERAGE(J343:J374)</f>
        <v>8.6006249999999992E-2</v>
      </c>
      <c r="R14" s="17">
        <f>AVERAGE(K343:K374)</f>
        <v>1.9134374999999995E-2</v>
      </c>
      <c r="S14" s="17">
        <f>AVERAGE(L343:L374)</f>
        <v>1.0871250000000001E-7</v>
      </c>
      <c r="T14" s="21">
        <f t="shared" si="5"/>
        <v>52.261963089988583</v>
      </c>
    </row>
    <row r="15" spans="1:20" x14ac:dyDescent="0.2">
      <c r="A15" s="26" t="s">
        <v>35</v>
      </c>
      <c r="B15" s="27" t="s">
        <v>12</v>
      </c>
      <c r="C15" s="45">
        <v>1</v>
      </c>
      <c r="D15" s="28" t="s">
        <v>26</v>
      </c>
      <c r="E15" s="16">
        <f>MEDIAN(F375:F406)</f>
        <v>5.5899999999999998E-2</v>
      </c>
      <c r="F15" s="17">
        <f>MEDIAN(G375:G406)</f>
        <v>1.8750000000000003E-2</v>
      </c>
      <c r="G15" s="17">
        <f>MEDIAN(H375:H406)</f>
        <v>-4.3900000000000003E-8</v>
      </c>
      <c r="H15" s="21">
        <f t="shared" si="2"/>
        <v>53.333333333333329</v>
      </c>
      <c r="I15" s="16">
        <f>MEDIAN(J375:J406)</f>
        <v>9.4200000000000006E-2</v>
      </c>
      <c r="J15" s="17">
        <f>MEDIAN(K375:K406)</f>
        <v>1.8450000000000001E-2</v>
      </c>
      <c r="K15" s="17">
        <f>MEDIAN(L375:L406)</f>
        <v>8.1450000000000005E-8</v>
      </c>
      <c r="L15" s="21">
        <f t="shared" si="3"/>
        <v>54.200542005420054</v>
      </c>
      <c r="M15" s="16">
        <f>AVERAGE(F375:F406)</f>
        <v>4.6771874999999997E-2</v>
      </c>
      <c r="N15" s="17">
        <f>AVERAGE(G375:G406)</f>
        <v>1.9271875000000004E-2</v>
      </c>
      <c r="O15" s="17">
        <f>AVERAGE(H375:H406)</f>
        <v>-4.4156250000000009E-8</v>
      </c>
      <c r="P15" s="21">
        <f t="shared" si="4"/>
        <v>51.889087076374238</v>
      </c>
      <c r="Q15" s="16">
        <f>AVERAGE(J375:J406)</f>
        <v>9.1421874999999986E-2</v>
      </c>
      <c r="R15" s="17">
        <f>AVERAGE(K375:K406)</f>
        <v>1.9156250000000003E-2</v>
      </c>
      <c r="S15" s="17">
        <f>AVERAGE(L375:L406)</f>
        <v>1.1426875E-7</v>
      </c>
      <c r="T15" s="21">
        <f t="shared" si="5"/>
        <v>52.202283849918423</v>
      </c>
    </row>
    <row r="16" spans="1:20" x14ac:dyDescent="0.2">
      <c r="A16" s="26" t="s">
        <v>35</v>
      </c>
      <c r="B16" s="27" t="s">
        <v>13</v>
      </c>
      <c r="C16" s="45">
        <v>2</v>
      </c>
      <c r="D16" s="28" t="s">
        <v>26</v>
      </c>
      <c r="E16" s="16">
        <f>MEDIAN(F407:F438)</f>
        <v>4.9500000000000002E-2</v>
      </c>
      <c r="F16" s="17">
        <f>MEDIAN(G407:G438)</f>
        <v>1.8750000000000003E-2</v>
      </c>
      <c r="G16" s="17">
        <f>MEDIAN(H407:H438)</f>
        <v>-4.3649999999999997E-8</v>
      </c>
      <c r="H16" s="21">
        <f t="shared" si="2"/>
        <v>53.333333333333329</v>
      </c>
      <c r="I16" s="16">
        <f>MEDIAN(J407:J438)</f>
        <v>7.7699999999999991E-2</v>
      </c>
      <c r="J16" s="17">
        <f>MEDIAN(K407:K438)</f>
        <v>1.8450000000000001E-2</v>
      </c>
      <c r="K16" s="17">
        <f>MEDIAN(L407:L438)</f>
        <v>8.0750000000000005E-8</v>
      </c>
      <c r="L16" s="21">
        <f t="shared" si="3"/>
        <v>54.200542005420054</v>
      </c>
      <c r="M16" s="16">
        <f>AVERAGE(F407:F438)</f>
        <v>5.3996875000000007E-2</v>
      </c>
      <c r="N16" s="17">
        <f>AVERAGE(G407:G438)</f>
        <v>1.9268750000000005E-2</v>
      </c>
      <c r="O16" s="17">
        <f>AVERAGE(H407:H438)</f>
        <v>-4.5431249999999999E-8</v>
      </c>
      <c r="P16" s="21">
        <f t="shared" si="4"/>
        <v>51.897502432695411</v>
      </c>
      <c r="Q16" s="16">
        <f>AVERAGE(J407:J438)</f>
        <v>8.4031250000000002E-2</v>
      </c>
      <c r="R16" s="17">
        <f>AVERAGE(K407:K438)</f>
        <v>1.9168750000000002E-2</v>
      </c>
      <c r="S16" s="17">
        <f>AVERAGE(L407:L438)</f>
        <v>1.0784375000000002E-7</v>
      </c>
      <c r="T16" s="21">
        <f t="shared" si="5"/>
        <v>52.168242582328006</v>
      </c>
    </row>
    <row r="17" spans="1:20" x14ac:dyDescent="0.2">
      <c r="A17" s="26" t="s">
        <v>38</v>
      </c>
      <c r="B17" s="27" t="s">
        <v>12</v>
      </c>
      <c r="C17" s="45">
        <v>1</v>
      </c>
      <c r="D17" s="28" t="s">
        <v>26</v>
      </c>
      <c r="E17" s="16">
        <f>MEDIAN(F439:F454)</f>
        <v>-0.95284999999999997</v>
      </c>
      <c r="F17" s="17">
        <f>MEDIAN(G439:G454)</f>
        <v>5.4699999999999999E-2</v>
      </c>
      <c r="G17" s="17">
        <f>MEDIAN(H439:H454)</f>
        <v>-2.0104999999999999E-7</v>
      </c>
      <c r="H17" s="21">
        <f t="shared" si="2"/>
        <v>18.281535648994517</v>
      </c>
      <c r="I17" s="16">
        <f>MEDIAN(J439:J454)</f>
        <v>-1.08195</v>
      </c>
      <c r="J17" s="17">
        <f>MEDIAN(K439:K454)</f>
        <v>5.7849999999999999E-2</v>
      </c>
      <c r="K17" s="17">
        <f>MEDIAN(L439:L454)</f>
        <v>-5.5395000000000001E-7</v>
      </c>
      <c r="L17" s="21">
        <f t="shared" si="3"/>
        <v>17.286084701815039</v>
      </c>
      <c r="M17" s="16">
        <f>AVERAGE(F439:F454)</f>
        <v>-0.95865624999999999</v>
      </c>
      <c r="N17" s="17">
        <f>AVERAGE(G439:G454)</f>
        <v>5.489999999999999E-2</v>
      </c>
      <c r="O17" s="17">
        <f>AVERAGE(H439:H454)</f>
        <v>-2.0590000000000001E-7</v>
      </c>
      <c r="P17" s="21">
        <f t="shared" si="4"/>
        <v>18.214936247723138</v>
      </c>
      <c r="Q17" s="16">
        <f>AVERAGE(J439:J454)</f>
        <v>-1.0853375000000001</v>
      </c>
      <c r="R17" s="17">
        <f>AVERAGE(K439:K454)</f>
        <v>5.7999999999999989E-2</v>
      </c>
      <c r="S17" s="17">
        <f>AVERAGE(L439:L454)</f>
        <v>-5.6676249999999994E-7</v>
      </c>
      <c r="T17" s="21">
        <f t="shared" si="5"/>
        <v>17.241379310344829</v>
      </c>
    </row>
    <row r="18" spans="1:20" x14ac:dyDescent="0.2">
      <c r="A18" s="26" t="s">
        <v>38</v>
      </c>
      <c r="B18" s="27" t="s">
        <v>13</v>
      </c>
      <c r="C18" s="45">
        <v>1</v>
      </c>
      <c r="D18" s="28" t="s">
        <v>26</v>
      </c>
      <c r="E18" s="16">
        <f>MEDIAN(F455:F470)</f>
        <v>-0.96475</v>
      </c>
      <c r="F18" s="17">
        <f>MEDIAN(G455:G470)</f>
        <v>5.5899999999999998E-2</v>
      </c>
      <c r="G18" s="17">
        <f>MEDIAN(H455:H470)</f>
        <v>-2.0505E-7</v>
      </c>
      <c r="H18" s="21">
        <f t="shared" si="2"/>
        <v>17.889087656529519</v>
      </c>
      <c r="I18" s="16">
        <f>MEDIAN(J455:J470)</f>
        <v>-1.08755</v>
      </c>
      <c r="J18" s="17">
        <f>MEDIAN(K455:K470)</f>
        <v>5.91E-2</v>
      </c>
      <c r="K18" s="17">
        <f>MEDIAN(L455:L470)</f>
        <v>-5.7389999999999992E-7</v>
      </c>
      <c r="L18" s="21">
        <f t="shared" si="3"/>
        <v>16.920473773265652</v>
      </c>
      <c r="M18" s="16">
        <f>AVERAGE(F455:F470)</f>
        <v>-0.96270000000000011</v>
      </c>
      <c r="N18" s="17">
        <f>AVERAGE(G455:G470)</f>
        <v>5.6112499999999996E-2</v>
      </c>
      <c r="O18" s="17">
        <f>AVERAGE(H455:H470)</f>
        <v>-2.1279374999999999E-7</v>
      </c>
      <c r="P18" s="21">
        <f t="shared" si="4"/>
        <v>17.821341055914459</v>
      </c>
      <c r="Q18" s="16">
        <f>AVERAGE(J455:J470)</f>
        <v>-1.07909375</v>
      </c>
      <c r="R18" s="17">
        <f>AVERAGE(K455:K470)</f>
        <v>5.9293750000000006E-2</v>
      </c>
      <c r="S18" s="17">
        <f>AVERAGE(L455:L470)</f>
        <v>-5.8221875000000005E-7</v>
      </c>
      <c r="T18" s="21">
        <f t="shared" si="5"/>
        <v>16.865183935912299</v>
      </c>
    </row>
    <row r="19" spans="1:20" x14ac:dyDescent="0.2">
      <c r="A19" s="26" t="s">
        <v>39</v>
      </c>
      <c r="B19" s="29" t="s">
        <v>12</v>
      </c>
      <c r="C19" s="45">
        <v>1</v>
      </c>
      <c r="D19" s="28" t="s">
        <v>26</v>
      </c>
      <c r="E19" s="16">
        <f>MEDIAN(F471:F486)</f>
        <v>2.6296999999999997</v>
      </c>
      <c r="F19" s="17">
        <f>MEDIAN(G471:G486)</f>
        <v>4.3450000000000003E-2</v>
      </c>
      <c r="G19" s="17">
        <f>MEDIAN(H471:H486)</f>
        <v>7.9525000000000003E-7</v>
      </c>
      <c r="H19" s="21">
        <f t="shared" si="2"/>
        <v>23.014959723820482</v>
      </c>
      <c r="I19" s="16">
        <f>MEDIAN(J471:J486)</f>
        <v>3.1368499999999999</v>
      </c>
      <c r="J19" s="17">
        <f>MEDIAN(K471:K486)</f>
        <v>4.4450000000000003E-2</v>
      </c>
      <c r="K19" s="17">
        <f>MEDIAN(L471:L486)</f>
        <v>8.6545000000000001E-7</v>
      </c>
      <c r="L19" s="21">
        <f t="shared" si="3"/>
        <v>22.497187851518557</v>
      </c>
      <c r="M19" s="16">
        <f>AVERAGE(F471:F486)</f>
        <v>2.63425625</v>
      </c>
      <c r="N19" s="17">
        <f>AVERAGE(G471:G486)</f>
        <v>4.3568749999999996E-2</v>
      </c>
      <c r="O19" s="17">
        <f>AVERAGE(H471:H486)</f>
        <v>7.9550625000000006E-7</v>
      </c>
      <c r="P19" s="21">
        <f t="shared" si="4"/>
        <v>22.952230669918233</v>
      </c>
      <c r="Q19" s="16">
        <f>AVERAGE(J471:J486)</f>
        <v>3.1346562499999999</v>
      </c>
      <c r="R19" s="17">
        <f>AVERAGE(K471:K486)</f>
        <v>4.4556249999999999E-2</v>
      </c>
      <c r="S19" s="17">
        <f>AVERAGE(L471:L486)</f>
        <v>8.667937500000001E-7</v>
      </c>
      <c r="T19" s="21">
        <f t="shared" si="5"/>
        <v>22.443540468508907</v>
      </c>
    </row>
    <row r="20" spans="1:20" x14ac:dyDescent="0.2">
      <c r="A20" s="26" t="s">
        <v>39</v>
      </c>
      <c r="B20" s="27" t="s">
        <v>13</v>
      </c>
      <c r="C20" s="45">
        <v>1</v>
      </c>
      <c r="D20" s="28" t="s">
        <v>26</v>
      </c>
      <c r="E20" s="16">
        <f>MEDIAN(F487:F502)</f>
        <v>2.6399499999999998</v>
      </c>
      <c r="F20" s="17">
        <f>MEDIAN(G487:G502)</f>
        <v>4.385E-2</v>
      </c>
      <c r="G20" s="17">
        <f>MEDIAN(H487:H502)</f>
        <v>8.1530000000000005E-7</v>
      </c>
      <c r="H20" s="21">
        <f t="shared" si="2"/>
        <v>22.805017103762829</v>
      </c>
      <c r="I20" s="16">
        <f>MEDIAN(J487:J502)</f>
        <v>3.1306500000000002</v>
      </c>
      <c r="J20" s="17">
        <f>MEDIAN(K487:K502)</f>
        <v>4.4900000000000002E-2</v>
      </c>
      <c r="K20" s="17">
        <f>MEDIAN(L487:L502)</f>
        <v>8.8149999999999995E-7</v>
      </c>
      <c r="L20" s="21">
        <f t="shared" si="3"/>
        <v>22.271714922048996</v>
      </c>
      <c r="M20" s="16">
        <f>AVERAGE(F487:F502)</f>
        <v>2.6385125</v>
      </c>
      <c r="N20" s="17">
        <f>AVERAGE(G487:G502)</f>
        <v>4.3949999999999982E-2</v>
      </c>
      <c r="O20" s="17">
        <f>AVERAGE(H487:H502)</f>
        <v>8.1458750000000008E-7</v>
      </c>
      <c r="P20" s="21">
        <f t="shared" si="4"/>
        <v>22.753128555176346</v>
      </c>
      <c r="Q20" s="16">
        <f>AVERAGE(J487:J502)</f>
        <v>3.1277499999999998</v>
      </c>
      <c r="R20" s="17">
        <f>AVERAGE(K487:K502)</f>
        <v>4.4956249999999982E-2</v>
      </c>
      <c r="S20" s="17">
        <f>AVERAGE(L487:L502)</f>
        <v>8.8031249999999999E-7</v>
      </c>
      <c r="T20" s="21">
        <f t="shared" si="5"/>
        <v>22.243848185736141</v>
      </c>
    </row>
    <row r="21" spans="1:20" x14ac:dyDescent="0.2">
      <c r="A21" s="26" t="s">
        <v>40</v>
      </c>
      <c r="B21" s="27" t="s">
        <v>12</v>
      </c>
      <c r="C21" s="45">
        <v>1</v>
      </c>
      <c r="D21" s="28" t="s">
        <v>26</v>
      </c>
      <c r="E21" s="16">
        <f>MEDIAN(F503:F518)</f>
        <v>4.9200000000000001E-2</v>
      </c>
      <c r="F21" s="17">
        <f>MEDIAN(G503:G518)</f>
        <v>3.8600000000000002E-2</v>
      </c>
      <c r="G21" s="17">
        <f>MEDIAN(H503:H518)</f>
        <v>-3.1165000000000001E-7</v>
      </c>
      <c r="H21" s="21">
        <f t="shared" si="2"/>
        <v>25.906735751295336</v>
      </c>
      <c r="I21" s="16">
        <f>MEDIAN(J503:J518)</f>
        <v>0.71675</v>
      </c>
      <c r="J21" s="17">
        <f>MEDIAN(K503:K518)</f>
        <v>3.9650000000000005E-2</v>
      </c>
      <c r="K21" s="17">
        <f>MEDIAN(L503:L518)</f>
        <v>-4.8250000000000004E-7</v>
      </c>
      <c r="L21" s="21">
        <f t="shared" si="3"/>
        <v>25.220680958385874</v>
      </c>
      <c r="M21" s="16">
        <f>AVERAGE(F503:F518)</f>
        <v>4.1424999999999997E-2</v>
      </c>
      <c r="N21" s="17">
        <f>AVERAGE(G503:G518)</f>
        <v>3.8724999999999996E-2</v>
      </c>
      <c r="O21" s="17">
        <f>AVERAGE(H503:H518)</f>
        <v>-3.1143125000000006E-7</v>
      </c>
      <c r="P21" s="21">
        <f t="shared" si="4"/>
        <v>25.82311168495804</v>
      </c>
      <c r="Q21" s="16">
        <f>AVERAGE(J503:J518)</f>
        <v>0.71603749999999999</v>
      </c>
      <c r="R21" s="17">
        <f>AVERAGE(K503:K518)</f>
        <v>3.975625E-2</v>
      </c>
      <c r="S21" s="17">
        <f>AVERAGE(L503:L518)</f>
        <v>-4.8015000000000007E-7</v>
      </c>
      <c r="T21" s="21">
        <f t="shared" si="5"/>
        <v>25.153277786511556</v>
      </c>
    </row>
    <row r="22" spans="1:20" x14ac:dyDescent="0.2">
      <c r="A22" s="26" t="s">
        <v>40</v>
      </c>
      <c r="B22" s="29" t="s">
        <v>13</v>
      </c>
      <c r="C22" s="45">
        <v>1</v>
      </c>
      <c r="D22" s="28" t="s">
        <v>26</v>
      </c>
      <c r="E22" s="16">
        <f>MEDIAN(F519:F534)</f>
        <v>4.4600000000000001E-2</v>
      </c>
      <c r="F22" s="17">
        <f>MEDIAN(G519:G534)</f>
        <v>3.875E-2</v>
      </c>
      <c r="G22" s="17">
        <f>MEDIAN(H519:H534)</f>
        <v>-3.1610000000000003E-7</v>
      </c>
      <c r="H22" s="21">
        <f t="shared" si="2"/>
        <v>25.806451612903228</v>
      </c>
      <c r="I22" s="16">
        <f>MEDIAN(J519:J534)</f>
        <v>0.71494999999999997</v>
      </c>
      <c r="J22" s="17">
        <f>MEDIAN(K519:K534)</f>
        <v>3.9750000000000001E-2</v>
      </c>
      <c r="K22" s="17">
        <f>MEDIAN(L519:L534)</f>
        <v>-4.8735000000000009E-7</v>
      </c>
      <c r="L22" s="21">
        <f t="shared" si="3"/>
        <v>25.157232704402514</v>
      </c>
      <c r="M22" s="16">
        <f>AVERAGE(F519:F534)</f>
        <v>4.1600000000000005E-2</v>
      </c>
      <c r="N22" s="17">
        <f>AVERAGE(G519:G534)</f>
        <v>3.8862499999999994E-2</v>
      </c>
      <c r="O22" s="17">
        <f>AVERAGE(H519:H534)</f>
        <v>-3.1396875000000002E-7</v>
      </c>
      <c r="P22" s="21">
        <f t="shared" si="4"/>
        <v>25.731746542296563</v>
      </c>
      <c r="Q22" s="16">
        <f>AVERAGE(J519:J534)</f>
        <v>0.71824374999999996</v>
      </c>
      <c r="R22" s="17">
        <f>AVERAGE(K519:K534)</f>
        <v>3.990624999999999E-2</v>
      </c>
      <c r="S22" s="17">
        <f>AVERAGE(L519:L534)</f>
        <v>-4.835937499999999E-7</v>
      </c>
      <c r="T22" s="21">
        <f t="shared" si="5"/>
        <v>25.058731401722795</v>
      </c>
    </row>
    <row r="23" spans="1:20" x14ac:dyDescent="0.2">
      <c r="A23" s="26" t="s">
        <v>41</v>
      </c>
      <c r="B23" s="27" t="s">
        <v>12</v>
      </c>
      <c r="C23" s="45">
        <v>1</v>
      </c>
      <c r="D23" s="28" t="s">
        <v>26</v>
      </c>
      <c r="E23" s="16">
        <f>MEDIAN(F535:F550)</f>
        <v>0.32374999999999998</v>
      </c>
      <c r="F23" s="17">
        <f>MEDIAN(G535:G550)</f>
        <v>2.8249999999999997E-2</v>
      </c>
      <c r="G23" s="17">
        <f>MEDIAN(H535:H550)</f>
        <v>2.4980000000000003E-7</v>
      </c>
      <c r="H23" s="21">
        <f t="shared" si="2"/>
        <v>35.398230088495581</v>
      </c>
      <c r="I23" s="16">
        <f>MEDIAN(J535:J550)</f>
        <v>1.1909000000000001</v>
      </c>
      <c r="J23" s="17">
        <f>MEDIAN(K535:K550)</f>
        <v>2.75E-2</v>
      </c>
      <c r="K23" s="17">
        <f>MEDIAN(L535:L550)</f>
        <v>9.6954999999999989E-7</v>
      </c>
      <c r="L23" s="21">
        <f t="shared" si="3"/>
        <v>36.363636363636367</v>
      </c>
      <c r="M23" s="16">
        <f>AVERAGE(F535:F550)</f>
        <v>0.32220625000000008</v>
      </c>
      <c r="N23" s="17">
        <f>AVERAGE(G535:G550)</f>
        <v>2.8337500000000002E-2</v>
      </c>
      <c r="O23" s="17">
        <f>AVERAGE(H535:H550)</f>
        <v>2.48675E-7</v>
      </c>
      <c r="P23" s="21">
        <f t="shared" si="4"/>
        <v>35.288928098808995</v>
      </c>
      <c r="Q23" s="16">
        <f>AVERAGE(J535:J550)</f>
        <v>1.18986875</v>
      </c>
      <c r="R23" s="17">
        <f>AVERAGE(K535:K550)</f>
        <v>2.7593750000000004E-2</v>
      </c>
      <c r="S23" s="17">
        <f>AVERAGE(L535:L550)</f>
        <v>9.7207500000000013E-7</v>
      </c>
      <c r="T23" s="21">
        <f t="shared" si="5"/>
        <v>36.240090600226495</v>
      </c>
    </row>
    <row r="24" spans="1:20" x14ac:dyDescent="0.2">
      <c r="A24" s="26" t="s">
        <v>41</v>
      </c>
      <c r="B24" s="27" t="s">
        <v>13</v>
      </c>
      <c r="C24" s="45">
        <v>1</v>
      </c>
      <c r="D24" s="28" t="s">
        <v>26</v>
      </c>
      <c r="E24" s="16">
        <f>MEDIAN(F551:F566)</f>
        <v>0.32214999999999999</v>
      </c>
      <c r="F24" s="17">
        <f>MEDIAN(G551:G566)</f>
        <v>2.8199999999999999E-2</v>
      </c>
      <c r="G24" s="17">
        <f>MEDIAN(H551:H566)</f>
        <v>2.4565000000000003E-7</v>
      </c>
      <c r="H24" s="21">
        <f t="shared" si="2"/>
        <v>35.460992907801419</v>
      </c>
      <c r="I24" s="16">
        <f>MEDIAN(J551:J566)</f>
        <v>1.18855</v>
      </c>
      <c r="J24" s="17">
        <f>MEDIAN(K551:K566)</f>
        <v>2.75E-2</v>
      </c>
      <c r="K24" s="17">
        <f>MEDIAN(L551:L566)</f>
        <v>9.6560000000000012E-7</v>
      </c>
      <c r="L24" s="21">
        <f t="shared" si="3"/>
        <v>36.363636363636367</v>
      </c>
      <c r="M24" s="16">
        <f>AVERAGE(F551:F566)</f>
        <v>0.32228124999999996</v>
      </c>
      <c r="N24" s="17">
        <f>AVERAGE(G551:G566)</f>
        <v>2.82875E-2</v>
      </c>
      <c r="O24" s="17">
        <f>AVERAGE(H551:H566)</f>
        <v>2.4799374999999998E-7</v>
      </c>
      <c r="P24" s="21">
        <f t="shared" si="4"/>
        <v>35.351303579319485</v>
      </c>
      <c r="Q24" s="16">
        <f>AVERAGE(J551:J566)</f>
        <v>1.1868874999999999</v>
      </c>
      <c r="R24" s="17">
        <f>AVERAGE(K551:K566)</f>
        <v>2.7587500000000001E-2</v>
      </c>
      <c r="S24" s="17">
        <f>AVERAGE(L551:L566)</f>
        <v>9.6826875000000026E-7</v>
      </c>
      <c r="T24" s="21">
        <f t="shared" si="5"/>
        <v>36.248300860897146</v>
      </c>
    </row>
    <row r="25" spans="1:20" x14ac:dyDescent="0.2">
      <c r="A25" s="26" t="s">
        <v>42</v>
      </c>
      <c r="B25" s="27" t="s">
        <v>12</v>
      </c>
      <c r="C25" s="45">
        <v>1</v>
      </c>
      <c r="D25" s="28" t="s">
        <v>26</v>
      </c>
      <c r="E25" s="16">
        <f>MEDIAN(F567:F582)</f>
        <v>-2.07E-2</v>
      </c>
      <c r="F25" s="17">
        <f>MEDIAN(G567:G582)</f>
        <v>2.0899999999999998E-2</v>
      </c>
      <c r="G25" s="17">
        <f>MEDIAN(H567:H582)</f>
        <v>-1.755E-7</v>
      </c>
      <c r="H25" s="21">
        <f t="shared" si="2"/>
        <v>47.846889952153113</v>
      </c>
      <c r="I25" s="16">
        <f>MEDIAN(J567:J582)</f>
        <v>6.720000000000001E-2</v>
      </c>
      <c r="J25" s="17">
        <f>MEDIAN(K567:K582)</f>
        <v>2.1600000000000001E-2</v>
      </c>
      <c r="K25" s="17">
        <f>MEDIAN(L567:L582)</f>
        <v>-2.2030000000000001E-7</v>
      </c>
      <c r="L25" s="21">
        <f t="shared" si="3"/>
        <v>46.296296296296291</v>
      </c>
      <c r="M25" s="16">
        <f>AVERAGE(F567:F582)</f>
        <v>-2.2724999999999999E-2</v>
      </c>
      <c r="N25" s="17">
        <f>AVERAGE(G567:G582)</f>
        <v>2.0975000000000001E-2</v>
      </c>
      <c r="O25" s="17">
        <f>AVERAGE(H567:H582)</f>
        <v>-1.7418125000000005E-7</v>
      </c>
      <c r="P25" s="21">
        <f t="shared" si="4"/>
        <v>47.675804529201429</v>
      </c>
      <c r="Q25" s="16">
        <f>AVERAGE(J567:J582)</f>
        <v>6.3212499999999991E-2</v>
      </c>
      <c r="R25" s="17">
        <f>AVERAGE(K567:K582)</f>
        <v>2.1618749999999996E-2</v>
      </c>
      <c r="S25" s="17">
        <f>AVERAGE(L567:L582)</f>
        <v>-2.2120625000000001E-7</v>
      </c>
      <c r="T25" s="21">
        <f t="shared" si="5"/>
        <v>46.256143394044528</v>
      </c>
    </row>
    <row r="26" spans="1:20" x14ac:dyDescent="0.2">
      <c r="A26" s="26" t="s">
        <v>42</v>
      </c>
      <c r="B26" s="27" t="s">
        <v>13</v>
      </c>
      <c r="C26" s="45">
        <v>1</v>
      </c>
      <c r="D26" s="28" t="s">
        <v>26</v>
      </c>
      <c r="E26" s="16">
        <f>MEDIAN(F583:F598)</f>
        <v>-2.385E-2</v>
      </c>
      <c r="F26" s="17">
        <f>MEDIAN(G583:G598)</f>
        <v>2.0799999999999999E-2</v>
      </c>
      <c r="G26" s="17">
        <f>MEDIAN(H583:H598)</f>
        <v>-1.7519999999999998E-7</v>
      </c>
      <c r="H26" s="21">
        <f>1/F26</f>
        <v>48.07692307692308</v>
      </c>
      <c r="I26" s="16">
        <f>MEDIAN(J583:J598)</f>
        <v>6.0450000000000004E-2</v>
      </c>
      <c r="J26" s="17">
        <f>MEDIAN(K583:K598)</f>
        <v>2.1499999999999998E-2</v>
      </c>
      <c r="K26" s="17">
        <f>MEDIAN(L583:L598)</f>
        <v>-2.23E-7</v>
      </c>
      <c r="L26" s="21">
        <f>1/J26</f>
        <v>46.511627906976749</v>
      </c>
      <c r="M26" s="16">
        <f>AVERAGE(F583:F598)</f>
        <v>-2.4624999999999998E-2</v>
      </c>
      <c r="N26" s="17">
        <f>AVERAGE(G583:G598)</f>
        <v>2.0881250000000001E-2</v>
      </c>
      <c r="O26" s="17">
        <f>AVERAGE(H583:H598)</f>
        <v>-1.7370000000000003E-7</v>
      </c>
      <c r="P26" s="21">
        <f>1/N26</f>
        <v>47.889853337324155</v>
      </c>
      <c r="Q26" s="16">
        <f>AVERAGE(J583:J598)</f>
        <v>6.0556250000000006E-2</v>
      </c>
      <c r="R26" s="17">
        <f>AVERAGE(K583:K598)</f>
        <v>2.1537499999999994E-2</v>
      </c>
      <c r="S26" s="17">
        <f>AVERAGE(L583:L598)</f>
        <v>-2.2110625E-7</v>
      </c>
      <c r="T26" s="21">
        <f>1/R26</f>
        <v>46.430644225188637</v>
      </c>
    </row>
    <row r="27" spans="1:20" x14ac:dyDescent="0.2">
      <c r="A27" s="26" t="s">
        <v>43</v>
      </c>
      <c r="B27" s="27" t="s">
        <v>12</v>
      </c>
      <c r="C27" s="45">
        <v>1</v>
      </c>
      <c r="D27" s="28" t="s">
        <v>26</v>
      </c>
      <c r="E27" s="16">
        <f>MEDIAN(F599:F614)</f>
        <v>5.3999999999999999E-2</v>
      </c>
      <c r="F27" s="17">
        <f>MEDIAN(G599:G614)</f>
        <v>1.3100000000000001E-2</v>
      </c>
      <c r="G27" s="17">
        <f>MEDIAN(H599:H614)</f>
        <v>-2.7150000000000002E-8</v>
      </c>
      <c r="H27" s="21">
        <f t="shared" ref="H27:H35" si="12">1/F27</f>
        <v>76.33587786259541</v>
      </c>
      <c r="I27" s="16">
        <f>MEDIAN(J599:J614)</f>
        <v>7.7300000000000008E-2</v>
      </c>
      <c r="J27" s="17">
        <f>MEDIAN(K599:K614)</f>
        <v>1.345E-2</v>
      </c>
      <c r="K27" s="17">
        <f>MEDIAN(L599:L614)</f>
        <v>-4.6550000000000003E-8</v>
      </c>
      <c r="L27" s="21">
        <f t="shared" ref="L27:L35" si="13">1/J27</f>
        <v>74.34944237918215</v>
      </c>
      <c r="M27" s="16">
        <f>AVERAGE(F599:F614)</f>
        <v>5.3199999999999997E-2</v>
      </c>
      <c r="N27" s="17">
        <f>AVERAGE(G599:G614)</f>
        <v>1.3112499999999999E-2</v>
      </c>
      <c r="O27" s="17">
        <f>AVERAGE(H599:H614)</f>
        <v>-2.59375E-8</v>
      </c>
      <c r="P27" s="21">
        <f t="shared" ref="P27:P35" si="14">1/N27</f>
        <v>76.263107721639656</v>
      </c>
      <c r="Q27" s="16">
        <f>AVERAGE(J599:J614)</f>
        <v>7.7725000000000002E-2</v>
      </c>
      <c r="R27" s="17">
        <f>AVERAGE(K599:K614)</f>
        <v>1.3462500000000001E-2</v>
      </c>
      <c r="S27" s="17">
        <f>AVERAGE(L599:L614)</f>
        <v>-4.6362500000000002E-8</v>
      </c>
      <c r="T27" s="21">
        <f t="shared" ref="T27:T35" si="15">1/R27</f>
        <v>74.280408542246974</v>
      </c>
    </row>
    <row r="28" spans="1:20" x14ac:dyDescent="0.2">
      <c r="A28" s="26" t="s">
        <v>43</v>
      </c>
      <c r="B28" s="27" t="s">
        <v>13</v>
      </c>
      <c r="C28" s="45">
        <v>1</v>
      </c>
      <c r="D28" s="28" t="s">
        <v>26</v>
      </c>
      <c r="E28" s="16">
        <f>MEDIAN(F615:F630)</f>
        <v>5.2849999999999994E-2</v>
      </c>
      <c r="F28" s="17">
        <f>MEDIAN(G615:G630)</f>
        <v>1.3049999999999999E-2</v>
      </c>
      <c r="G28" s="17">
        <f>MEDIAN(H615:H630)</f>
        <v>-2.6749999999999998E-8</v>
      </c>
      <c r="H28" s="21">
        <f t="shared" si="12"/>
        <v>76.628352490421463</v>
      </c>
      <c r="I28" s="16">
        <f>MEDIAN(J615:J630)</f>
        <v>7.6200000000000004E-2</v>
      </c>
      <c r="J28" s="17">
        <f>MEDIAN(K615:K630)</f>
        <v>1.34E-2</v>
      </c>
      <c r="K28" s="17">
        <f>MEDIAN(L615:L630)</f>
        <v>-4.6800000000000002E-8</v>
      </c>
      <c r="L28" s="21">
        <f t="shared" si="13"/>
        <v>74.626865671641795</v>
      </c>
      <c r="M28" s="16">
        <f>AVERAGE(F615:F630)</f>
        <v>5.3374999999999999E-2</v>
      </c>
      <c r="N28" s="17">
        <f>AVERAGE(G615:G630)</f>
        <v>1.3068749999999999E-2</v>
      </c>
      <c r="O28" s="17">
        <f>AVERAGE(H615:H630)</f>
        <v>-2.5806249999999997E-8</v>
      </c>
      <c r="P28" s="21">
        <f t="shared" si="14"/>
        <v>76.518412242945971</v>
      </c>
      <c r="Q28" s="16">
        <f>AVERAGE(J615:J630)</f>
        <v>7.7606250000000002E-2</v>
      </c>
      <c r="R28" s="17">
        <f>AVERAGE(K615:K630)</f>
        <v>1.3406250000000003E-2</v>
      </c>
      <c r="S28" s="17">
        <f>AVERAGE(L615:L630)</f>
        <v>-4.6293750000000004E-8</v>
      </c>
      <c r="T28" s="21">
        <f t="shared" si="15"/>
        <v>74.592074592074567</v>
      </c>
    </row>
    <row r="29" spans="1:20" x14ac:dyDescent="0.2">
      <c r="A29" s="26" t="s">
        <v>44</v>
      </c>
      <c r="B29" s="27" t="s">
        <v>12</v>
      </c>
      <c r="C29" s="45">
        <v>1</v>
      </c>
      <c r="D29" s="28" t="s">
        <v>26</v>
      </c>
      <c r="E29" s="16">
        <f>MEDIAN(F631:F646)</f>
        <v>3.4000000000000002E-2</v>
      </c>
      <c r="F29" s="17">
        <f>MEDIAN(G631:G646)</f>
        <v>1.01E-2</v>
      </c>
      <c r="G29" s="17">
        <f>MEDIAN(H631:H646)</f>
        <v>-2.84E-8</v>
      </c>
      <c r="H29" s="21">
        <f t="shared" si="12"/>
        <v>99.009900990099013</v>
      </c>
      <c r="I29" s="16">
        <f>MEDIAN(J631:J646)</f>
        <v>8.7999999999999995E-2</v>
      </c>
      <c r="J29" s="17">
        <f>MEDIAN(K631:K646)</f>
        <v>1.0200000000000001E-2</v>
      </c>
      <c r="K29" s="17">
        <f>MEDIAN(L631:L646)</f>
        <v>-1.8649999999999998E-8</v>
      </c>
      <c r="L29" s="21">
        <f t="shared" si="13"/>
        <v>98.039215686274503</v>
      </c>
      <c r="M29" s="16">
        <f>AVERAGE(F631:F646)</f>
        <v>3.4656249999999993E-2</v>
      </c>
      <c r="N29" s="17">
        <f>AVERAGE(G631:G646)</f>
        <v>1.008125E-2</v>
      </c>
      <c r="O29" s="17">
        <f>AVERAGE(H631:H646)</f>
        <v>-2.8131250000000003E-8</v>
      </c>
      <c r="P29" s="21">
        <f t="shared" si="14"/>
        <v>99.19404835709858</v>
      </c>
      <c r="Q29" s="16">
        <f>AVERAGE(J631:J646)</f>
        <v>8.8293750000000004E-2</v>
      </c>
      <c r="R29" s="17">
        <f>AVERAGE(K631:K646)</f>
        <v>1.0200000000000001E-2</v>
      </c>
      <c r="S29" s="17">
        <f>AVERAGE(L631:L646)</f>
        <v>-1.8600000000000004E-8</v>
      </c>
      <c r="T29" s="21">
        <f t="shared" si="15"/>
        <v>98.039215686274503</v>
      </c>
    </row>
    <row r="30" spans="1:20" x14ac:dyDescent="0.2">
      <c r="A30" s="26" t="s">
        <v>44</v>
      </c>
      <c r="B30" s="27" t="s">
        <v>13</v>
      </c>
      <c r="C30" s="45">
        <v>1</v>
      </c>
      <c r="D30" s="28" t="s">
        <v>26</v>
      </c>
      <c r="E30" s="16">
        <f>MEDIAN(F647:F662)</f>
        <v>3.4750000000000003E-2</v>
      </c>
      <c r="F30" s="17">
        <f>MEDIAN(G647:G662)</f>
        <v>1.01E-2</v>
      </c>
      <c r="G30" s="17">
        <f>MEDIAN(H647:H662)</f>
        <v>-2.8249999999999998E-8</v>
      </c>
      <c r="H30" s="21">
        <f t="shared" si="12"/>
        <v>99.009900990099013</v>
      </c>
      <c r="I30" s="16">
        <f>MEDIAN(J647:J662)</f>
        <v>8.5249999999999992E-2</v>
      </c>
      <c r="J30" s="17">
        <f>MEDIAN(K647:K662)</f>
        <v>1.0200000000000001E-2</v>
      </c>
      <c r="K30" s="17">
        <f>MEDIAN(L647:L662)</f>
        <v>-1.9300000000000001E-8</v>
      </c>
      <c r="L30" s="21">
        <f t="shared" si="13"/>
        <v>98.039215686274503</v>
      </c>
      <c r="M30" s="16">
        <f>AVERAGE(F647:F662)</f>
        <v>3.5299999999999998E-2</v>
      </c>
      <c r="N30" s="17">
        <f>AVERAGE(G647:G662)</f>
        <v>1.0093749999999999E-2</v>
      </c>
      <c r="O30" s="17">
        <f>AVERAGE(H647:H662)</f>
        <v>-2.8075000000000002E-8</v>
      </c>
      <c r="P30" s="21">
        <f t="shared" si="14"/>
        <v>99.071207430340579</v>
      </c>
      <c r="Q30" s="16">
        <f>AVERAGE(J647:J662)</f>
        <v>8.7050000000000002E-2</v>
      </c>
      <c r="R30" s="17">
        <f>AVERAGE(K647:K662)</f>
        <v>1.0200000000000001E-2</v>
      </c>
      <c r="S30" s="17">
        <f>AVERAGE(L647:L662)</f>
        <v>-1.9193750000000003E-8</v>
      </c>
      <c r="T30" s="21">
        <f t="shared" si="15"/>
        <v>98.039215686274503</v>
      </c>
    </row>
    <row r="31" spans="1:20" x14ac:dyDescent="0.2">
      <c r="A31" s="26" t="s">
        <v>45</v>
      </c>
      <c r="B31" s="27" t="s">
        <v>12</v>
      </c>
      <c r="C31" s="45">
        <v>1</v>
      </c>
      <c r="D31" s="28" t="s">
        <v>26</v>
      </c>
      <c r="E31" s="16">
        <f>MEDIAN(F663:F678)</f>
        <v>0.62985000000000002</v>
      </c>
      <c r="F31" s="17">
        <f>MEDIAN(G663:G678)</f>
        <v>0.03</v>
      </c>
      <c r="G31" s="17">
        <f>MEDIAN(H663:H678)</f>
        <v>2.5465000000000002E-7</v>
      </c>
      <c r="H31" s="21">
        <f t="shared" si="12"/>
        <v>33.333333333333336</v>
      </c>
      <c r="I31" s="16">
        <f>MEDIAN(J663:J678)</f>
        <v>1.0484499999999999</v>
      </c>
      <c r="J31" s="17">
        <f>MEDIAN(K663:K678)</f>
        <v>2.92E-2</v>
      </c>
      <c r="K31" s="17">
        <f>MEDIAN(L663:L678)</f>
        <v>6.3990000000000001E-7</v>
      </c>
      <c r="L31" s="21">
        <f t="shared" si="13"/>
        <v>34.246575342465754</v>
      </c>
      <c r="M31" s="16">
        <f>AVERAGE(F663:F678)</f>
        <v>0.62699374999999991</v>
      </c>
      <c r="N31" s="17">
        <f>AVERAGE(G663:G678)</f>
        <v>2.995625E-2</v>
      </c>
      <c r="O31" s="17">
        <f>AVERAGE(H663:H678)</f>
        <v>2.5316875E-7</v>
      </c>
      <c r="P31" s="21">
        <f t="shared" si="14"/>
        <v>33.38201543918214</v>
      </c>
      <c r="Q31" s="16">
        <f>AVERAGE(J663:J678)</f>
        <v>1.0492874999999999</v>
      </c>
      <c r="R31" s="17">
        <f>AVERAGE(K663:K678)</f>
        <v>2.9118749999999999E-2</v>
      </c>
      <c r="S31" s="17">
        <f>AVERAGE(L663:L678)</f>
        <v>6.3535000000000009E-7</v>
      </c>
      <c r="T31" s="21">
        <f t="shared" si="15"/>
        <v>34.342133505044004</v>
      </c>
    </row>
    <row r="32" spans="1:20" x14ac:dyDescent="0.2">
      <c r="A32" s="26" t="s">
        <v>45</v>
      </c>
      <c r="B32" s="27" t="s">
        <v>13</v>
      </c>
      <c r="C32" s="45">
        <v>1</v>
      </c>
      <c r="D32" s="28" t="s">
        <v>26</v>
      </c>
      <c r="E32" s="16">
        <f>MEDIAN(F679:F694)</f>
        <v>0.62874999999999992</v>
      </c>
      <c r="F32" s="17">
        <f>MEDIAN(G679:G694)</f>
        <v>3.0100000000000002E-2</v>
      </c>
      <c r="G32" s="17">
        <f>MEDIAN(H679:H694)</f>
        <v>2.5670000000000002E-7</v>
      </c>
      <c r="H32" s="21">
        <f t="shared" si="12"/>
        <v>33.222591362126245</v>
      </c>
      <c r="I32" s="16">
        <f>MEDIAN(J679:J694)</f>
        <v>1.0488500000000001</v>
      </c>
      <c r="J32" s="17">
        <f>MEDIAN(K679:K694)</f>
        <v>2.93E-2</v>
      </c>
      <c r="K32" s="17">
        <f>MEDIAN(L679:L694)</f>
        <v>6.4369999999999997E-7</v>
      </c>
      <c r="L32" s="21">
        <f t="shared" si="13"/>
        <v>34.129692832764505</v>
      </c>
      <c r="M32" s="16">
        <f>AVERAGE(F679:F694)</f>
        <v>0.62710624999999998</v>
      </c>
      <c r="N32" s="17">
        <f>AVERAGE(G679:G694)</f>
        <v>3.005625E-2</v>
      </c>
      <c r="O32" s="17">
        <f>AVERAGE(H679:H694)</f>
        <v>2.5503124999999996E-7</v>
      </c>
      <c r="P32" s="21">
        <f t="shared" si="14"/>
        <v>33.270950301517985</v>
      </c>
      <c r="Q32" s="16">
        <f>AVERAGE(J679:J694)</f>
        <v>1.0497624999999999</v>
      </c>
      <c r="R32" s="17">
        <f>AVERAGE(K679:K694)</f>
        <v>2.9218749999999998E-2</v>
      </c>
      <c r="S32" s="17">
        <f>AVERAGE(L679:L694)</f>
        <v>6.3996875000000005E-7</v>
      </c>
      <c r="T32" s="21">
        <f t="shared" si="15"/>
        <v>34.224598930481285</v>
      </c>
    </row>
    <row r="33" spans="1:20" x14ac:dyDescent="0.2">
      <c r="A33" s="26" t="s">
        <v>46</v>
      </c>
      <c r="B33" s="27" t="s">
        <v>12</v>
      </c>
      <c r="C33" s="45">
        <v>1</v>
      </c>
      <c r="D33" s="28" t="s">
        <v>26</v>
      </c>
      <c r="E33" s="16">
        <f>MEDIAN(F695:F710)</f>
        <v>0.43035000000000001</v>
      </c>
      <c r="F33" s="17">
        <f>MEDIAN(G695:G710)</f>
        <v>2.5000000000000001E-2</v>
      </c>
      <c r="G33" s="17">
        <f>MEDIAN(H695:H710)</f>
        <v>2.0529999999999999E-7</v>
      </c>
      <c r="H33" s="21">
        <f t="shared" si="12"/>
        <v>40</v>
      </c>
      <c r="I33" s="16">
        <f>MEDIAN(J695:J710)</f>
        <v>0.58115000000000006</v>
      </c>
      <c r="J33" s="17">
        <f>MEDIAN(K695:K710)</f>
        <v>2.445E-2</v>
      </c>
      <c r="K33" s="17">
        <f>MEDIAN(L695:L710)</f>
        <v>3.1664999999999997E-7</v>
      </c>
      <c r="L33" s="21">
        <f t="shared" si="13"/>
        <v>40.899795501022496</v>
      </c>
      <c r="M33" s="16">
        <f>AVERAGE(F695:F710)</f>
        <v>0.43436874999999997</v>
      </c>
      <c r="N33" s="17">
        <f>AVERAGE(G695:G710)</f>
        <v>2.4981250000000003E-2</v>
      </c>
      <c r="O33" s="17">
        <f>AVERAGE(H695:H710)</f>
        <v>2.0785624999999999E-7</v>
      </c>
      <c r="P33" s="21">
        <f t="shared" si="14"/>
        <v>40.030022516887662</v>
      </c>
      <c r="Q33" s="16">
        <f>AVERAGE(J695:J710)</f>
        <v>0.58828124999999998</v>
      </c>
      <c r="R33" s="17">
        <f>AVERAGE(K695:K710)</f>
        <v>2.4462500000000002E-2</v>
      </c>
      <c r="S33" s="17">
        <f>AVERAGE(L695:L710)</f>
        <v>3.1637499999999995E-7</v>
      </c>
      <c r="T33" s="21">
        <f t="shared" si="15"/>
        <v>40.878896269800713</v>
      </c>
    </row>
    <row r="34" spans="1:20" x14ac:dyDescent="0.2">
      <c r="A34" s="26" t="s">
        <v>46</v>
      </c>
      <c r="B34" s="27" t="s">
        <v>13</v>
      </c>
      <c r="C34" s="45">
        <v>1</v>
      </c>
      <c r="D34" s="28" t="s">
        <v>26</v>
      </c>
      <c r="E34" s="16">
        <f>MEDIAN(F711:F726)</f>
        <v>0.43074999999999997</v>
      </c>
      <c r="F34" s="17">
        <f>MEDIAN(G711:G726)</f>
        <v>2.5000000000000001E-2</v>
      </c>
      <c r="G34" s="17">
        <f>MEDIAN(H711:H726)</f>
        <v>2.0694999999999998E-7</v>
      </c>
      <c r="H34" s="21">
        <f t="shared" si="12"/>
        <v>40</v>
      </c>
      <c r="I34" s="16">
        <f>MEDIAN(J711:J726)</f>
        <v>0.58184999999999998</v>
      </c>
      <c r="J34" s="17">
        <f>MEDIAN(K711:K726)</f>
        <v>2.4500000000000001E-2</v>
      </c>
      <c r="K34" s="17">
        <f>MEDIAN(L711:L726)</f>
        <v>3.1750000000000003E-7</v>
      </c>
      <c r="L34" s="21">
        <f t="shared" si="13"/>
        <v>40.816326530612244</v>
      </c>
      <c r="M34" s="16">
        <f>AVERAGE(F711:F726)</f>
        <v>0.43469374999999999</v>
      </c>
      <c r="N34" s="17">
        <f>AVERAGE(G711:G726)</f>
        <v>2.5056250000000002E-2</v>
      </c>
      <c r="O34" s="17">
        <f>AVERAGE(H711:H726)</f>
        <v>2.0871249999999998E-7</v>
      </c>
      <c r="P34" s="21">
        <f t="shared" si="14"/>
        <v>39.910202045397853</v>
      </c>
      <c r="Q34" s="16">
        <f>AVERAGE(J711:J726)</f>
        <v>0.58860625000000011</v>
      </c>
      <c r="R34" s="17">
        <f>AVERAGE(K711:K726)</f>
        <v>2.4537500000000007E-2</v>
      </c>
      <c r="S34" s="17">
        <f>AVERAGE(L711:L726)</f>
        <v>3.1766874999999998E-7</v>
      </c>
      <c r="T34" s="21">
        <f t="shared" si="15"/>
        <v>40.753948038716239</v>
      </c>
    </row>
    <row r="35" spans="1:20" x14ac:dyDescent="0.2">
      <c r="A35" s="26" t="s">
        <v>47</v>
      </c>
      <c r="B35" s="27" t="s">
        <v>12</v>
      </c>
      <c r="C35" s="45">
        <v>1</v>
      </c>
      <c r="D35" s="28" t="s">
        <v>26</v>
      </c>
      <c r="E35" s="16">
        <f>MEDIAN(F727:F742)</f>
        <v>0.10725</v>
      </c>
      <c r="F35" s="17">
        <f>MEDIAN(G727:G742)</f>
        <v>2.1499999999999998E-2</v>
      </c>
      <c r="G35" s="17">
        <f>MEDIAN(H727:H742)</f>
        <v>-9.5200000000000005E-8</v>
      </c>
      <c r="H35" s="21">
        <f t="shared" si="12"/>
        <v>46.511627906976749</v>
      </c>
      <c r="I35" s="16">
        <f>MEDIAN(J727:J742)</f>
        <v>0.15275</v>
      </c>
      <c r="J35" s="17">
        <f>MEDIAN(K727:K742)</f>
        <v>2.1049999999999999E-2</v>
      </c>
      <c r="K35" s="17">
        <f>MEDIAN(L727:L742)</f>
        <v>7.1950000000000006E-8</v>
      </c>
      <c r="L35" s="21">
        <f t="shared" si="13"/>
        <v>47.505938242280287</v>
      </c>
      <c r="M35" s="16">
        <f>AVERAGE(F727:F742)</f>
        <v>9.9893750000000003E-2</v>
      </c>
      <c r="N35" s="17">
        <f>AVERAGE(G727:G742)</f>
        <v>2.1412499999999998E-2</v>
      </c>
      <c r="O35" s="17">
        <f>AVERAGE(H727:H742)</f>
        <v>-9.4481249999999991E-8</v>
      </c>
      <c r="P35" s="21">
        <f t="shared" si="14"/>
        <v>46.70169293636895</v>
      </c>
      <c r="Q35" s="16">
        <f>AVERAGE(J727:J742)</f>
        <v>0.1421625</v>
      </c>
      <c r="R35" s="17">
        <f>AVERAGE(K727:K742)</f>
        <v>2.0987500000000003E-2</v>
      </c>
      <c r="S35" s="17">
        <f>AVERAGE(L727:L742)</f>
        <v>7.3818749999999987E-8</v>
      </c>
      <c r="T35" s="21">
        <f t="shared" si="15"/>
        <v>47.64740917212626</v>
      </c>
    </row>
    <row r="36" spans="1:20" x14ac:dyDescent="0.2">
      <c r="A36" s="26" t="s">
        <v>47</v>
      </c>
      <c r="B36" s="27" t="s">
        <v>13</v>
      </c>
      <c r="C36" s="45">
        <v>1</v>
      </c>
      <c r="D36" s="28" t="s">
        <v>26</v>
      </c>
      <c r="E36" s="16">
        <f>MEDIAN(F743:F758)</f>
        <v>0.1075</v>
      </c>
      <c r="F36" s="17">
        <f>MEDIAN(G743:G758)</f>
        <v>2.155E-2</v>
      </c>
      <c r="G36" s="17">
        <f>MEDIAN(H743:H758)</f>
        <v>-9.5600000000000009E-8</v>
      </c>
      <c r="H36" s="21">
        <f>1/F36</f>
        <v>46.403712296983763</v>
      </c>
      <c r="I36" s="16">
        <f>MEDIAN(J743:J758)</f>
        <v>0.15350000000000003</v>
      </c>
      <c r="J36" s="17">
        <f>MEDIAN(K743:K758)</f>
        <v>2.1150000000000002E-2</v>
      </c>
      <c r="K36" s="17">
        <f>MEDIAN(L743:L758)</f>
        <v>7.205E-8</v>
      </c>
      <c r="L36" s="21">
        <f>1/J36</f>
        <v>47.281323877068552</v>
      </c>
      <c r="M36" s="16">
        <f>AVERAGE(F743:F758)</f>
        <v>0.10006875</v>
      </c>
      <c r="N36" s="17">
        <f>AVERAGE(G743:G758)</f>
        <v>2.1462500000000002E-2</v>
      </c>
      <c r="O36" s="17">
        <f>AVERAGE(H743:H758)</f>
        <v>-9.4606250000000014E-8</v>
      </c>
      <c r="P36" s="21">
        <f>1/N36</f>
        <v>46.592894583575998</v>
      </c>
      <c r="Q36" s="16">
        <f>AVERAGE(J743:J758)</f>
        <v>0.14225625</v>
      </c>
      <c r="R36" s="17">
        <f>AVERAGE(K743:K758)</f>
        <v>2.1037500000000001E-2</v>
      </c>
      <c r="S36" s="17">
        <f>AVERAGE(L743:L758)</f>
        <v>7.3799999999999986E-8</v>
      </c>
      <c r="T36" s="21">
        <f>1/R36</f>
        <v>47.534165181224004</v>
      </c>
    </row>
    <row r="37" spans="1:20" x14ac:dyDescent="0.2">
      <c r="A37" s="26" t="s">
        <v>48</v>
      </c>
      <c r="B37" s="27" t="s">
        <v>12</v>
      </c>
      <c r="C37" s="45">
        <v>1</v>
      </c>
      <c r="D37" s="28" t="s">
        <v>26</v>
      </c>
      <c r="E37" s="16">
        <f>MEDIAN(F759:F774)</f>
        <v>2.2600000000000002E-2</v>
      </c>
      <c r="F37" s="17">
        <f>MEDIAN(G759:G774)</f>
        <v>8.7500000000000008E-3</v>
      </c>
      <c r="G37" s="17">
        <f>MEDIAN(H759:H774)</f>
        <v>-3.6399999999999995E-8</v>
      </c>
      <c r="H37" s="21">
        <f t="shared" ref="H37:H45" si="16">1/F37</f>
        <v>114.28571428571428</v>
      </c>
      <c r="I37" s="16">
        <f>MEDIAN(J759:J774)</f>
        <v>3.5000000000000003E-2</v>
      </c>
      <c r="J37" s="17">
        <f>MEDIAN(K759:K774)</f>
        <v>8.6499999999999997E-3</v>
      </c>
      <c r="K37" s="17">
        <f>MEDIAN(L759:L774)</f>
        <v>-3.69E-8</v>
      </c>
      <c r="L37" s="21">
        <f t="shared" ref="L37:L45" si="17">1/J37</f>
        <v>115.60693641618498</v>
      </c>
      <c r="M37" s="16">
        <f>AVERAGE(F759:F774)</f>
        <v>2.0625000000000001E-2</v>
      </c>
      <c r="N37" s="17">
        <f>AVERAGE(G759:G774)</f>
        <v>8.7499999999999974E-3</v>
      </c>
      <c r="O37" s="17">
        <f>AVERAGE(H759:H774)</f>
        <v>-3.5624999999999996E-8</v>
      </c>
      <c r="P37" s="21">
        <f t="shared" ref="P37:P45" si="18">1/N37</f>
        <v>114.28571428571432</v>
      </c>
      <c r="Q37" s="16">
        <f>AVERAGE(J759:J774)</f>
        <v>3.2099999999999997E-2</v>
      </c>
      <c r="R37" s="17">
        <f>AVERAGE(K759:K774)</f>
        <v>8.6750000000000004E-3</v>
      </c>
      <c r="S37" s="17">
        <f>AVERAGE(L759:L774)</f>
        <v>-3.5975000000000009E-8</v>
      </c>
      <c r="T37" s="21">
        <f t="shared" ref="T37:T45" si="19">1/R37</f>
        <v>115.27377521613832</v>
      </c>
    </row>
    <row r="38" spans="1:20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8">
        <f>MEDIAN(F775:F790)</f>
        <v>2.265E-2</v>
      </c>
      <c r="F38" s="19">
        <f>MEDIAN(G775:G790)</f>
        <v>8.7500000000000008E-3</v>
      </c>
      <c r="G38" s="19">
        <f>MEDIAN(H775:H790)</f>
        <v>-3.6599999999999997E-8</v>
      </c>
      <c r="H38" s="22">
        <f t="shared" si="16"/>
        <v>114.28571428571428</v>
      </c>
      <c r="I38" s="18">
        <f>MEDIAN(J775:J790)</f>
        <v>3.5200000000000002E-2</v>
      </c>
      <c r="J38" s="19">
        <f>MEDIAN(K775:K790)</f>
        <v>8.6499999999999997E-3</v>
      </c>
      <c r="K38" s="19">
        <f>MEDIAN(L775:L790)</f>
        <v>-3.7E-8</v>
      </c>
      <c r="L38" s="22">
        <f t="shared" si="17"/>
        <v>115.60693641618498</v>
      </c>
      <c r="M38" s="18">
        <f>AVERAGE(F775:F790)</f>
        <v>2.0587499999999998E-2</v>
      </c>
      <c r="N38" s="19">
        <f>AVERAGE(G775:G790)</f>
        <v>8.7562499999999984E-3</v>
      </c>
      <c r="O38" s="19">
        <f>AVERAGE(H775:H790)</f>
        <v>-3.5793750000000002E-8</v>
      </c>
      <c r="P38" s="22">
        <f t="shared" si="18"/>
        <v>114.2041399000714</v>
      </c>
      <c r="Q38" s="18">
        <f>AVERAGE(J775:J790)</f>
        <v>3.2024999999999998E-2</v>
      </c>
      <c r="R38" s="19">
        <f>AVERAGE(K775:K790)</f>
        <v>8.6750000000000004E-3</v>
      </c>
      <c r="S38" s="19">
        <f>AVERAGE(L775:L790)</f>
        <v>-3.6093750000000005E-8</v>
      </c>
      <c r="T38" s="22">
        <f t="shared" si="19"/>
        <v>115.27377521613832</v>
      </c>
    </row>
    <row r="39" spans="1:20" x14ac:dyDescent="0.2">
      <c r="A39" s="36" t="s">
        <v>38</v>
      </c>
      <c r="B39" s="29" t="s">
        <v>12</v>
      </c>
      <c r="C39" s="44">
        <v>1</v>
      </c>
      <c r="D39" s="37" t="s">
        <v>27</v>
      </c>
      <c r="E39" s="14">
        <f>MEDIAN(F791:F806)</f>
        <v>16.226900000000001</v>
      </c>
      <c r="F39" s="15">
        <f>MEDIAN(G791:G806)</f>
        <v>0.185</v>
      </c>
      <c r="G39" s="15">
        <f>MEDIAN(H791:H806)</f>
        <v>3.0218999999999996E-5</v>
      </c>
      <c r="H39" s="20">
        <f t="shared" si="16"/>
        <v>5.4054054054054053</v>
      </c>
      <c r="I39" s="14">
        <f>MEDIAN(J791:J806)</f>
        <v>20.454550000000001</v>
      </c>
      <c r="J39" s="15">
        <f>MEDIAN(K791:K806)</f>
        <v>0.18004999999999999</v>
      </c>
      <c r="K39" s="15">
        <f>MEDIAN(L791:L806)</f>
        <v>4.1643000000000001E-5</v>
      </c>
      <c r="L39" s="20">
        <f t="shared" si="17"/>
        <v>5.5540127742293812</v>
      </c>
      <c r="M39" s="14">
        <f>AVERAGE(F791:F806)</f>
        <v>16.045681250000001</v>
      </c>
      <c r="N39" s="15">
        <f>AVERAGE(G791:G806)</f>
        <v>0.18403124999999998</v>
      </c>
      <c r="O39" s="15">
        <f>AVERAGE(H791:H806)</f>
        <v>3.0145375000000003E-5</v>
      </c>
      <c r="P39" s="20">
        <f t="shared" si="18"/>
        <v>5.4338597384955003</v>
      </c>
      <c r="Q39" s="14">
        <f>AVERAGE(J791:J806)</f>
        <v>20.500681249999996</v>
      </c>
      <c r="R39" s="15">
        <f>AVERAGE(K791:K806)</f>
        <v>0.18002500000000002</v>
      </c>
      <c r="S39" s="15">
        <f>AVERAGE(L791:L806)</f>
        <v>4.2096500000000006E-5</v>
      </c>
      <c r="T39" s="20">
        <f t="shared" si="19"/>
        <v>5.554784057769754</v>
      </c>
    </row>
    <row r="40" spans="1:20" x14ac:dyDescent="0.2">
      <c r="A40" s="26" t="s">
        <v>38</v>
      </c>
      <c r="B40" s="27" t="s">
        <v>13</v>
      </c>
      <c r="C40" s="45">
        <v>1</v>
      </c>
      <c r="D40" s="28" t="s">
        <v>27</v>
      </c>
      <c r="E40" s="16">
        <f>MEDIAN(F807:F822)</f>
        <v>16.09055</v>
      </c>
      <c r="F40" s="17">
        <f>MEDIAN(G807:G822)</f>
        <v>0.18745000000000001</v>
      </c>
      <c r="G40" s="17">
        <f>MEDIAN(H807:H822)</f>
        <v>3.16915E-5</v>
      </c>
      <c r="H40" s="21">
        <f t="shared" si="16"/>
        <v>5.334755934915977</v>
      </c>
      <c r="I40" s="16">
        <f>MEDIAN(J807:J822)</f>
        <v>21.281199999999998</v>
      </c>
      <c r="J40" s="17">
        <f>MEDIAN(K807:K822)</f>
        <v>0.18185000000000001</v>
      </c>
      <c r="K40" s="17">
        <f>MEDIAN(L807:L822)</f>
        <v>4.5340999999999998E-5</v>
      </c>
      <c r="L40" s="21">
        <f t="shared" si="17"/>
        <v>5.499037668408028</v>
      </c>
      <c r="M40" s="16">
        <f>AVERAGE(F807:F822)</f>
        <v>16.084512499999999</v>
      </c>
      <c r="N40" s="17">
        <f>AVERAGE(G807:G822)</f>
        <v>0.18796874999999999</v>
      </c>
      <c r="O40" s="17">
        <f>AVERAGE(H807:H822)</f>
        <v>3.15210625E-5</v>
      </c>
      <c r="P40" s="21">
        <f t="shared" si="18"/>
        <v>5.320033250207814</v>
      </c>
      <c r="Q40" s="16">
        <f>AVERAGE(J807:J822)</f>
        <v>21.154237500000001</v>
      </c>
      <c r="R40" s="17">
        <f>AVERAGE(K807:K822)</f>
        <v>0.18220624999999999</v>
      </c>
      <c r="S40" s="17">
        <f>AVERAGE(L807:L822)</f>
        <v>4.5328749999999988E-5</v>
      </c>
      <c r="T40" s="21">
        <f t="shared" si="19"/>
        <v>5.4882859396974588</v>
      </c>
    </row>
    <row r="41" spans="1:20" x14ac:dyDescent="0.2">
      <c r="A41" s="26" t="s">
        <v>39</v>
      </c>
      <c r="B41" s="27" t="s">
        <v>12</v>
      </c>
      <c r="C41" s="45">
        <v>1</v>
      </c>
      <c r="D41" s="28" t="s">
        <v>27</v>
      </c>
      <c r="E41" s="16">
        <f>MEDIAN(F823:F838)</f>
        <v>3.1775000000000002</v>
      </c>
      <c r="F41" s="17">
        <f>MEDIAN(G823:G838)</f>
        <v>0.22655</v>
      </c>
      <c r="G41" s="17">
        <f>MEDIAN(H823:H838)</f>
        <v>1.375E-6</v>
      </c>
      <c r="H41" s="21">
        <f t="shared" si="16"/>
        <v>4.4140366365040826</v>
      </c>
      <c r="I41" s="16">
        <f>MEDIAN(J823:J838)</f>
        <v>3.09</v>
      </c>
      <c r="J41" s="17">
        <f>MEDIAN(K823:K838)</f>
        <v>0.23215</v>
      </c>
      <c r="K41" s="17">
        <f>MEDIAN(L823:L838)</f>
        <v>2.429E-6</v>
      </c>
      <c r="L41" s="21">
        <f t="shared" si="17"/>
        <v>4.3075597673917727</v>
      </c>
      <c r="M41" s="16">
        <f>AVERAGE(F823:F838)</f>
        <v>3.1762937499999997</v>
      </c>
      <c r="N41" s="17">
        <f>AVERAGE(G823:G838)</f>
        <v>0.22704999999999997</v>
      </c>
      <c r="O41" s="17">
        <f>AVERAGE(H823:H838)</f>
        <v>1.3701250000000003E-6</v>
      </c>
      <c r="P41" s="21">
        <f t="shared" si="18"/>
        <v>4.4043162299053078</v>
      </c>
      <c r="Q41" s="16">
        <f>AVERAGE(J823:J838)</f>
        <v>3.1203125000000003</v>
      </c>
      <c r="R41" s="17">
        <f>AVERAGE(K823:K838)</f>
        <v>0.23274375</v>
      </c>
      <c r="S41" s="17">
        <f>AVERAGE(L823:L838)</f>
        <v>2.4002500000000004E-6</v>
      </c>
      <c r="T41" s="21">
        <f t="shared" si="19"/>
        <v>4.2965707994307047</v>
      </c>
    </row>
    <row r="42" spans="1:20" x14ac:dyDescent="0.2">
      <c r="A42" s="26" t="s">
        <v>39</v>
      </c>
      <c r="B42" s="27" t="s">
        <v>13</v>
      </c>
      <c r="C42" s="45">
        <v>1</v>
      </c>
      <c r="D42" s="28" t="s">
        <v>27</v>
      </c>
      <c r="E42" s="16">
        <f>MEDIAN(F839:F854)</f>
        <v>3.2618999999999998</v>
      </c>
      <c r="F42" s="17">
        <f>MEDIAN(G839:G854)</f>
        <v>0.22819999999999999</v>
      </c>
      <c r="G42" s="17">
        <f>MEDIAN(H839:H854)</f>
        <v>1.497E-6</v>
      </c>
      <c r="H42" s="21">
        <f t="shared" si="16"/>
        <v>4.3821209465381248</v>
      </c>
      <c r="I42" s="16">
        <f>MEDIAN(J839:J854)</f>
        <v>3.1145999999999998</v>
      </c>
      <c r="J42" s="17">
        <f>MEDIAN(K839:K854)</f>
        <v>0.2339</v>
      </c>
      <c r="K42" s="17">
        <f>MEDIAN(L839:L854)</f>
        <v>2.4445000000000001E-6</v>
      </c>
      <c r="L42" s="21">
        <f t="shared" si="17"/>
        <v>4.2753313381787086</v>
      </c>
      <c r="M42" s="16">
        <f>AVERAGE(F839:F854)</f>
        <v>3.2549249999999996</v>
      </c>
      <c r="N42" s="17">
        <f>AVERAGE(G839:G854)</f>
        <v>0.22888750000000002</v>
      </c>
      <c r="O42" s="17">
        <f>AVERAGE(H839:H854)</f>
        <v>1.4754999999999999E-6</v>
      </c>
      <c r="P42" s="21">
        <f t="shared" si="18"/>
        <v>4.368958549505761</v>
      </c>
      <c r="Q42" s="16">
        <f>AVERAGE(J839:J854)</f>
        <v>3.1301625</v>
      </c>
      <c r="R42" s="17">
        <f>AVERAGE(K839:K854)</f>
        <v>0.23485</v>
      </c>
      <c r="S42" s="17">
        <f>AVERAGE(L839:L854)</f>
        <v>2.4615624999999998E-6</v>
      </c>
      <c r="T42" s="21">
        <f t="shared" si="19"/>
        <v>4.2580370449222906</v>
      </c>
    </row>
    <row r="43" spans="1:20" x14ac:dyDescent="0.2">
      <c r="A43" s="26" t="s">
        <v>40</v>
      </c>
      <c r="B43" s="27" t="s">
        <v>12</v>
      </c>
      <c r="C43" s="45">
        <v>1</v>
      </c>
      <c r="D43" s="28" t="s">
        <v>27</v>
      </c>
      <c r="E43" s="16">
        <f>MEDIAN(F855:F870)</f>
        <v>-4.0466499999999996</v>
      </c>
      <c r="F43" s="17">
        <f>MEDIAN(G855:G870)</f>
        <v>0.23935000000000001</v>
      </c>
      <c r="G43" s="17">
        <f>MEDIAN(H855:H870)</f>
        <v>-1.779E-6</v>
      </c>
      <c r="H43" s="21">
        <f t="shared" si="16"/>
        <v>4.1779820346772505</v>
      </c>
      <c r="I43" s="16">
        <f>MEDIAN(J855:J870)</f>
        <v>-3.4181499999999998</v>
      </c>
      <c r="J43" s="17">
        <f>MEDIAN(K855:K870)</f>
        <v>0.24274999999999999</v>
      </c>
      <c r="K43" s="17">
        <f>MEDIAN(L855:L870)</f>
        <v>-1.2775000000000001E-6</v>
      </c>
      <c r="L43" s="21">
        <f t="shared" si="17"/>
        <v>4.1194644696189497</v>
      </c>
      <c r="M43" s="16">
        <f>AVERAGE(F855:F870)</f>
        <v>-4.0395812500000003</v>
      </c>
      <c r="N43" s="17">
        <f>AVERAGE(G855:G870)</f>
        <v>0.24007499999999998</v>
      </c>
      <c r="O43" s="17">
        <f>AVERAGE(H855:H870)</f>
        <v>-1.78875E-6</v>
      </c>
      <c r="P43" s="21">
        <f t="shared" si="18"/>
        <v>4.1653649901072587</v>
      </c>
      <c r="Q43" s="16">
        <f>AVERAGE(J855:J870)</f>
        <v>-3.4826249999999996</v>
      </c>
      <c r="R43" s="17">
        <f>AVERAGE(K855:K870)</f>
        <v>0.24358125</v>
      </c>
      <c r="S43" s="17">
        <f>AVERAGE(L855:L870)</f>
        <v>-1.2893124999999999E-6</v>
      </c>
      <c r="T43" s="21">
        <f t="shared" si="19"/>
        <v>4.1054063069304387</v>
      </c>
    </row>
    <row r="44" spans="1:20" x14ac:dyDescent="0.2">
      <c r="A44" s="26" t="s">
        <v>40</v>
      </c>
      <c r="B44" s="27" t="s">
        <v>13</v>
      </c>
      <c r="C44" s="45">
        <v>1</v>
      </c>
      <c r="D44" s="28" t="s">
        <v>27</v>
      </c>
      <c r="E44" s="16">
        <f>MEDIAN(F871:F886)</f>
        <v>-4.0407000000000002</v>
      </c>
      <c r="F44" s="17">
        <f>MEDIAN(G871:G886)</f>
        <v>0.24025000000000002</v>
      </c>
      <c r="G44" s="17">
        <f>MEDIAN(H871:H886)</f>
        <v>-1.7909999999999999E-6</v>
      </c>
      <c r="H44" s="21">
        <f t="shared" si="16"/>
        <v>4.1623309053069715</v>
      </c>
      <c r="I44" s="16">
        <f>MEDIAN(J871:J886)</f>
        <v>-3.3937499999999998</v>
      </c>
      <c r="J44" s="17">
        <f>MEDIAN(K871:K886)</f>
        <v>0.2437</v>
      </c>
      <c r="K44" s="17">
        <f>MEDIAN(L871:L886)</f>
        <v>-1.2504999999999999E-6</v>
      </c>
      <c r="L44" s="21">
        <f t="shared" si="17"/>
        <v>4.1034058268362745</v>
      </c>
      <c r="M44" s="16">
        <f>AVERAGE(F871:F886)</f>
        <v>-4.0344500000000005</v>
      </c>
      <c r="N44" s="17">
        <f>AVERAGE(G871:G886)</f>
        <v>0.24088125000000005</v>
      </c>
      <c r="O44" s="17">
        <f>AVERAGE(H871:H886)</f>
        <v>-1.7948125E-6</v>
      </c>
      <c r="P44" s="21">
        <f t="shared" si="18"/>
        <v>4.1514231597519515</v>
      </c>
      <c r="Q44" s="16">
        <f>AVERAGE(J871:J886)</f>
        <v>-3.4293999999999998</v>
      </c>
      <c r="R44" s="17">
        <f>AVERAGE(K871:K886)</f>
        <v>0.24436875</v>
      </c>
      <c r="S44" s="17">
        <f>AVERAGE(L871:L886)</f>
        <v>-1.2668124999999999E-6</v>
      </c>
      <c r="T44" s="21">
        <f t="shared" si="19"/>
        <v>4.0921762704928515</v>
      </c>
    </row>
    <row r="45" spans="1:20" x14ac:dyDescent="0.2">
      <c r="A45" s="26" t="s">
        <v>41</v>
      </c>
      <c r="B45" s="27" t="s">
        <v>12</v>
      </c>
      <c r="C45" s="45">
        <v>1</v>
      </c>
      <c r="D45" s="28" t="s">
        <v>27</v>
      </c>
      <c r="E45" s="16">
        <f>MEDIAN(F887:F902)</f>
        <v>1.9893999999999998</v>
      </c>
      <c r="F45" s="17">
        <f>MEDIAN(G887:G902)</f>
        <v>0.22209999999999999</v>
      </c>
      <c r="G45" s="17">
        <f>MEDIAN(H887:H902)</f>
        <v>6.0700000000000008E-7</v>
      </c>
      <c r="H45" s="21">
        <f t="shared" si="16"/>
        <v>4.5024763619990997</v>
      </c>
      <c r="I45" s="16">
        <f>MEDIAN(J887:J902)</f>
        <v>3.3369499999999999</v>
      </c>
      <c r="J45" s="17">
        <f>MEDIAN(K887:K902)</f>
        <v>0.22505</v>
      </c>
      <c r="K45" s="17">
        <f>MEDIAN(L887:L902)</f>
        <v>3.2600000000000003E-7</v>
      </c>
      <c r="L45" s="21">
        <f t="shared" si="17"/>
        <v>4.4434570095534323</v>
      </c>
      <c r="M45" s="16">
        <f>AVERAGE(F887:F902)</f>
        <v>2.0004437499999996</v>
      </c>
      <c r="N45" s="17">
        <f>AVERAGE(G887:G902)</f>
        <v>0.22299374999999999</v>
      </c>
      <c r="O45" s="17">
        <f>AVERAGE(H887:H902)</f>
        <v>6.0724999999999999E-7</v>
      </c>
      <c r="P45" s="21">
        <f t="shared" si="18"/>
        <v>4.484430617450041</v>
      </c>
      <c r="Q45" s="16">
        <f>AVERAGE(J887:J902)</f>
        <v>3.3243812499999996</v>
      </c>
      <c r="R45" s="17">
        <f>AVERAGE(K887:K902)</f>
        <v>0.22594999999999996</v>
      </c>
      <c r="S45" s="17">
        <f>AVERAGE(L887:L902)</f>
        <v>3.2562500000000006E-7</v>
      </c>
      <c r="T45" s="21">
        <f t="shared" si="19"/>
        <v>4.4257579110422665</v>
      </c>
    </row>
    <row r="46" spans="1:20" x14ac:dyDescent="0.2">
      <c r="A46" s="26" t="s">
        <v>41</v>
      </c>
      <c r="B46" s="27" t="s">
        <v>13</v>
      </c>
      <c r="C46" s="45">
        <v>1</v>
      </c>
      <c r="D46" s="28" t="s">
        <v>27</v>
      </c>
      <c r="E46" s="16">
        <f>MEDIAN(F903:F918)</f>
        <v>1.98935</v>
      </c>
      <c r="F46" s="17">
        <f>MEDIAN(G903:G918)</f>
        <v>0.22184999999999999</v>
      </c>
      <c r="G46" s="17">
        <f>MEDIAN(H903:H918)</f>
        <v>6.1149999999999999E-7</v>
      </c>
      <c r="H46" s="21">
        <f>1/F46</f>
        <v>4.5075501464953796</v>
      </c>
      <c r="I46" s="16">
        <f>MEDIAN(J903:J918)</f>
        <v>3.3476999999999997</v>
      </c>
      <c r="J46" s="17">
        <f>MEDIAN(K903:K918)</f>
        <v>0.22484999999999999</v>
      </c>
      <c r="K46" s="17">
        <f>MEDIAN(L903:L918)</f>
        <v>3.2799999999999997E-7</v>
      </c>
      <c r="L46" s="21">
        <f>1/J46</f>
        <v>4.4474093840338007</v>
      </c>
      <c r="M46" s="16">
        <f>AVERAGE(F903:F918)</f>
        <v>2.0009250000000005</v>
      </c>
      <c r="N46" s="17">
        <f>AVERAGE(G903:G918)</f>
        <v>0.22277500000000006</v>
      </c>
      <c r="O46" s="17">
        <f>AVERAGE(H903:H918)</f>
        <v>6.0612499999999996E-7</v>
      </c>
      <c r="P46" s="21">
        <f>1/N46</f>
        <v>4.4888340253619115</v>
      </c>
      <c r="Q46" s="16">
        <f>AVERAGE(J903:J918)</f>
        <v>3.3316187499999996</v>
      </c>
      <c r="R46" s="17">
        <f>AVERAGE(K903:K918)</f>
        <v>0.22576249999999998</v>
      </c>
      <c r="S46" s="17">
        <f>AVERAGE(L903:L918)</f>
        <v>3.3006249999999994E-7</v>
      </c>
      <c r="T46" s="21">
        <f>1/R46</f>
        <v>4.4294335861801679</v>
      </c>
    </row>
    <row r="47" spans="1:20" x14ac:dyDescent="0.2">
      <c r="A47" s="26" t="s">
        <v>42</v>
      </c>
      <c r="B47" s="27" t="s">
        <v>12</v>
      </c>
      <c r="C47" s="45">
        <v>1</v>
      </c>
      <c r="D47" s="28" t="s">
        <v>27</v>
      </c>
      <c r="E47" s="16">
        <f>MEDIAN(F919:F934)</f>
        <v>3.6420500000000002</v>
      </c>
      <c r="F47" s="17">
        <f>MEDIAN(G919:G934)</f>
        <v>0.20224999999999999</v>
      </c>
      <c r="G47" s="17">
        <f>MEDIAN(H919:H934)</f>
        <v>-1.5250000000000002E-7</v>
      </c>
      <c r="H47" s="21">
        <f>1/F47</f>
        <v>4.9443757725587147</v>
      </c>
      <c r="I47" s="16">
        <f>MEDIAN(J919:J934)</f>
        <v>4.9001000000000001</v>
      </c>
      <c r="J47" s="17">
        <f>MEDIAN(K919:K934)</f>
        <v>0.20569999999999999</v>
      </c>
      <c r="K47" s="17">
        <f>MEDIAN(L919:L934)</f>
        <v>-7.2750000000000002E-7</v>
      </c>
      <c r="L47" s="21">
        <f>1/J47</f>
        <v>4.8614487117160916</v>
      </c>
      <c r="M47" s="16">
        <f>AVERAGE(F919:F934)</f>
        <v>3.5840062499999998</v>
      </c>
      <c r="N47" s="17">
        <f>AVERAGE(G919:G934)</f>
        <v>0.20251250000000001</v>
      </c>
      <c r="O47" s="17">
        <f>AVERAGE(H919:H934)</f>
        <v>-1.8624999999999999E-7</v>
      </c>
      <c r="P47" s="21">
        <f>1/N47</f>
        <v>4.9379667921733219</v>
      </c>
      <c r="Q47" s="16">
        <f>AVERAGE(J919:J934)</f>
        <v>4.888325</v>
      </c>
      <c r="R47" s="17">
        <f>AVERAGE(K919:K934)</f>
        <v>0.20594375000000004</v>
      </c>
      <c r="S47" s="17">
        <f>AVERAGE(L919:L934)</f>
        <v>-7.0775000000000002E-7</v>
      </c>
      <c r="T47" s="21">
        <f>1/R47</f>
        <v>4.8556948195805889</v>
      </c>
    </row>
    <row r="48" spans="1:20" x14ac:dyDescent="0.2">
      <c r="A48" s="26" t="s">
        <v>42</v>
      </c>
      <c r="B48" s="27" t="s">
        <v>13</v>
      </c>
      <c r="C48" s="45">
        <v>1</v>
      </c>
      <c r="D48" s="28" t="s">
        <v>27</v>
      </c>
      <c r="E48" s="16">
        <f>MEDIAN(F935:F950)</f>
        <v>3.5324499999999999</v>
      </c>
      <c r="F48" s="17">
        <f>MEDIAN(G935:G950)</f>
        <v>0.20169999999999999</v>
      </c>
      <c r="G48" s="17">
        <f>MEDIAN(H935:H950)</f>
        <v>-2.515E-7</v>
      </c>
      <c r="H48" s="21">
        <f>1/F48</f>
        <v>4.9578582052553299</v>
      </c>
      <c r="I48" s="16">
        <f>MEDIAN(J935:J950)</f>
        <v>4.8928499999999993</v>
      </c>
      <c r="J48" s="17">
        <f>MEDIAN(K935:K950)</f>
        <v>0.20479999999999998</v>
      </c>
      <c r="K48" s="17">
        <f>MEDIAN(L935:L950)</f>
        <v>-7.1149999999999999E-7</v>
      </c>
      <c r="L48" s="21">
        <f>1/J48</f>
        <v>4.8828125</v>
      </c>
      <c r="M48" s="16">
        <f>AVERAGE(F935:F950)</f>
        <v>3.5231000000000003</v>
      </c>
      <c r="N48" s="17">
        <f>AVERAGE(G935:G950)</f>
        <v>0.20171250000000004</v>
      </c>
      <c r="O48" s="17">
        <f>AVERAGE(H935:H950)</f>
        <v>-2.4774999999999998E-7</v>
      </c>
      <c r="P48" s="21">
        <f>1/N48</f>
        <v>4.9575509698209075</v>
      </c>
      <c r="Q48" s="16">
        <f>AVERAGE(J935:J950)</f>
        <v>4.8888687499999994</v>
      </c>
      <c r="R48" s="17">
        <f>AVERAGE(K935:K950)</f>
        <v>0.20501874999999997</v>
      </c>
      <c r="S48" s="17">
        <f>AVERAGE(L935:L950)</f>
        <v>-7.0162500000000004E-7</v>
      </c>
      <c r="T48" s="21">
        <f>1/R48</f>
        <v>4.8776026582934495</v>
      </c>
    </row>
    <row r="49" spans="1:20" x14ac:dyDescent="0.2">
      <c r="A49" s="26" t="s">
        <v>44</v>
      </c>
      <c r="B49" s="29" t="s">
        <v>12</v>
      </c>
      <c r="C49" s="45">
        <v>1</v>
      </c>
      <c r="D49" s="28" t="s">
        <v>27</v>
      </c>
      <c r="E49" s="16">
        <f>MEDIAN(F951:F966)</f>
        <v>-0.67579999999999996</v>
      </c>
      <c r="F49" s="17">
        <f>MEDIAN(G951:G966)</f>
        <v>0.1153</v>
      </c>
      <c r="G49" s="17">
        <f>MEDIAN(H951:H966)</f>
        <v>-8.3549999999999998E-7</v>
      </c>
      <c r="H49" s="21">
        <f>1/F49</f>
        <v>8.6730268863833473</v>
      </c>
      <c r="I49" s="16">
        <f>MEDIAN(J951:J966)</f>
        <v>-1.4554</v>
      </c>
      <c r="J49" s="17">
        <f>MEDIAN(K951:K966)</f>
        <v>0.11924999999999999</v>
      </c>
      <c r="K49" s="17">
        <f>MEDIAN(L951:L966)</f>
        <v>-1.5375000000000001E-6</v>
      </c>
      <c r="L49" s="21">
        <f>1/J49</f>
        <v>8.3857442348008391</v>
      </c>
      <c r="M49" s="16">
        <f>AVERAGE(F951:F966)</f>
        <v>-0.68074374999999998</v>
      </c>
      <c r="N49" s="17">
        <f>AVERAGE(G951:G966)</f>
        <v>0.1153125</v>
      </c>
      <c r="O49" s="17">
        <f>AVERAGE(H951:H966)</f>
        <v>-8.1993749999999985E-7</v>
      </c>
      <c r="P49" s="21">
        <f>1/N49</f>
        <v>8.6720867208672097</v>
      </c>
      <c r="Q49" s="16">
        <f>AVERAGE(J951:J966)</f>
        <v>-1.4648249999999998</v>
      </c>
      <c r="R49" s="17">
        <f>AVERAGE(K951:K966)</f>
        <v>0.11929999999999999</v>
      </c>
      <c r="S49" s="17">
        <f>AVERAGE(L951:L966)</f>
        <v>-1.5235000000000001E-6</v>
      </c>
      <c r="T49" s="21">
        <f>1/R49</f>
        <v>8.3822296730930432</v>
      </c>
    </row>
    <row r="50" spans="1:20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8">
        <f>MEDIAN(F967:F982)</f>
        <v>-0.66764999999999997</v>
      </c>
      <c r="F50" s="19">
        <f>MEDIAN(G967:G982)</f>
        <v>0.1154</v>
      </c>
      <c r="G50" s="19">
        <f>MEDIAN(H967:H982)</f>
        <v>-8.3500000000000005E-7</v>
      </c>
      <c r="H50" s="22">
        <f>1/F50</f>
        <v>8.6655112651646444</v>
      </c>
      <c r="I50" s="18">
        <f>MEDIAN(J967:J982)</f>
        <v>-1.45085</v>
      </c>
      <c r="J50" s="19">
        <f>MEDIAN(K967:K982)</f>
        <v>0.1193</v>
      </c>
      <c r="K50" s="19">
        <f>MEDIAN(L967:L982)</f>
        <v>-1.5369999999999999E-6</v>
      </c>
      <c r="L50" s="22">
        <f>1/J50</f>
        <v>8.3822296730930432</v>
      </c>
      <c r="M50" s="18">
        <f>AVERAGE(F967:F982)</f>
        <v>-0.67844375000000001</v>
      </c>
      <c r="N50" s="19">
        <f>AVERAGE(G967:G982)</f>
        <v>0.11541875</v>
      </c>
      <c r="O50" s="19">
        <f>AVERAGE(H967:H982)</f>
        <v>-8.2062499999999998E-7</v>
      </c>
      <c r="P50" s="22">
        <f>1/N50</f>
        <v>8.6641035360372562</v>
      </c>
      <c r="Q50" s="18">
        <f>AVERAGE(J967:J982)</f>
        <v>-1.4651812499999997</v>
      </c>
      <c r="R50" s="19">
        <f>AVERAGE(K967:K982)</f>
        <v>0.11938124999999999</v>
      </c>
      <c r="S50" s="19">
        <f>AVERAGE(L967:L982)</f>
        <v>-1.5252499999999999E-6</v>
      </c>
      <c r="T50" s="22">
        <f>1/R50</f>
        <v>8.376524789278049</v>
      </c>
    </row>
    <row r="51" spans="1:20" ht="13.5" thickBot="1" x14ac:dyDescent="0.25">
      <c r="L51"/>
      <c r="M51"/>
      <c r="N51"/>
      <c r="O51"/>
    </row>
    <row r="52" spans="1:20" x14ac:dyDescent="0.2">
      <c r="A52" s="384" t="s">
        <v>8</v>
      </c>
      <c r="B52" s="395" t="s">
        <v>10</v>
      </c>
      <c r="C52" s="395" t="s">
        <v>11</v>
      </c>
      <c r="D52" s="398" t="s">
        <v>9</v>
      </c>
      <c r="E52" s="401" t="s">
        <v>25</v>
      </c>
      <c r="F52" s="384" t="s">
        <v>19</v>
      </c>
      <c r="G52" s="385"/>
      <c r="H52" s="385"/>
      <c r="I52" s="385"/>
      <c r="J52" s="385"/>
      <c r="K52" s="385"/>
      <c r="L52" s="385"/>
      <c r="M52" s="386"/>
      <c r="N52"/>
      <c r="O52" s="13" t="s">
        <v>29</v>
      </c>
    </row>
    <row r="53" spans="1:20" x14ac:dyDescent="0.2">
      <c r="A53" s="393"/>
      <c r="B53" s="396"/>
      <c r="C53" s="396"/>
      <c r="D53" s="399"/>
      <c r="E53" s="402"/>
      <c r="F53" s="387" t="s">
        <v>23</v>
      </c>
      <c r="G53" s="388"/>
      <c r="H53" s="389"/>
      <c r="I53" s="390"/>
      <c r="J53" s="391" t="s">
        <v>24</v>
      </c>
      <c r="K53" s="392"/>
      <c r="L53" s="392"/>
      <c r="M53" s="390"/>
      <c r="N53"/>
      <c r="O53" s="13" t="s">
        <v>49</v>
      </c>
    </row>
    <row r="54" spans="1:20" ht="13.5" thickBot="1" x14ac:dyDescent="0.25">
      <c r="A54" s="394"/>
      <c r="B54" s="397"/>
      <c r="C54" s="397"/>
      <c r="D54" s="400"/>
      <c r="E54" s="403"/>
      <c r="F54" s="33" t="s">
        <v>14</v>
      </c>
      <c r="G54" s="34" t="s">
        <v>15</v>
      </c>
      <c r="H54" s="53" t="s">
        <v>16</v>
      </c>
      <c r="I54" s="35" t="s">
        <v>17</v>
      </c>
      <c r="J54" s="54" t="s">
        <v>14</v>
      </c>
      <c r="K54" s="53" t="s">
        <v>15</v>
      </c>
      <c r="L54" s="53" t="s">
        <v>16</v>
      </c>
      <c r="M54" s="55" t="s">
        <v>17</v>
      </c>
      <c r="N54"/>
      <c r="O54" s="13" t="s">
        <v>50</v>
      </c>
    </row>
    <row r="55" spans="1:20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38">
        <v>1.4329000000000001</v>
      </c>
      <c r="G55" s="39">
        <v>0.2291</v>
      </c>
      <c r="H55" s="39">
        <v>-1.3509000000000001E-6</v>
      </c>
      <c r="I55" s="40">
        <f>1/G55</f>
        <v>4.3649061545176782</v>
      </c>
      <c r="J55" s="52">
        <v>1.7998000000000001</v>
      </c>
      <c r="K55" s="39">
        <v>0.23480000000000001</v>
      </c>
      <c r="L55" s="39">
        <v>-2.5564000000000002E-6</v>
      </c>
      <c r="M55" s="40">
        <f>1/K55</f>
        <v>4.2589437819420786</v>
      </c>
      <c r="N55"/>
      <c r="O55" s="13" t="s">
        <v>51</v>
      </c>
    </row>
    <row r="56" spans="1:20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6">
        <v>1.4965999999999999</v>
      </c>
      <c r="G56" s="17">
        <v>0.2291</v>
      </c>
      <c r="H56" s="17">
        <v>-1.2822E-6</v>
      </c>
      <c r="I56" s="21">
        <f>1/G56</f>
        <v>4.3649061545176782</v>
      </c>
      <c r="J56" s="49">
        <v>1.7816000000000001</v>
      </c>
      <c r="K56" s="17">
        <v>0.23480000000000001</v>
      </c>
      <c r="L56" s="17">
        <v>-2.5206999999999999E-6</v>
      </c>
      <c r="M56" s="21">
        <f t="shared" ref="M56:M119" si="20">1/K56</f>
        <v>4.2589437819420786</v>
      </c>
      <c r="N56"/>
      <c r="O56" s="13" t="s">
        <v>106</v>
      </c>
    </row>
    <row r="57" spans="1:20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6">
        <v>1.4104000000000001</v>
      </c>
      <c r="G57" s="17">
        <v>0.22950000000000001</v>
      </c>
      <c r="H57" s="17">
        <v>-1.3755E-6</v>
      </c>
      <c r="I57" s="21">
        <f t="shared" ref="I57:I120" si="21">1/G57</f>
        <v>4.3572984749455337</v>
      </c>
      <c r="J57" s="49">
        <v>1.7887999999999999</v>
      </c>
      <c r="K57" s="17">
        <v>0.2351</v>
      </c>
      <c r="L57" s="17">
        <v>-2.6297999999999998E-6</v>
      </c>
      <c r="M57" s="21">
        <f t="shared" si="20"/>
        <v>4.2535091450446618</v>
      </c>
      <c r="N57"/>
      <c r="O57" s="13" t="s">
        <v>52</v>
      </c>
    </row>
    <row r="58" spans="1:20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6">
        <v>1.4097</v>
      </c>
      <c r="G58" s="17">
        <v>0.2303</v>
      </c>
      <c r="H58" s="17">
        <v>-1.3598000000000001E-6</v>
      </c>
      <c r="I58" s="21">
        <f t="shared" si="21"/>
        <v>4.3421623968736434</v>
      </c>
      <c r="J58" s="49">
        <v>1.7219</v>
      </c>
      <c r="K58" s="17">
        <v>0.2359</v>
      </c>
      <c r="L58" s="17">
        <v>-2.6282999999999999E-6</v>
      </c>
      <c r="M58" s="21">
        <f t="shared" si="20"/>
        <v>4.2390843577787196</v>
      </c>
      <c r="N58"/>
      <c r="O58"/>
    </row>
    <row r="59" spans="1:20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6">
        <v>1.4674</v>
      </c>
      <c r="G59" s="17">
        <v>0.23019999999999999</v>
      </c>
      <c r="H59" s="17">
        <v>-1.3271E-6</v>
      </c>
      <c r="I59" s="21">
        <f t="shared" si="21"/>
        <v>4.3440486533449176</v>
      </c>
      <c r="J59" s="49">
        <v>1.7594000000000001</v>
      </c>
      <c r="K59" s="17">
        <v>0.23580000000000001</v>
      </c>
      <c r="L59" s="17">
        <v>-2.5639999999999999E-6</v>
      </c>
      <c r="M59" s="21">
        <f t="shared" si="20"/>
        <v>4.2408821034775235</v>
      </c>
      <c r="N59"/>
      <c r="O59"/>
    </row>
    <row r="60" spans="1:20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6">
        <v>1.3487</v>
      </c>
      <c r="G60" s="17">
        <v>0.22989999999999999</v>
      </c>
      <c r="H60" s="17">
        <v>-1.2473999999999999E-6</v>
      </c>
      <c r="I60" s="21">
        <f t="shared" si="21"/>
        <v>4.3497172683775558</v>
      </c>
      <c r="J60" s="49">
        <v>1.7060999999999999</v>
      </c>
      <c r="K60" s="17">
        <v>0.23519999999999999</v>
      </c>
      <c r="L60" s="17">
        <v>-2.4704999999999999E-6</v>
      </c>
      <c r="M60" s="21">
        <f t="shared" si="20"/>
        <v>4.2517006802721093</v>
      </c>
      <c r="N60"/>
      <c r="O60"/>
    </row>
    <row r="61" spans="1:20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6">
        <v>1.4462999999999999</v>
      </c>
      <c r="G61" s="17">
        <v>0.23180000000000001</v>
      </c>
      <c r="H61" s="17">
        <v>-1.2500000000000001E-6</v>
      </c>
      <c r="I61" s="21">
        <f t="shared" si="21"/>
        <v>4.3140638481449525</v>
      </c>
      <c r="J61" s="49">
        <v>1.7486999999999999</v>
      </c>
      <c r="K61" s="17">
        <v>0.23730000000000001</v>
      </c>
      <c r="L61" s="17">
        <v>-2.4998000000000002E-6</v>
      </c>
      <c r="M61" s="21">
        <f t="shared" si="20"/>
        <v>4.2140750105351872</v>
      </c>
      <c r="N61"/>
      <c r="O61"/>
    </row>
    <row r="62" spans="1:20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6">
        <v>1.365</v>
      </c>
      <c r="G62" s="17">
        <v>0.2306</v>
      </c>
      <c r="H62" s="17">
        <v>-1.2649E-6</v>
      </c>
      <c r="I62" s="21">
        <f t="shared" si="21"/>
        <v>4.3365134431916736</v>
      </c>
      <c r="J62" s="49">
        <v>1.6908000000000001</v>
      </c>
      <c r="K62" s="17">
        <v>0.2359</v>
      </c>
      <c r="L62" s="17">
        <v>-2.4930999999999999E-6</v>
      </c>
      <c r="M62" s="21">
        <f t="shared" si="20"/>
        <v>4.2390843577787196</v>
      </c>
      <c r="N62"/>
      <c r="O62"/>
    </row>
    <row r="63" spans="1:20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6">
        <v>1.3682000000000001</v>
      </c>
      <c r="G63" s="17">
        <v>0.22989999999999999</v>
      </c>
      <c r="H63" s="17">
        <v>-1.2771E-6</v>
      </c>
      <c r="I63" s="21">
        <f t="shared" si="21"/>
        <v>4.3497172683775558</v>
      </c>
      <c r="J63" s="49">
        <v>1.8874</v>
      </c>
      <c r="K63" s="17">
        <v>0.2351</v>
      </c>
      <c r="L63" s="17">
        <v>-2.4192999999999999E-6</v>
      </c>
      <c r="M63" s="21">
        <f t="shared" si="20"/>
        <v>4.2535091450446618</v>
      </c>
      <c r="N63"/>
      <c r="O63"/>
    </row>
    <row r="64" spans="1:20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6">
        <v>1.3838999999999999</v>
      </c>
      <c r="G64" s="17">
        <v>0.23019999999999999</v>
      </c>
      <c r="H64" s="17">
        <v>-1.2711E-6</v>
      </c>
      <c r="I64" s="21">
        <f t="shared" si="21"/>
        <v>4.3440486533449176</v>
      </c>
      <c r="J64" s="49">
        <v>1.6507000000000001</v>
      </c>
      <c r="K64" s="17">
        <v>0.2356</v>
      </c>
      <c r="L64" s="17">
        <v>-2.5173E-6</v>
      </c>
      <c r="M64" s="21">
        <f t="shared" si="20"/>
        <v>4.2444821731748723</v>
      </c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6">
        <v>1.4186000000000001</v>
      </c>
      <c r="G65" s="17">
        <v>0.23449999999999999</v>
      </c>
      <c r="H65" s="17">
        <v>-1.4334999999999999E-6</v>
      </c>
      <c r="I65" s="21">
        <f t="shared" si="21"/>
        <v>4.2643923240938166</v>
      </c>
      <c r="J65" s="49">
        <v>1.7439</v>
      </c>
      <c r="K65" s="17">
        <v>0.24010000000000001</v>
      </c>
      <c r="L65" s="17">
        <v>-2.7109000000000002E-6</v>
      </c>
      <c r="M65" s="21">
        <f t="shared" si="20"/>
        <v>4.1649312786339028</v>
      </c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6">
        <v>1.3485</v>
      </c>
      <c r="G66" s="17">
        <v>0.23449999999999999</v>
      </c>
      <c r="H66" s="17">
        <v>-1.4456E-6</v>
      </c>
      <c r="I66" s="21">
        <f t="shared" si="21"/>
        <v>4.2643923240938166</v>
      </c>
      <c r="J66" s="49">
        <v>1.8162</v>
      </c>
      <c r="K66" s="17">
        <v>0.2397</v>
      </c>
      <c r="L66" s="17">
        <v>-2.6539999999999999E-6</v>
      </c>
      <c r="M66" s="21">
        <f t="shared" si="20"/>
        <v>4.1718815185648728</v>
      </c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6">
        <v>1.3429</v>
      </c>
      <c r="G67" s="17">
        <v>0.2331</v>
      </c>
      <c r="H67" s="17">
        <v>-1.4597E-6</v>
      </c>
      <c r="I67" s="21">
        <f t="shared" si="21"/>
        <v>4.2900042900042896</v>
      </c>
      <c r="J67" s="49">
        <v>1.7785</v>
      </c>
      <c r="K67" s="17">
        <v>0.23849999999999999</v>
      </c>
      <c r="L67" s="17">
        <v>-2.6879000000000001E-6</v>
      </c>
      <c r="M67" s="21">
        <f t="shared" si="20"/>
        <v>4.1928721174004195</v>
      </c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6">
        <v>1.7373000000000001</v>
      </c>
      <c r="G68" s="17">
        <v>0.23330000000000001</v>
      </c>
      <c r="H68" s="17">
        <v>-1.5322999999999999E-6</v>
      </c>
      <c r="I68" s="21">
        <f t="shared" si="21"/>
        <v>4.2863266180882986</v>
      </c>
      <c r="J68" s="49">
        <v>1.9604999999999999</v>
      </c>
      <c r="K68" s="17">
        <v>0.2389</v>
      </c>
      <c r="L68" s="17">
        <v>-2.8397000000000001E-6</v>
      </c>
      <c r="M68" s="21">
        <f t="shared" si="20"/>
        <v>4.1858518208455422</v>
      </c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6">
        <v>1.4227000000000001</v>
      </c>
      <c r="G69" s="17">
        <v>0.23499999999999999</v>
      </c>
      <c r="H69" s="17">
        <v>-1.4961E-6</v>
      </c>
      <c r="I69" s="21">
        <f t="shared" si="21"/>
        <v>4.2553191489361701</v>
      </c>
      <c r="J69" s="49">
        <v>1.8149</v>
      </c>
      <c r="K69" s="17">
        <v>0.24060000000000001</v>
      </c>
      <c r="L69" s="17">
        <v>-2.8078E-6</v>
      </c>
      <c r="M69" s="21">
        <f t="shared" si="20"/>
        <v>4.1562759767248547</v>
      </c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6">
        <v>1.3539000000000001</v>
      </c>
      <c r="G70" s="17">
        <v>0.2361</v>
      </c>
      <c r="H70" s="17">
        <v>-1.5451E-6</v>
      </c>
      <c r="I70" s="21">
        <f t="shared" si="21"/>
        <v>4.2354934349851758</v>
      </c>
      <c r="J70" s="49">
        <v>1.7295</v>
      </c>
      <c r="K70" s="17">
        <v>0.24160000000000001</v>
      </c>
      <c r="L70" s="17">
        <v>-2.8179000000000002E-6</v>
      </c>
      <c r="M70" s="21">
        <f t="shared" si="20"/>
        <v>4.1390728476821188</v>
      </c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6">
        <v>1.3364</v>
      </c>
      <c r="G71" s="17">
        <v>0.23419999999999999</v>
      </c>
      <c r="H71" s="17">
        <v>-1.4694000000000001E-6</v>
      </c>
      <c r="I71" s="21">
        <f t="shared" si="21"/>
        <v>4.269854824935952</v>
      </c>
      <c r="J71" s="49">
        <v>1.7571000000000001</v>
      </c>
      <c r="K71" s="17">
        <v>0.23960000000000001</v>
      </c>
      <c r="L71" s="17">
        <v>-2.7039000000000001E-6</v>
      </c>
      <c r="M71" s="21">
        <f t="shared" si="20"/>
        <v>4.1736227045075127</v>
      </c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6">
        <v>1.3595999999999999</v>
      </c>
      <c r="G72" s="17">
        <v>0.23280000000000001</v>
      </c>
      <c r="H72" s="17">
        <v>-1.4464E-6</v>
      </c>
      <c r="I72" s="21">
        <f t="shared" si="21"/>
        <v>4.2955326460481098</v>
      </c>
      <c r="J72" s="49">
        <v>1.6889000000000001</v>
      </c>
      <c r="K72" s="17">
        <v>0.23810000000000001</v>
      </c>
      <c r="L72" s="17">
        <v>-2.7012999999999999E-6</v>
      </c>
      <c r="M72" s="21">
        <f t="shared" si="20"/>
        <v>4.1999160016799664</v>
      </c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6">
        <v>1.3768</v>
      </c>
      <c r="G73" s="17">
        <v>0.2316</v>
      </c>
      <c r="H73" s="17">
        <v>-1.3331E-6</v>
      </c>
      <c r="I73" s="21">
        <f t="shared" si="21"/>
        <v>4.3177892918825558</v>
      </c>
      <c r="J73" s="49">
        <v>1.7094</v>
      </c>
      <c r="K73" s="17">
        <v>0.23710000000000001</v>
      </c>
      <c r="L73" s="17">
        <v>-2.6152E-6</v>
      </c>
      <c r="M73" s="21">
        <f t="shared" si="20"/>
        <v>4.2176296921130323</v>
      </c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6">
        <v>1.3123</v>
      </c>
      <c r="G74" s="17">
        <v>0.23089999999999999</v>
      </c>
      <c r="H74" s="17">
        <v>-1.2688E-6</v>
      </c>
      <c r="I74" s="21">
        <f t="shared" si="21"/>
        <v>4.3308791684712</v>
      </c>
      <c r="J74" s="49">
        <v>1.6549</v>
      </c>
      <c r="K74" s="17">
        <v>0.23630000000000001</v>
      </c>
      <c r="L74" s="17">
        <v>-2.5299999999999999E-6</v>
      </c>
      <c r="M74" s="21">
        <f t="shared" si="20"/>
        <v>4.2319085907744389</v>
      </c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6">
        <v>1.3504</v>
      </c>
      <c r="G75" s="17">
        <v>0.23250000000000001</v>
      </c>
      <c r="H75" s="17">
        <v>-1.3589E-6</v>
      </c>
      <c r="I75" s="21">
        <f t="shared" si="21"/>
        <v>4.301075268817204</v>
      </c>
      <c r="J75" s="49">
        <v>1.6922999999999999</v>
      </c>
      <c r="K75" s="17">
        <v>0.2379</v>
      </c>
      <c r="L75" s="17">
        <v>-2.5969999999999999E-6</v>
      </c>
      <c r="M75" s="21">
        <f t="shared" si="20"/>
        <v>4.2034468263976459</v>
      </c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6">
        <v>1.1671</v>
      </c>
      <c r="G76" s="17">
        <v>0.2321</v>
      </c>
      <c r="H76" s="17">
        <v>-1.2114E-6</v>
      </c>
      <c r="I76" s="21">
        <f t="shared" si="21"/>
        <v>4.3084877208099961</v>
      </c>
      <c r="J76" s="49">
        <v>1.5073000000000001</v>
      </c>
      <c r="K76" s="17">
        <v>0.23730000000000001</v>
      </c>
      <c r="L76" s="17">
        <v>-2.4084999999999999E-6</v>
      </c>
      <c r="M76" s="21">
        <f t="shared" si="20"/>
        <v>4.2140750105351872</v>
      </c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6">
        <v>1.2979000000000001</v>
      </c>
      <c r="G77" s="17">
        <v>0.23449999999999999</v>
      </c>
      <c r="H77" s="17">
        <v>-1.4815999999999999E-6</v>
      </c>
      <c r="I77" s="21">
        <f t="shared" si="21"/>
        <v>4.2643923240938166</v>
      </c>
      <c r="J77" s="49">
        <v>1.6538999999999999</v>
      </c>
      <c r="K77" s="17">
        <v>0.2402</v>
      </c>
      <c r="L77" s="17">
        <v>-2.7765E-6</v>
      </c>
      <c r="M77" s="21">
        <f t="shared" si="20"/>
        <v>4.1631973355537051</v>
      </c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6">
        <v>1.3381000000000001</v>
      </c>
      <c r="G78" s="17">
        <v>0.23760000000000001</v>
      </c>
      <c r="H78" s="17">
        <v>-1.5776999999999999E-6</v>
      </c>
      <c r="I78" s="21">
        <f t="shared" si="21"/>
        <v>4.2087542087542085</v>
      </c>
      <c r="J78" s="49">
        <v>1.6977</v>
      </c>
      <c r="K78" s="17">
        <v>0.24310000000000001</v>
      </c>
      <c r="L78" s="17">
        <v>-2.8588000000000001E-6</v>
      </c>
      <c r="M78" s="21">
        <f t="shared" si="20"/>
        <v>4.113533525298231</v>
      </c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6">
        <v>1.3577999999999999</v>
      </c>
      <c r="G79" s="17">
        <v>0.2384</v>
      </c>
      <c r="H79" s="17">
        <v>-1.5816E-6</v>
      </c>
      <c r="I79" s="21">
        <f t="shared" si="21"/>
        <v>4.1946308724832218</v>
      </c>
      <c r="J79" s="49">
        <v>1.7398</v>
      </c>
      <c r="K79" s="17">
        <v>0.24399999999999999</v>
      </c>
      <c r="L79" s="17">
        <v>-2.8855000000000002E-6</v>
      </c>
      <c r="M79" s="21">
        <f t="shared" si="20"/>
        <v>4.0983606557377046</v>
      </c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6">
        <v>1.399</v>
      </c>
      <c r="G80" s="17">
        <v>0.23710000000000001</v>
      </c>
      <c r="H80" s="17">
        <v>-1.5902E-6</v>
      </c>
      <c r="I80" s="21">
        <f t="shared" si="21"/>
        <v>4.2176296921130323</v>
      </c>
      <c r="J80" s="49">
        <v>1.8147</v>
      </c>
      <c r="K80" s="17">
        <v>0.24260000000000001</v>
      </c>
      <c r="L80" s="17">
        <v>-2.8586999999999998E-6</v>
      </c>
      <c r="M80" s="21">
        <f t="shared" si="20"/>
        <v>4.1220115416323164</v>
      </c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6">
        <v>1.3552999999999999</v>
      </c>
      <c r="G81" s="17">
        <v>0.2369</v>
      </c>
      <c r="H81" s="17">
        <v>-1.5766000000000001E-6</v>
      </c>
      <c r="I81" s="21">
        <f t="shared" si="21"/>
        <v>4.2211903756859437</v>
      </c>
      <c r="J81" s="49">
        <v>1.6976</v>
      </c>
      <c r="K81" s="17">
        <v>0.24260000000000001</v>
      </c>
      <c r="L81" s="17">
        <v>-2.8692E-6</v>
      </c>
      <c r="M81" s="21">
        <f t="shared" si="20"/>
        <v>4.1220115416323164</v>
      </c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6">
        <v>1.3121</v>
      </c>
      <c r="G82" s="17">
        <v>0.23330000000000001</v>
      </c>
      <c r="H82" s="17">
        <v>-1.4729999999999999E-6</v>
      </c>
      <c r="I82" s="21">
        <f t="shared" si="21"/>
        <v>4.2863266180882986</v>
      </c>
      <c r="J82" s="49">
        <v>1.6603000000000001</v>
      </c>
      <c r="K82" s="17">
        <v>0.23880000000000001</v>
      </c>
      <c r="L82" s="17">
        <v>-2.7445000000000002E-6</v>
      </c>
      <c r="M82" s="21">
        <f t="shared" si="20"/>
        <v>4.1876046901172526</v>
      </c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6">
        <v>1.3120000000000001</v>
      </c>
      <c r="G83" s="17">
        <v>0.2339</v>
      </c>
      <c r="H83" s="17">
        <v>-1.5303E-6</v>
      </c>
      <c r="I83" s="21">
        <f t="shared" si="21"/>
        <v>4.2753313381787086</v>
      </c>
      <c r="J83" s="49">
        <v>1.7205999999999999</v>
      </c>
      <c r="K83" s="17">
        <v>0.2394</v>
      </c>
      <c r="L83" s="17">
        <v>-2.7611999999999999E-6</v>
      </c>
      <c r="M83" s="21">
        <f t="shared" si="20"/>
        <v>4.1771094402673352</v>
      </c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6">
        <v>1.4037999999999999</v>
      </c>
      <c r="G84" s="17">
        <v>0.2349</v>
      </c>
      <c r="H84" s="17">
        <v>-1.4979000000000001E-6</v>
      </c>
      <c r="I84" s="21">
        <f t="shared" si="21"/>
        <v>4.2571306939123028</v>
      </c>
      <c r="J84" s="49">
        <v>1.5942000000000001</v>
      </c>
      <c r="K84" s="17">
        <v>0.24049999999999999</v>
      </c>
      <c r="L84" s="17">
        <v>-2.7640000000000001E-6</v>
      </c>
      <c r="M84" s="21">
        <f t="shared" si="20"/>
        <v>4.1580041580041582</v>
      </c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6">
        <v>1.3342000000000001</v>
      </c>
      <c r="G85" s="17">
        <v>0.23830000000000001</v>
      </c>
      <c r="H85" s="17">
        <v>-1.6131000000000001E-6</v>
      </c>
      <c r="I85" s="21">
        <f t="shared" si="21"/>
        <v>4.1963911036508597</v>
      </c>
      <c r="J85" s="49">
        <v>1.6585000000000001</v>
      </c>
      <c r="K85" s="17">
        <v>0.24410000000000001</v>
      </c>
      <c r="L85" s="17">
        <v>-2.9403E-6</v>
      </c>
      <c r="M85" s="21">
        <f t="shared" si="20"/>
        <v>4.0966816878328549</v>
      </c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6">
        <v>1.3152999999999999</v>
      </c>
      <c r="G86" s="17">
        <v>0.23499999999999999</v>
      </c>
      <c r="H86" s="17">
        <v>-1.5789E-6</v>
      </c>
      <c r="I86" s="21">
        <f t="shared" si="21"/>
        <v>4.2553191489361701</v>
      </c>
      <c r="J86" s="49">
        <v>1.671</v>
      </c>
      <c r="K86" s="17">
        <v>0.2404</v>
      </c>
      <c r="L86" s="17">
        <v>-2.8329E-6</v>
      </c>
      <c r="M86" s="21">
        <f t="shared" si="20"/>
        <v>4.1597337770382694</v>
      </c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6">
        <v>1.4087000000000001</v>
      </c>
      <c r="G87" s="17">
        <v>0.2291</v>
      </c>
      <c r="H87" s="17">
        <v>-1.3571999999999999E-6</v>
      </c>
      <c r="I87" s="21">
        <f t="shared" si="21"/>
        <v>4.3649061545176782</v>
      </c>
      <c r="J87" s="49">
        <v>1.8028</v>
      </c>
      <c r="K87" s="17">
        <v>0.23469999999999999</v>
      </c>
      <c r="L87" s="17">
        <v>-2.5463999999999999E-6</v>
      </c>
      <c r="M87" s="21">
        <f t="shared" si="20"/>
        <v>4.2607584149978699</v>
      </c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6">
        <v>1.4576</v>
      </c>
      <c r="G88" s="17">
        <v>0.22919999999999999</v>
      </c>
      <c r="H88" s="17">
        <v>-1.2912E-6</v>
      </c>
      <c r="I88" s="21">
        <f t="shared" si="21"/>
        <v>4.3630017452006982</v>
      </c>
      <c r="J88" s="49">
        <v>1.7744</v>
      </c>
      <c r="K88" s="17">
        <v>0.23480000000000001</v>
      </c>
      <c r="L88" s="17">
        <v>-2.5131000000000001E-6</v>
      </c>
      <c r="M88" s="21">
        <f t="shared" si="20"/>
        <v>4.2589437819420786</v>
      </c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6">
        <v>1.3843000000000001</v>
      </c>
      <c r="G89" s="17">
        <v>0.22950000000000001</v>
      </c>
      <c r="H89" s="17">
        <v>-1.3735000000000001E-6</v>
      </c>
      <c r="I89" s="21">
        <f t="shared" si="21"/>
        <v>4.3572984749455337</v>
      </c>
      <c r="J89" s="49">
        <v>1.7617</v>
      </c>
      <c r="K89" s="17">
        <v>0.23519999999999999</v>
      </c>
      <c r="L89" s="17">
        <v>-2.6375000000000002E-6</v>
      </c>
      <c r="M89" s="21">
        <f t="shared" si="20"/>
        <v>4.2517006802721093</v>
      </c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6">
        <v>1.393</v>
      </c>
      <c r="G90" s="17">
        <v>0.23039999999999999</v>
      </c>
      <c r="H90" s="17">
        <v>-1.3563E-6</v>
      </c>
      <c r="I90" s="21">
        <f t="shared" si="21"/>
        <v>4.3402777777777777</v>
      </c>
      <c r="J90" s="49">
        <v>1.7189000000000001</v>
      </c>
      <c r="K90" s="17">
        <v>0.2359</v>
      </c>
      <c r="L90" s="17">
        <v>-2.6135999999999998E-6</v>
      </c>
      <c r="M90" s="21">
        <f t="shared" si="20"/>
        <v>4.2390843577787196</v>
      </c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6">
        <v>1.4394</v>
      </c>
      <c r="G91" s="17">
        <v>0.23019999999999999</v>
      </c>
      <c r="H91" s="17">
        <v>-1.3262999999999999E-6</v>
      </c>
      <c r="I91" s="21">
        <f t="shared" si="21"/>
        <v>4.3440486533449176</v>
      </c>
      <c r="J91" s="49">
        <v>1.7504999999999999</v>
      </c>
      <c r="K91" s="17">
        <v>0.2359</v>
      </c>
      <c r="L91" s="17">
        <v>-2.5731E-6</v>
      </c>
      <c r="M91" s="21">
        <f t="shared" si="20"/>
        <v>4.2390843577787196</v>
      </c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6">
        <v>1.3115000000000001</v>
      </c>
      <c r="G92" s="17">
        <v>0.22989999999999999</v>
      </c>
      <c r="H92" s="17">
        <v>-1.2383000000000001E-6</v>
      </c>
      <c r="I92" s="21">
        <f t="shared" si="21"/>
        <v>4.3497172683775558</v>
      </c>
      <c r="J92" s="49">
        <v>1.6957</v>
      </c>
      <c r="K92" s="17">
        <v>0.23519999999999999</v>
      </c>
      <c r="L92" s="17">
        <v>-2.4650999999999999E-6</v>
      </c>
      <c r="M92" s="21">
        <f t="shared" si="20"/>
        <v>4.2517006802721093</v>
      </c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6">
        <v>1.4332</v>
      </c>
      <c r="G93" s="17">
        <v>0.23180000000000001</v>
      </c>
      <c r="H93" s="17">
        <v>-1.2464E-6</v>
      </c>
      <c r="I93" s="21">
        <f t="shared" si="21"/>
        <v>4.3140638481449525</v>
      </c>
      <c r="J93" s="49">
        <v>1.7335</v>
      </c>
      <c r="K93" s="17">
        <v>0.23730000000000001</v>
      </c>
      <c r="L93" s="17">
        <v>-2.497E-6</v>
      </c>
      <c r="M93" s="21">
        <f t="shared" si="20"/>
        <v>4.2140750105351872</v>
      </c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6">
        <v>1.3496999999999999</v>
      </c>
      <c r="G94" s="17">
        <v>0.2306</v>
      </c>
      <c r="H94" s="17">
        <v>-1.2526000000000001E-6</v>
      </c>
      <c r="I94" s="21">
        <f t="shared" si="21"/>
        <v>4.3365134431916736</v>
      </c>
      <c r="J94" s="49">
        <v>1.6819999999999999</v>
      </c>
      <c r="K94" s="17">
        <v>0.2359</v>
      </c>
      <c r="L94" s="17">
        <v>-2.4945999999999998E-6</v>
      </c>
      <c r="M94" s="21">
        <f t="shared" si="20"/>
        <v>4.2390843577787196</v>
      </c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6">
        <v>1.3636999999999999</v>
      </c>
      <c r="G95" s="17">
        <v>0.23</v>
      </c>
      <c r="H95" s="17">
        <v>-1.2796E-6</v>
      </c>
      <c r="I95" s="21">
        <f t="shared" si="21"/>
        <v>4.3478260869565215</v>
      </c>
      <c r="J95" s="49">
        <v>1.8568</v>
      </c>
      <c r="K95" s="17">
        <v>0.2351</v>
      </c>
      <c r="L95" s="17">
        <v>-2.4287000000000001E-6</v>
      </c>
      <c r="M95" s="21">
        <f t="shared" si="20"/>
        <v>4.2535091450446618</v>
      </c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6">
        <v>1.3722000000000001</v>
      </c>
      <c r="G96" s="17">
        <v>0.23019999999999999</v>
      </c>
      <c r="H96" s="17">
        <v>-1.2663000000000001E-6</v>
      </c>
      <c r="I96" s="21">
        <f t="shared" si="21"/>
        <v>4.3440486533449176</v>
      </c>
      <c r="J96" s="49">
        <v>1.6383000000000001</v>
      </c>
      <c r="K96" s="17">
        <v>0.2356</v>
      </c>
      <c r="L96" s="17">
        <v>-2.5233E-6</v>
      </c>
      <c r="M96" s="21">
        <f t="shared" si="20"/>
        <v>4.2444821731748723</v>
      </c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6">
        <v>1.4213</v>
      </c>
      <c r="G97" s="17">
        <v>0.23449999999999999</v>
      </c>
      <c r="H97" s="17">
        <v>-1.4339999999999999E-6</v>
      </c>
      <c r="I97" s="21">
        <f t="shared" si="21"/>
        <v>4.2643923240938166</v>
      </c>
      <c r="J97" s="49">
        <v>1.7355</v>
      </c>
      <c r="K97" s="17">
        <v>0.24010000000000001</v>
      </c>
      <c r="L97" s="17">
        <v>-2.7319000000000001E-6</v>
      </c>
      <c r="M97" s="21">
        <f t="shared" si="20"/>
        <v>4.1649312786339028</v>
      </c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6">
        <v>1.3408</v>
      </c>
      <c r="G98" s="17">
        <v>0.23449999999999999</v>
      </c>
      <c r="H98" s="17">
        <v>-1.4412000000000001E-6</v>
      </c>
      <c r="I98" s="21">
        <f t="shared" si="21"/>
        <v>4.2643923240938166</v>
      </c>
      <c r="J98" s="49">
        <v>1.7910999999999999</v>
      </c>
      <c r="K98" s="17">
        <v>0.23980000000000001</v>
      </c>
      <c r="L98" s="17">
        <v>-2.6759999999999999E-6</v>
      </c>
      <c r="M98" s="21">
        <f t="shared" si="20"/>
        <v>4.1701417848206841</v>
      </c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6">
        <v>1.3431</v>
      </c>
      <c r="G99" s="17">
        <v>0.2331</v>
      </c>
      <c r="H99" s="17">
        <v>-1.4590999999999999E-6</v>
      </c>
      <c r="I99" s="21">
        <f t="shared" si="21"/>
        <v>4.2900042900042896</v>
      </c>
      <c r="J99" s="49">
        <v>1.8139000000000001</v>
      </c>
      <c r="K99" s="17">
        <v>0.23849999999999999</v>
      </c>
      <c r="L99" s="17">
        <v>-2.6790000000000001E-6</v>
      </c>
      <c r="M99" s="21">
        <f t="shared" si="20"/>
        <v>4.1928721174004195</v>
      </c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6">
        <v>1.6623000000000001</v>
      </c>
      <c r="G100" s="17">
        <v>0.23330000000000001</v>
      </c>
      <c r="H100" s="17">
        <v>-1.5437999999999999E-6</v>
      </c>
      <c r="I100" s="21">
        <f t="shared" si="21"/>
        <v>4.2863266180882986</v>
      </c>
      <c r="J100" s="49">
        <v>1.9001999999999999</v>
      </c>
      <c r="K100" s="17">
        <v>0.2389</v>
      </c>
      <c r="L100" s="17">
        <v>-2.8271E-6</v>
      </c>
      <c r="M100" s="21">
        <f t="shared" si="20"/>
        <v>4.1858518208455422</v>
      </c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6">
        <v>1.4353</v>
      </c>
      <c r="G101" s="17">
        <v>0.23499999999999999</v>
      </c>
      <c r="H101" s="17">
        <v>-1.4999E-6</v>
      </c>
      <c r="I101" s="21">
        <f t="shared" si="21"/>
        <v>4.2553191489361701</v>
      </c>
      <c r="J101" s="49">
        <v>1.8216000000000001</v>
      </c>
      <c r="K101" s="17">
        <v>0.2407</v>
      </c>
      <c r="L101" s="17">
        <v>-2.8215999999999998E-6</v>
      </c>
      <c r="M101" s="21">
        <f t="shared" si="20"/>
        <v>4.1545492314083923</v>
      </c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6">
        <v>1.4046000000000001</v>
      </c>
      <c r="G102" s="17">
        <v>0.2361</v>
      </c>
      <c r="H102" s="17">
        <v>-1.5370000000000001E-6</v>
      </c>
      <c r="I102" s="21">
        <f t="shared" si="21"/>
        <v>4.2354934349851758</v>
      </c>
      <c r="J102" s="49">
        <v>1.7444999999999999</v>
      </c>
      <c r="K102" s="17">
        <v>0.24160000000000001</v>
      </c>
      <c r="L102" s="17">
        <v>-2.8490000000000002E-6</v>
      </c>
      <c r="M102" s="21">
        <f t="shared" si="20"/>
        <v>4.1390728476821188</v>
      </c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6">
        <v>1.4646999999999999</v>
      </c>
      <c r="G103" s="17">
        <v>0.23419999999999999</v>
      </c>
      <c r="H103" s="17">
        <v>-1.4708E-6</v>
      </c>
      <c r="I103" s="21">
        <f t="shared" si="21"/>
        <v>4.269854824935952</v>
      </c>
      <c r="J103" s="49">
        <v>1.8157000000000001</v>
      </c>
      <c r="K103" s="17">
        <v>0.2397</v>
      </c>
      <c r="L103" s="17">
        <v>-2.7209999999999999E-6</v>
      </c>
      <c r="M103" s="21">
        <f t="shared" si="20"/>
        <v>4.1718815185648728</v>
      </c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6">
        <v>1.4891000000000001</v>
      </c>
      <c r="G104" s="17">
        <v>0.23269999999999999</v>
      </c>
      <c r="H104" s="17">
        <v>-1.4248999999999999E-6</v>
      </c>
      <c r="I104" s="21">
        <f t="shared" si="21"/>
        <v>4.2973785990545768</v>
      </c>
      <c r="J104" s="49">
        <v>1.7804</v>
      </c>
      <c r="K104" s="17">
        <v>0.23810000000000001</v>
      </c>
      <c r="L104" s="17">
        <v>-2.6929999999999999E-6</v>
      </c>
      <c r="M104" s="21">
        <f t="shared" si="20"/>
        <v>4.1999160016799664</v>
      </c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6">
        <v>1.4947999999999999</v>
      </c>
      <c r="G105" s="17">
        <v>0.2316</v>
      </c>
      <c r="H105" s="17">
        <v>-1.362E-6</v>
      </c>
      <c r="I105" s="21">
        <f t="shared" si="21"/>
        <v>4.3177892918825558</v>
      </c>
      <c r="J105" s="49">
        <v>1.78</v>
      </c>
      <c r="K105" s="17">
        <v>0.23719999999999999</v>
      </c>
      <c r="L105" s="17">
        <v>-2.6158E-6</v>
      </c>
      <c r="M105" s="21">
        <f t="shared" si="20"/>
        <v>4.2158516020236085</v>
      </c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6">
        <v>1.4138999999999999</v>
      </c>
      <c r="G106" s="17">
        <v>0.23089999999999999</v>
      </c>
      <c r="H106" s="17">
        <v>-1.2445999999999999E-6</v>
      </c>
      <c r="I106" s="21">
        <f t="shared" si="21"/>
        <v>4.3308791684712</v>
      </c>
      <c r="J106" s="49">
        <v>1.7113</v>
      </c>
      <c r="K106" s="17">
        <v>0.23630000000000001</v>
      </c>
      <c r="L106" s="17">
        <v>-2.5258E-6</v>
      </c>
      <c r="M106" s="21">
        <f t="shared" si="20"/>
        <v>4.2319085907744389</v>
      </c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6">
        <v>1.4650000000000001</v>
      </c>
      <c r="G107" s="17">
        <v>0.2324</v>
      </c>
      <c r="H107" s="17">
        <v>-1.3259000000000001E-6</v>
      </c>
      <c r="I107" s="21">
        <f t="shared" si="21"/>
        <v>4.3029259896729775</v>
      </c>
      <c r="J107" s="49">
        <v>1.8258000000000001</v>
      </c>
      <c r="K107" s="17">
        <v>0.23780000000000001</v>
      </c>
      <c r="L107" s="17">
        <v>-2.5847E-6</v>
      </c>
      <c r="M107" s="21">
        <f t="shared" si="20"/>
        <v>4.2052144659377628</v>
      </c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6">
        <v>1.149</v>
      </c>
      <c r="G108" s="17">
        <v>0.23200000000000001</v>
      </c>
      <c r="H108" s="17">
        <v>-1.1666E-6</v>
      </c>
      <c r="I108" s="21">
        <f t="shared" si="21"/>
        <v>4.3103448275862064</v>
      </c>
      <c r="J108" s="49">
        <v>1.4750000000000001</v>
      </c>
      <c r="K108" s="17">
        <v>0.23730000000000001</v>
      </c>
      <c r="L108" s="17">
        <v>-2.3837000000000001E-6</v>
      </c>
      <c r="M108" s="21">
        <f t="shared" si="20"/>
        <v>4.2140750105351872</v>
      </c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6">
        <v>1.4140999999999999</v>
      </c>
      <c r="G109" s="17">
        <v>0.23449999999999999</v>
      </c>
      <c r="H109" s="17">
        <v>-1.4646999999999999E-6</v>
      </c>
      <c r="I109" s="21">
        <f t="shared" si="21"/>
        <v>4.2643923240938166</v>
      </c>
      <c r="J109" s="49">
        <v>1.7830999999999999</v>
      </c>
      <c r="K109" s="17">
        <v>0.24010000000000001</v>
      </c>
      <c r="L109" s="17">
        <v>-2.7555999999999999E-6</v>
      </c>
      <c r="M109" s="21">
        <f t="shared" si="20"/>
        <v>4.1649312786339028</v>
      </c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6">
        <v>1.4538</v>
      </c>
      <c r="G110" s="17">
        <v>0.23760000000000001</v>
      </c>
      <c r="H110" s="17">
        <v>-1.5741999999999999E-6</v>
      </c>
      <c r="I110" s="21">
        <f t="shared" si="21"/>
        <v>4.2087542087542085</v>
      </c>
      <c r="J110" s="49">
        <v>1.7768999999999999</v>
      </c>
      <c r="K110" s="17">
        <v>0.2432</v>
      </c>
      <c r="L110" s="17">
        <v>-2.8810999999999998E-6</v>
      </c>
      <c r="M110" s="21">
        <f t="shared" si="20"/>
        <v>4.1118421052631575</v>
      </c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6">
        <v>1.4819</v>
      </c>
      <c r="G111" s="17">
        <v>0.23830000000000001</v>
      </c>
      <c r="H111" s="17">
        <v>-1.5612E-6</v>
      </c>
      <c r="I111" s="21">
        <f t="shared" si="21"/>
        <v>4.1963911036508597</v>
      </c>
      <c r="J111" s="49">
        <v>1.798</v>
      </c>
      <c r="K111" s="17">
        <v>0.24410000000000001</v>
      </c>
      <c r="L111" s="17">
        <v>-2.8988999999999999E-6</v>
      </c>
      <c r="M111" s="21">
        <f t="shared" si="20"/>
        <v>4.0966816878328549</v>
      </c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6">
        <v>1.4677</v>
      </c>
      <c r="G112" s="17">
        <v>0.23719999999999999</v>
      </c>
      <c r="H112" s="17">
        <v>-1.6141999999999999E-6</v>
      </c>
      <c r="I112" s="21">
        <f t="shared" si="21"/>
        <v>4.2158516020236085</v>
      </c>
      <c r="J112" s="49">
        <v>1.9325000000000001</v>
      </c>
      <c r="K112" s="17">
        <v>0.24249999999999999</v>
      </c>
      <c r="L112" s="17">
        <v>-2.8356E-6</v>
      </c>
      <c r="M112" s="21">
        <f t="shared" si="20"/>
        <v>4.123711340206186</v>
      </c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6">
        <v>1.4642999999999999</v>
      </c>
      <c r="G113" s="17">
        <v>0.2369</v>
      </c>
      <c r="H113" s="17">
        <v>-1.5997999999999999E-6</v>
      </c>
      <c r="I113" s="21">
        <f t="shared" si="21"/>
        <v>4.2211903756859437</v>
      </c>
      <c r="J113" s="49">
        <v>1.8557999999999999</v>
      </c>
      <c r="K113" s="17">
        <v>0.24249999999999999</v>
      </c>
      <c r="L113" s="17">
        <v>-2.8590999999999999E-6</v>
      </c>
      <c r="M113" s="21">
        <f t="shared" si="20"/>
        <v>4.123711340206186</v>
      </c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6">
        <v>1.3424</v>
      </c>
      <c r="G114" s="17">
        <v>0.23350000000000001</v>
      </c>
      <c r="H114" s="17">
        <v>-1.5013999999999999E-6</v>
      </c>
      <c r="I114" s="21">
        <f t="shared" si="21"/>
        <v>4.2826552462526761</v>
      </c>
      <c r="J114" s="49">
        <v>1.7373000000000001</v>
      </c>
      <c r="K114" s="17">
        <v>0.2389</v>
      </c>
      <c r="L114" s="17">
        <v>-2.7597999999999998E-6</v>
      </c>
      <c r="M114" s="21">
        <f t="shared" si="20"/>
        <v>4.1858518208455422</v>
      </c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6">
        <v>1.4277</v>
      </c>
      <c r="G115" s="17">
        <v>0.2339</v>
      </c>
      <c r="H115" s="17">
        <v>-1.5163E-6</v>
      </c>
      <c r="I115" s="21">
        <f t="shared" si="21"/>
        <v>4.2753313381787086</v>
      </c>
      <c r="J115" s="49">
        <v>1.9220999999999999</v>
      </c>
      <c r="K115" s="17">
        <v>0.23930000000000001</v>
      </c>
      <c r="L115" s="17">
        <v>-2.7141E-6</v>
      </c>
      <c r="M115" s="21">
        <f t="shared" si="20"/>
        <v>4.1788549937317176</v>
      </c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6">
        <v>1.3995</v>
      </c>
      <c r="G116" s="17">
        <v>0.23499999999999999</v>
      </c>
      <c r="H116" s="17">
        <v>-1.5022E-6</v>
      </c>
      <c r="I116" s="21">
        <f t="shared" si="21"/>
        <v>4.2553191489361701</v>
      </c>
      <c r="J116" s="49">
        <v>1.7491000000000001</v>
      </c>
      <c r="K116" s="17">
        <v>0.24049999999999999</v>
      </c>
      <c r="L116" s="17">
        <v>-2.7879999999999998E-6</v>
      </c>
      <c r="M116" s="21">
        <f t="shared" si="20"/>
        <v>4.1580041580041582</v>
      </c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6">
        <v>1.4117999999999999</v>
      </c>
      <c r="G117" s="17">
        <v>0.2384</v>
      </c>
      <c r="H117" s="17">
        <v>-1.6525000000000001E-6</v>
      </c>
      <c r="I117" s="21">
        <f t="shared" si="21"/>
        <v>4.1946308724832218</v>
      </c>
      <c r="J117" s="49">
        <v>1.8527</v>
      </c>
      <c r="K117" s="17">
        <v>0.24399999999999999</v>
      </c>
      <c r="L117" s="17">
        <v>-2.9264999999999998E-6</v>
      </c>
      <c r="M117" s="21">
        <f t="shared" si="20"/>
        <v>4.0983606557377046</v>
      </c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6">
        <v>1.4555</v>
      </c>
      <c r="G118" s="17">
        <v>0.23499999999999999</v>
      </c>
      <c r="H118" s="17">
        <v>-1.6118E-6</v>
      </c>
      <c r="I118" s="21">
        <f t="shared" si="21"/>
        <v>4.2553191489361701</v>
      </c>
      <c r="J118" s="49">
        <v>1.7462</v>
      </c>
      <c r="K118" s="17">
        <v>0.24049999999999999</v>
      </c>
      <c r="L118" s="17">
        <v>-2.8644999999999998E-6</v>
      </c>
      <c r="M118" s="21">
        <f t="shared" si="20"/>
        <v>4.1580041580041582</v>
      </c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6">
        <v>1.4352</v>
      </c>
      <c r="G119" s="17">
        <v>0.2281</v>
      </c>
      <c r="H119" s="17">
        <v>-1.3422E-6</v>
      </c>
      <c r="I119" s="21">
        <f t="shared" si="21"/>
        <v>4.3840420868040333</v>
      </c>
      <c r="J119" s="49">
        <v>1.8116000000000001</v>
      </c>
      <c r="K119" s="17">
        <v>0.2339</v>
      </c>
      <c r="L119" s="17">
        <v>-2.5389E-6</v>
      </c>
      <c r="M119" s="21">
        <f t="shared" si="20"/>
        <v>4.2753313381787086</v>
      </c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6">
        <v>1.4936</v>
      </c>
      <c r="G120" s="17">
        <v>0.22819999999999999</v>
      </c>
      <c r="H120" s="17">
        <v>-1.2646999999999999E-6</v>
      </c>
      <c r="I120" s="21">
        <f t="shared" si="21"/>
        <v>4.3821209465381248</v>
      </c>
      <c r="J120" s="49">
        <v>1.7746</v>
      </c>
      <c r="K120" s="17">
        <v>0.2339</v>
      </c>
      <c r="L120" s="17">
        <v>-2.5036000000000001E-6</v>
      </c>
      <c r="M120" s="21">
        <f t="shared" ref="M120:M183" si="22">1/K120</f>
        <v>4.2753313381787086</v>
      </c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6">
        <v>1.4005000000000001</v>
      </c>
      <c r="G121" s="17">
        <v>0.2286</v>
      </c>
      <c r="H121" s="17">
        <v>-1.3721E-6</v>
      </c>
      <c r="I121" s="21">
        <f t="shared" ref="I121:I184" si="23">1/G121</f>
        <v>4.3744531933508313</v>
      </c>
      <c r="J121" s="49">
        <v>1.7991999999999999</v>
      </c>
      <c r="K121" s="17">
        <v>0.23419999999999999</v>
      </c>
      <c r="L121" s="17">
        <v>-2.6019999999999998E-6</v>
      </c>
      <c r="M121" s="21">
        <f t="shared" si="22"/>
        <v>4.269854824935952</v>
      </c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6">
        <v>1.4236</v>
      </c>
      <c r="G122" s="17">
        <v>0.22939999999999999</v>
      </c>
      <c r="H122" s="17">
        <v>-1.3355E-6</v>
      </c>
      <c r="I122" s="21">
        <f t="shared" si="23"/>
        <v>4.3591979075850045</v>
      </c>
      <c r="J122" s="49">
        <v>1.7024999999999999</v>
      </c>
      <c r="K122" s="17">
        <v>0.23499999999999999</v>
      </c>
      <c r="L122" s="17">
        <v>-2.5998000000000001E-6</v>
      </c>
      <c r="M122" s="21">
        <f t="shared" si="22"/>
        <v>4.2553191489361701</v>
      </c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6">
        <v>1.4628000000000001</v>
      </c>
      <c r="G123" s="17">
        <v>0.2293</v>
      </c>
      <c r="H123" s="17">
        <v>-1.3177999999999999E-6</v>
      </c>
      <c r="I123" s="21">
        <f t="shared" si="23"/>
        <v>4.3610989969472307</v>
      </c>
      <c r="J123" s="49">
        <v>1.766</v>
      </c>
      <c r="K123" s="17">
        <v>0.2349</v>
      </c>
      <c r="L123" s="17">
        <v>-2.5409999999999999E-6</v>
      </c>
      <c r="M123" s="21">
        <f t="shared" si="22"/>
        <v>4.2571306939123028</v>
      </c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6">
        <v>1.3392999999999999</v>
      </c>
      <c r="G124" s="17">
        <v>0.22900000000000001</v>
      </c>
      <c r="H124" s="17">
        <v>-1.2415999999999999E-6</v>
      </c>
      <c r="I124" s="21">
        <f t="shared" si="23"/>
        <v>4.3668122270742353</v>
      </c>
      <c r="J124" s="49">
        <v>1.7063999999999999</v>
      </c>
      <c r="K124" s="17">
        <v>0.23430000000000001</v>
      </c>
      <c r="L124" s="17">
        <v>-2.4532999999999999E-6</v>
      </c>
      <c r="M124" s="21">
        <f t="shared" si="22"/>
        <v>4.2680324370465215</v>
      </c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6">
        <v>1.446</v>
      </c>
      <c r="G125" s="17">
        <v>0.23089999999999999</v>
      </c>
      <c r="H125" s="17">
        <v>-1.2348E-6</v>
      </c>
      <c r="I125" s="21">
        <f t="shared" si="23"/>
        <v>4.3308791684712</v>
      </c>
      <c r="J125" s="49">
        <v>1.7423999999999999</v>
      </c>
      <c r="K125" s="17">
        <v>0.2364</v>
      </c>
      <c r="L125" s="17">
        <v>-2.4907999999999999E-6</v>
      </c>
      <c r="M125" s="21">
        <f t="shared" si="22"/>
        <v>4.230118443316413</v>
      </c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6">
        <v>1.3654999999999999</v>
      </c>
      <c r="G126" s="17">
        <v>0.22969999999999999</v>
      </c>
      <c r="H126" s="17">
        <v>-1.266E-6</v>
      </c>
      <c r="I126" s="21">
        <f t="shared" si="23"/>
        <v>4.3535045711798004</v>
      </c>
      <c r="J126" s="49">
        <v>1.6893</v>
      </c>
      <c r="K126" s="17">
        <v>0.23499999999999999</v>
      </c>
      <c r="L126" s="17">
        <v>-2.4719E-6</v>
      </c>
      <c r="M126" s="21">
        <f t="shared" si="22"/>
        <v>4.2553191489361701</v>
      </c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6">
        <v>1.383</v>
      </c>
      <c r="G127" s="17">
        <v>0.22900000000000001</v>
      </c>
      <c r="H127" s="17">
        <v>-1.2522000000000001E-6</v>
      </c>
      <c r="I127" s="21">
        <f t="shared" si="23"/>
        <v>4.3668122270742353</v>
      </c>
      <c r="J127" s="49">
        <v>1.8718999999999999</v>
      </c>
      <c r="K127" s="17">
        <v>0.23419999999999999</v>
      </c>
      <c r="L127" s="17">
        <v>-2.4113999999999999E-6</v>
      </c>
      <c r="M127" s="21">
        <f t="shared" si="22"/>
        <v>4.269854824935952</v>
      </c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6">
        <v>1.3803000000000001</v>
      </c>
      <c r="G128" s="17">
        <v>0.2293</v>
      </c>
      <c r="H128" s="17">
        <v>-1.2658E-6</v>
      </c>
      <c r="I128" s="21">
        <f t="shared" si="23"/>
        <v>4.3610989969472307</v>
      </c>
      <c r="J128" s="49">
        <v>1.6338999999999999</v>
      </c>
      <c r="K128" s="17">
        <v>0.23469999999999999</v>
      </c>
      <c r="L128" s="17">
        <v>-2.503E-6</v>
      </c>
      <c r="M128" s="21">
        <f t="shared" si="22"/>
        <v>4.2607584149978699</v>
      </c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6">
        <v>1.4307000000000001</v>
      </c>
      <c r="G129" s="17">
        <v>0.2334</v>
      </c>
      <c r="H129" s="17">
        <v>-1.4022999999999999E-6</v>
      </c>
      <c r="I129" s="21">
        <f t="shared" si="23"/>
        <v>4.284490145672665</v>
      </c>
      <c r="J129" s="49">
        <v>1.7256</v>
      </c>
      <c r="K129" s="17">
        <v>0.2392</v>
      </c>
      <c r="L129" s="17">
        <v>-2.7012999999999999E-6</v>
      </c>
      <c r="M129" s="21">
        <f t="shared" si="22"/>
        <v>4.1806020066889635</v>
      </c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6">
        <v>1.363</v>
      </c>
      <c r="G130" s="17">
        <v>0.23350000000000001</v>
      </c>
      <c r="H130" s="17">
        <v>-1.4291E-6</v>
      </c>
      <c r="I130" s="21">
        <f t="shared" si="23"/>
        <v>4.2826552462526761</v>
      </c>
      <c r="J130" s="49">
        <v>1.8031999999999999</v>
      </c>
      <c r="K130" s="17">
        <v>0.23880000000000001</v>
      </c>
      <c r="L130" s="17">
        <v>-2.6525999999999998E-6</v>
      </c>
      <c r="M130" s="21">
        <f t="shared" si="22"/>
        <v>4.1876046901172526</v>
      </c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6">
        <v>1.3589</v>
      </c>
      <c r="G131" s="17">
        <v>0.23200000000000001</v>
      </c>
      <c r="H131" s="17">
        <v>-1.4286E-6</v>
      </c>
      <c r="I131" s="21">
        <f t="shared" si="23"/>
        <v>4.3103448275862064</v>
      </c>
      <c r="J131" s="49">
        <v>1.7718</v>
      </c>
      <c r="K131" s="17">
        <v>0.23760000000000001</v>
      </c>
      <c r="L131" s="17">
        <v>-2.6614E-6</v>
      </c>
      <c r="M131" s="21">
        <f t="shared" si="22"/>
        <v>4.2087542087542085</v>
      </c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6">
        <v>1.7451000000000001</v>
      </c>
      <c r="G132" s="17">
        <v>0.23230000000000001</v>
      </c>
      <c r="H132" s="17">
        <v>-1.5173000000000001E-6</v>
      </c>
      <c r="I132" s="21">
        <f t="shared" si="23"/>
        <v>4.3047783039173479</v>
      </c>
      <c r="J132" s="49">
        <v>1.9568000000000001</v>
      </c>
      <c r="K132" s="17">
        <v>0.2379</v>
      </c>
      <c r="L132" s="17">
        <v>-2.813E-6</v>
      </c>
      <c r="M132" s="21">
        <f t="shared" si="22"/>
        <v>4.2034468263976459</v>
      </c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6">
        <v>1.4273</v>
      </c>
      <c r="G133" s="17">
        <v>0.23400000000000001</v>
      </c>
      <c r="H133" s="17">
        <v>-1.4771E-6</v>
      </c>
      <c r="I133" s="21">
        <f t="shared" si="23"/>
        <v>4.2735042735042734</v>
      </c>
      <c r="J133" s="49">
        <v>1.8108</v>
      </c>
      <c r="K133" s="17">
        <v>0.2397</v>
      </c>
      <c r="L133" s="17">
        <v>-2.7852E-6</v>
      </c>
      <c r="M133" s="21">
        <f t="shared" si="22"/>
        <v>4.1718815185648728</v>
      </c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6">
        <v>1.3809</v>
      </c>
      <c r="G134" s="17">
        <v>0.2351</v>
      </c>
      <c r="H134" s="17">
        <v>-1.5176000000000001E-6</v>
      </c>
      <c r="I134" s="21">
        <f t="shared" si="23"/>
        <v>4.2535091450446618</v>
      </c>
      <c r="J134" s="49">
        <v>1.7185999999999999</v>
      </c>
      <c r="K134" s="17">
        <v>0.24060000000000001</v>
      </c>
      <c r="L134" s="17">
        <v>-2.8152000000000002E-6</v>
      </c>
      <c r="M134" s="21">
        <f t="shared" si="22"/>
        <v>4.1562759767248547</v>
      </c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6">
        <v>1.3415999999999999</v>
      </c>
      <c r="G135" s="17">
        <v>0.23319999999999999</v>
      </c>
      <c r="H135" s="17">
        <v>-1.4531999999999999E-6</v>
      </c>
      <c r="I135" s="21">
        <f t="shared" si="23"/>
        <v>4.2881646655231567</v>
      </c>
      <c r="J135" s="49">
        <v>1.7370000000000001</v>
      </c>
      <c r="K135" s="17">
        <v>0.2387</v>
      </c>
      <c r="L135" s="17">
        <v>-2.7014000000000001E-6</v>
      </c>
      <c r="M135" s="21">
        <f t="shared" si="22"/>
        <v>4.1893590280687052</v>
      </c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6">
        <v>1.3707</v>
      </c>
      <c r="G136" s="17">
        <v>0.23180000000000001</v>
      </c>
      <c r="H136" s="17">
        <v>-1.4229E-6</v>
      </c>
      <c r="I136" s="21">
        <f t="shared" si="23"/>
        <v>4.3140638481449525</v>
      </c>
      <c r="J136" s="49">
        <v>1.6942999999999999</v>
      </c>
      <c r="K136" s="17">
        <v>0.23710000000000001</v>
      </c>
      <c r="L136" s="17">
        <v>-2.6562000000000001E-6</v>
      </c>
      <c r="M136" s="21">
        <f t="shared" si="22"/>
        <v>4.2176296921130323</v>
      </c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6">
        <v>1.3616999999999999</v>
      </c>
      <c r="G137" s="17">
        <v>0.2306</v>
      </c>
      <c r="H137" s="17">
        <v>-1.3319999999999999E-6</v>
      </c>
      <c r="I137" s="21">
        <f t="shared" si="23"/>
        <v>4.3365134431916736</v>
      </c>
      <c r="J137" s="49">
        <v>1.7103999999999999</v>
      </c>
      <c r="K137" s="17">
        <v>0.23619999999999999</v>
      </c>
      <c r="L137" s="17">
        <v>-2.5874999999999998E-6</v>
      </c>
      <c r="M137" s="21">
        <f t="shared" si="22"/>
        <v>4.2337002540220157</v>
      </c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6">
        <v>1.3028999999999999</v>
      </c>
      <c r="G138" s="17">
        <v>0.23</v>
      </c>
      <c r="H138" s="17">
        <v>-1.266E-6</v>
      </c>
      <c r="I138" s="21">
        <f t="shared" si="23"/>
        <v>4.3478260869565215</v>
      </c>
      <c r="J138" s="49">
        <v>1.6384000000000001</v>
      </c>
      <c r="K138" s="17">
        <v>0.2354</v>
      </c>
      <c r="L138" s="17">
        <v>-2.5144999999999998E-6</v>
      </c>
      <c r="M138" s="21">
        <f t="shared" si="22"/>
        <v>4.2480883602378929</v>
      </c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6">
        <v>1.3531</v>
      </c>
      <c r="G139" s="17">
        <v>0.23150000000000001</v>
      </c>
      <c r="H139" s="17">
        <v>-1.3508000000000001E-6</v>
      </c>
      <c r="I139" s="21">
        <f t="shared" si="23"/>
        <v>4.319654427645788</v>
      </c>
      <c r="J139" s="49">
        <v>1.6954</v>
      </c>
      <c r="K139" s="17">
        <v>0.2369</v>
      </c>
      <c r="L139" s="17">
        <v>-2.5758E-6</v>
      </c>
      <c r="M139" s="21">
        <f t="shared" si="22"/>
        <v>4.2211903756859437</v>
      </c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6">
        <v>1.1766000000000001</v>
      </c>
      <c r="G140" s="17">
        <v>0.2311</v>
      </c>
      <c r="H140" s="17">
        <v>-1.1858999999999999E-6</v>
      </c>
      <c r="I140" s="21">
        <f t="shared" si="23"/>
        <v>4.3271311120726956</v>
      </c>
      <c r="J140" s="49">
        <v>1.4841</v>
      </c>
      <c r="K140" s="17">
        <v>0.23630000000000001</v>
      </c>
      <c r="L140" s="17">
        <v>-2.3941000000000001E-6</v>
      </c>
      <c r="M140" s="21">
        <f t="shared" si="22"/>
        <v>4.2319085907744389</v>
      </c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6">
        <v>1.2977000000000001</v>
      </c>
      <c r="G141" s="17">
        <v>0.23350000000000001</v>
      </c>
      <c r="H141" s="17">
        <v>-1.4602E-6</v>
      </c>
      <c r="I141" s="21">
        <f t="shared" si="23"/>
        <v>4.2826552462526761</v>
      </c>
      <c r="J141" s="49">
        <v>1.6480999999999999</v>
      </c>
      <c r="K141" s="17">
        <v>0.2392</v>
      </c>
      <c r="L141" s="17">
        <v>-2.7603000000000001E-6</v>
      </c>
      <c r="M141" s="21">
        <f t="shared" si="22"/>
        <v>4.1806020066889635</v>
      </c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6">
        <v>1.3425</v>
      </c>
      <c r="G142" s="17">
        <v>0.2366</v>
      </c>
      <c r="H142" s="17">
        <v>-1.5678E-6</v>
      </c>
      <c r="I142" s="21">
        <f t="shared" si="23"/>
        <v>4.2265426880811496</v>
      </c>
      <c r="J142" s="49">
        <v>1.6895</v>
      </c>
      <c r="K142" s="17">
        <v>0.24210000000000001</v>
      </c>
      <c r="L142" s="17">
        <v>-2.8327E-6</v>
      </c>
      <c r="M142" s="21">
        <f t="shared" si="22"/>
        <v>4.1305245766212311</v>
      </c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6">
        <v>1.3589</v>
      </c>
      <c r="G143" s="17">
        <v>0.2374</v>
      </c>
      <c r="H143" s="17">
        <v>-1.5726E-6</v>
      </c>
      <c r="I143" s="21">
        <f t="shared" si="23"/>
        <v>4.2122999157540013</v>
      </c>
      <c r="J143" s="49">
        <v>1.7118</v>
      </c>
      <c r="K143" s="17">
        <v>0.24310000000000001</v>
      </c>
      <c r="L143" s="17">
        <v>-2.8797000000000001E-6</v>
      </c>
      <c r="M143" s="21">
        <f t="shared" si="22"/>
        <v>4.113533525298231</v>
      </c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6">
        <v>1.4141999999999999</v>
      </c>
      <c r="G144" s="17">
        <v>0.2361</v>
      </c>
      <c r="H144" s="17">
        <v>-1.5581E-6</v>
      </c>
      <c r="I144" s="21">
        <f t="shared" si="23"/>
        <v>4.2354934349851758</v>
      </c>
      <c r="J144" s="49">
        <v>1.8221000000000001</v>
      </c>
      <c r="K144" s="17">
        <v>0.24149999999999999</v>
      </c>
      <c r="L144" s="17">
        <v>-2.8260000000000001E-6</v>
      </c>
      <c r="M144" s="21">
        <f t="shared" si="22"/>
        <v>4.1407867494824018</v>
      </c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6">
        <v>1.3257000000000001</v>
      </c>
      <c r="G145" s="17">
        <v>0.23599999999999999</v>
      </c>
      <c r="H145" s="17">
        <v>-1.5956E-6</v>
      </c>
      <c r="I145" s="21">
        <f t="shared" si="23"/>
        <v>4.2372881355932206</v>
      </c>
      <c r="J145" s="49">
        <v>1.7121</v>
      </c>
      <c r="K145" s="17">
        <v>0.24160000000000001</v>
      </c>
      <c r="L145" s="17">
        <v>-2.8333999999999998E-6</v>
      </c>
      <c r="M145" s="21">
        <f t="shared" si="22"/>
        <v>4.1390728476821188</v>
      </c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6">
        <v>1.3109</v>
      </c>
      <c r="G146" s="17">
        <v>0.23230000000000001</v>
      </c>
      <c r="H146" s="17">
        <v>-1.4567E-6</v>
      </c>
      <c r="I146" s="21">
        <f t="shared" si="23"/>
        <v>4.3047783039173479</v>
      </c>
      <c r="J146" s="49">
        <v>1.6523000000000001</v>
      </c>
      <c r="K146" s="17">
        <v>0.2379</v>
      </c>
      <c r="L146" s="17">
        <v>-2.7184999999999999E-6</v>
      </c>
      <c r="M146" s="21">
        <f t="shared" si="22"/>
        <v>4.2034468263976459</v>
      </c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6">
        <v>1.3331</v>
      </c>
      <c r="G147" s="17">
        <v>0.2329</v>
      </c>
      <c r="H147" s="17">
        <v>-1.5046E-6</v>
      </c>
      <c r="I147" s="21">
        <f t="shared" si="23"/>
        <v>4.2936882782310004</v>
      </c>
      <c r="J147" s="49">
        <v>1.7222</v>
      </c>
      <c r="K147" s="17">
        <v>0.2384</v>
      </c>
      <c r="L147" s="17">
        <v>-2.7356000000000001E-6</v>
      </c>
      <c r="M147" s="21">
        <f t="shared" si="22"/>
        <v>4.1946308724832218</v>
      </c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6">
        <v>1.4392</v>
      </c>
      <c r="G148" s="17">
        <v>0.2339</v>
      </c>
      <c r="H148" s="17">
        <v>-1.4626E-6</v>
      </c>
      <c r="I148" s="21">
        <f t="shared" si="23"/>
        <v>4.2753313381787086</v>
      </c>
      <c r="J148" s="49">
        <v>1.6097999999999999</v>
      </c>
      <c r="K148" s="17">
        <v>0.23949999999999999</v>
      </c>
      <c r="L148" s="17">
        <v>-2.7447000000000002E-6</v>
      </c>
      <c r="M148" s="21">
        <f t="shared" si="22"/>
        <v>4.1753653444676413</v>
      </c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6">
        <v>1.3268</v>
      </c>
      <c r="G149" s="17">
        <v>0.23730000000000001</v>
      </c>
      <c r="H149" s="17">
        <v>-1.6009E-6</v>
      </c>
      <c r="I149" s="21">
        <f t="shared" si="23"/>
        <v>4.2140750105351872</v>
      </c>
      <c r="J149" s="49">
        <v>1.6880999999999999</v>
      </c>
      <c r="K149" s="17">
        <v>0.24299999999999999</v>
      </c>
      <c r="L149" s="17">
        <v>-2.8990000000000001E-6</v>
      </c>
      <c r="M149" s="21">
        <f t="shared" si="22"/>
        <v>4.1152263374485596</v>
      </c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6">
        <v>1.3024</v>
      </c>
      <c r="G150" s="17">
        <v>0.23400000000000001</v>
      </c>
      <c r="H150" s="17">
        <v>-1.5702E-6</v>
      </c>
      <c r="I150" s="21">
        <f t="shared" si="23"/>
        <v>4.2735042735042734</v>
      </c>
      <c r="J150" s="49">
        <v>1.659</v>
      </c>
      <c r="K150" s="17">
        <v>0.23949999999999999</v>
      </c>
      <c r="L150" s="17">
        <v>-2.8306999999999999E-6</v>
      </c>
      <c r="M150" s="21">
        <f t="shared" si="22"/>
        <v>4.1753653444676413</v>
      </c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6">
        <v>1.407</v>
      </c>
      <c r="G151" s="17">
        <v>0.22819999999999999</v>
      </c>
      <c r="H151" s="17">
        <v>-1.3413E-6</v>
      </c>
      <c r="I151" s="21">
        <f t="shared" si="23"/>
        <v>4.3821209465381248</v>
      </c>
      <c r="J151" s="49">
        <v>1.8069</v>
      </c>
      <c r="K151" s="17">
        <v>0.2339</v>
      </c>
      <c r="L151" s="17">
        <v>-2.5334000000000002E-6</v>
      </c>
      <c r="M151" s="21">
        <f t="shared" si="22"/>
        <v>4.2753313381787086</v>
      </c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6">
        <v>1.46</v>
      </c>
      <c r="G152" s="17">
        <v>0.22819999999999999</v>
      </c>
      <c r="H152" s="17">
        <v>-1.2679E-6</v>
      </c>
      <c r="I152" s="21">
        <f t="shared" si="23"/>
        <v>4.3821209465381248</v>
      </c>
      <c r="J152" s="49">
        <v>1.7866</v>
      </c>
      <c r="K152" s="17">
        <v>0.2339</v>
      </c>
      <c r="L152" s="17">
        <v>-2.4859000000000002E-6</v>
      </c>
      <c r="M152" s="21">
        <f t="shared" si="22"/>
        <v>4.2753313381787086</v>
      </c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6">
        <v>1.3911</v>
      </c>
      <c r="G153" s="17">
        <v>0.2286</v>
      </c>
      <c r="H153" s="17">
        <v>-1.3606999999999999E-6</v>
      </c>
      <c r="I153" s="21">
        <f t="shared" si="23"/>
        <v>4.3744531933508313</v>
      </c>
      <c r="J153" s="49">
        <v>1.7825</v>
      </c>
      <c r="K153" s="17">
        <v>0.23419999999999999</v>
      </c>
      <c r="L153" s="17">
        <v>-2.6011E-6</v>
      </c>
      <c r="M153" s="21">
        <f t="shared" si="22"/>
        <v>4.269854824935952</v>
      </c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6">
        <v>1.4106000000000001</v>
      </c>
      <c r="G154" s="17">
        <v>0.22939999999999999</v>
      </c>
      <c r="H154" s="17">
        <v>-1.3286000000000001E-6</v>
      </c>
      <c r="I154" s="21">
        <f t="shared" si="23"/>
        <v>4.3591979075850045</v>
      </c>
      <c r="J154" s="49">
        <v>1.706</v>
      </c>
      <c r="K154" s="17">
        <v>0.23499999999999999</v>
      </c>
      <c r="L154" s="17">
        <v>-2.5851E-6</v>
      </c>
      <c r="M154" s="21">
        <f t="shared" si="22"/>
        <v>4.2553191489361701</v>
      </c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6">
        <v>1.4322999999999999</v>
      </c>
      <c r="G155" s="17">
        <v>0.2293</v>
      </c>
      <c r="H155" s="17">
        <v>-1.3172000000000001E-6</v>
      </c>
      <c r="I155" s="21">
        <f t="shared" si="23"/>
        <v>4.3610989969472307</v>
      </c>
      <c r="J155" s="49">
        <v>1.7766</v>
      </c>
      <c r="K155" s="17">
        <v>0.2349</v>
      </c>
      <c r="L155" s="17">
        <v>-2.5326999999999999E-6</v>
      </c>
      <c r="M155" s="21">
        <f t="shared" si="22"/>
        <v>4.2571306939123028</v>
      </c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6">
        <v>1.3172999999999999</v>
      </c>
      <c r="G156" s="17">
        <v>0.22900000000000001</v>
      </c>
      <c r="H156" s="17">
        <v>-1.2277999999999999E-6</v>
      </c>
      <c r="I156" s="21">
        <f t="shared" si="23"/>
        <v>4.3668122270742353</v>
      </c>
      <c r="J156" s="49">
        <v>1.7132000000000001</v>
      </c>
      <c r="K156" s="17">
        <v>0.23419999999999999</v>
      </c>
      <c r="L156" s="17">
        <v>-2.4379E-6</v>
      </c>
      <c r="M156" s="21">
        <f t="shared" si="22"/>
        <v>4.269854824935952</v>
      </c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6">
        <v>1.4322999999999999</v>
      </c>
      <c r="G157" s="17">
        <v>0.23089999999999999</v>
      </c>
      <c r="H157" s="17">
        <v>-1.2368E-6</v>
      </c>
      <c r="I157" s="21">
        <f t="shared" si="23"/>
        <v>4.3308791684712</v>
      </c>
      <c r="J157" s="49">
        <v>1.7141999999999999</v>
      </c>
      <c r="K157" s="17">
        <v>0.23649999999999999</v>
      </c>
      <c r="L157" s="17">
        <v>-2.4961000000000001E-6</v>
      </c>
      <c r="M157" s="21">
        <f t="shared" si="22"/>
        <v>4.2283298097251585</v>
      </c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6">
        <v>1.3454999999999999</v>
      </c>
      <c r="G158" s="17">
        <v>0.22969999999999999</v>
      </c>
      <c r="H158" s="17">
        <v>-1.2603E-6</v>
      </c>
      <c r="I158" s="21">
        <f t="shared" si="23"/>
        <v>4.3535045711798004</v>
      </c>
      <c r="J158" s="49">
        <v>1.6752</v>
      </c>
      <c r="K158" s="17">
        <v>0.23499999999999999</v>
      </c>
      <c r="L158" s="17">
        <v>-2.4791000000000001E-6</v>
      </c>
      <c r="M158" s="21">
        <f t="shared" si="22"/>
        <v>4.2553191489361701</v>
      </c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6">
        <v>1.3751</v>
      </c>
      <c r="G159" s="17">
        <v>0.22900000000000001</v>
      </c>
      <c r="H159" s="17">
        <v>-1.2498000000000001E-6</v>
      </c>
      <c r="I159" s="21">
        <f t="shared" si="23"/>
        <v>4.3668122270742353</v>
      </c>
      <c r="J159" s="49">
        <v>1.8486</v>
      </c>
      <c r="K159" s="17">
        <v>0.23419999999999999</v>
      </c>
      <c r="L159" s="17">
        <v>-2.4146000000000001E-6</v>
      </c>
      <c r="M159" s="21">
        <f t="shared" si="22"/>
        <v>4.269854824935952</v>
      </c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6">
        <v>1.3704000000000001</v>
      </c>
      <c r="G160" s="17">
        <v>0.2293</v>
      </c>
      <c r="H160" s="17">
        <v>-1.2598E-6</v>
      </c>
      <c r="I160" s="21">
        <f t="shared" si="23"/>
        <v>4.3610989969472307</v>
      </c>
      <c r="J160" s="49">
        <v>1.6262000000000001</v>
      </c>
      <c r="K160" s="17">
        <v>0.23469999999999999</v>
      </c>
      <c r="L160" s="17">
        <v>-2.5096000000000001E-6</v>
      </c>
      <c r="M160" s="21">
        <f t="shared" si="22"/>
        <v>4.2607584149978699</v>
      </c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6">
        <v>1.456</v>
      </c>
      <c r="G161" s="17">
        <v>0.2334</v>
      </c>
      <c r="H161" s="17">
        <v>-1.3887999999999999E-6</v>
      </c>
      <c r="I161" s="21">
        <f t="shared" si="23"/>
        <v>4.284490145672665</v>
      </c>
      <c r="J161" s="49">
        <v>1.7557</v>
      </c>
      <c r="K161" s="17">
        <v>0.23910000000000001</v>
      </c>
      <c r="L161" s="17">
        <v>-2.6873000000000001E-6</v>
      </c>
      <c r="M161" s="21">
        <f t="shared" si="22"/>
        <v>4.1823504809703049</v>
      </c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6">
        <v>1.3663000000000001</v>
      </c>
      <c r="G162" s="17">
        <v>0.23350000000000001</v>
      </c>
      <c r="H162" s="17">
        <v>-1.4184E-6</v>
      </c>
      <c r="I162" s="21">
        <f t="shared" si="23"/>
        <v>4.2826552462526761</v>
      </c>
      <c r="J162" s="49">
        <v>1.7888999999999999</v>
      </c>
      <c r="K162" s="17">
        <v>0.2389</v>
      </c>
      <c r="L162" s="17">
        <v>-2.6672999999999999E-6</v>
      </c>
      <c r="M162" s="21">
        <f t="shared" si="22"/>
        <v>4.1858518208455422</v>
      </c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6">
        <v>1.3625</v>
      </c>
      <c r="G163" s="17">
        <v>0.2321</v>
      </c>
      <c r="H163" s="17">
        <v>-1.4388999999999999E-6</v>
      </c>
      <c r="I163" s="21">
        <f t="shared" si="23"/>
        <v>4.3084877208099961</v>
      </c>
      <c r="J163" s="49">
        <v>1.8146</v>
      </c>
      <c r="K163" s="17">
        <v>0.23760000000000001</v>
      </c>
      <c r="L163" s="17">
        <v>-2.6487999999999999E-6</v>
      </c>
      <c r="M163" s="21">
        <f t="shared" si="22"/>
        <v>4.2087542087542085</v>
      </c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6">
        <v>1.6366000000000001</v>
      </c>
      <c r="G164" s="17">
        <v>0.2324</v>
      </c>
      <c r="H164" s="17">
        <v>-1.5498E-6</v>
      </c>
      <c r="I164" s="21">
        <f t="shared" si="23"/>
        <v>4.3029259896729775</v>
      </c>
      <c r="J164" s="49">
        <v>1.9106000000000001</v>
      </c>
      <c r="K164" s="17">
        <v>0.2379</v>
      </c>
      <c r="L164" s="17">
        <v>-2.7926000000000002E-6</v>
      </c>
      <c r="M164" s="21">
        <f t="shared" si="22"/>
        <v>4.2034468263976459</v>
      </c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6">
        <v>1.4446000000000001</v>
      </c>
      <c r="G165" s="17">
        <v>0.23400000000000001</v>
      </c>
      <c r="H165" s="17">
        <v>-1.4865000000000001E-6</v>
      </c>
      <c r="I165" s="21">
        <f t="shared" si="23"/>
        <v>4.2735042735042734</v>
      </c>
      <c r="J165" s="49">
        <v>1.8251999999999999</v>
      </c>
      <c r="K165" s="17">
        <v>0.2397</v>
      </c>
      <c r="L165" s="17">
        <v>-2.7898E-6</v>
      </c>
      <c r="M165" s="21">
        <f t="shared" si="22"/>
        <v>4.1718815185648728</v>
      </c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6">
        <v>1.427</v>
      </c>
      <c r="G166" s="17">
        <v>0.23499999999999999</v>
      </c>
      <c r="H166" s="17">
        <v>-1.5108E-6</v>
      </c>
      <c r="I166" s="21">
        <f t="shared" si="23"/>
        <v>4.2553191489361701</v>
      </c>
      <c r="J166" s="49">
        <v>1.7587999999999999</v>
      </c>
      <c r="K166" s="17">
        <v>0.24060000000000001</v>
      </c>
      <c r="L166" s="17">
        <v>-2.8246999999999998E-6</v>
      </c>
      <c r="M166" s="21">
        <f t="shared" si="22"/>
        <v>4.1562759767248547</v>
      </c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6">
        <v>1.4809000000000001</v>
      </c>
      <c r="G167" s="17">
        <v>0.23319999999999999</v>
      </c>
      <c r="H167" s="17">
        <v>-1.4566E-6</v>
      </c>
      <c r="I167" s="21">
        <f t="shared" si="23"/>
        <v>4.2881646655231567</v>
      </c>
      <c r="J167" s="49">
        <v>1.8160000000000001</v>
      </c>
      <c r="K167" s="17">
        <v>0.2387</v>
      </c>
      <c r="L167" s="17">
        <v>-2.7064E-6</v>
      </c>
      <c r="M167" s="21">
        <f t="shared" si="22"/>
        <v>4.1893590280687052</v>
      </c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6">
        <v>1.4829000000000001</v>
      </c>
      <c r="G168" s="17">
        <v>0.23169999999999999</v>
      </c>
      <c r="H168" s="17">
        <v>-1.4126E-6</v>
      </c>
      <c r="I168" s="21">
        <f t="shared" si="23"/>
        <v>4.3159257660768233</v>
      </c>
      <c r="J168" s="49">
        <v>1.8</v>
      </c>
      <c r="K168" s="17">
        <v>0.23710000000000001</v>
      </c>
      <c r="L168" s="17">
        <v>-2.6473999999999998E-6</v>
      </c>
      <c r="M168" s="21">
        <f t="shared" si="22"/>
        <v>4.2176296921130323</v>
      </c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6">
        <v>1.5056</v>
      </c>
      <c r="G169" s="17">
        <v>0.2306</v>
      </c>
      <c r="H169" s="17">
        <v>-1.344E-6</v>
      </c>
      <c r="I169" s="21">
        <f t="shared" si="23"/>
        <v>4.3365134431916736</v>
      </c>
      <c r="J169" s="49">
        <v>1.7806</v>
      </c>
      <c r="K169" s="17">
        <v>0.23619999999999999</v>
      </c>
      <c r="L169" s="17">
        <v>-2.5940999999999999E-6</v>
      </c>
      <c r="M169" s="21">
        <f t="shared" si="22"/>
        <v>4.2337002540220157</v>
      </c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6">
        <v>1.4113</v>
      </c>
      <c r="G170" s="17">
        <v>0.22989999999999999</v>
      </c>
      <c r="H170" s="17">
        <v>-1.246E-6</v>
      </c>
      <c r="I170" s="21">
        <f t="shared" si="23"/>
        <v>4.3497172683775558</v>
      </c>
      <c r="J170" s="49">
        <v>1.73</v>
      </c>
      <c r="K170" s="17">
        <v>0.2354</v>
      </c>
      <c r="L170" s="17">
        <v>-2.4949999999999998E-6</v>
      </c>
      <c r="M170" s="21">
        <f t="shared" si="22"/>
        <v>4.2480883602378929</v>
      </c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6">
        <v>1.4686999999999999</v>
      </c>
      <c r="G171" s="17">
        <v>0.23139999999999999</v>
      </c>
      <c r="H171" s="17">
        <v>-1.3104E-6</v>
      </c>
      <c r="I171" s="21">
        <f t="shared" si="23"/>
        <v>4.3215211754537597</v>
      </c>
      <c r="J171" s="49">
        <v>1.8279000000000001</v>
      </c>
      <c r="K171" s="17">
        <v>0.2369</v>
      </c>
      <c r="L171" s="17">
        <v>-2.5641000000000001E-6</v>
      </c>
      <c r="M171" s="21">
        <f t="shared" si="22"/>
        <v>4.2211903756859437</v>
      </c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6">
        <v>1.1566000000000001</v>
      </c>
      <c r="G172" s="17">
        <v>0.23100000000000001</v>
      </c>
      <c r="H172" s="17">
        <v>-1.1466E-6</v>
      </c>
      <c r="I172" s="21">
        <f t="shared" si="23"/>
        <v>4.329004329004329</v>
      </c>
      <c r="J172" s="49">
        <v>1.4796</v>
      </c>
      <c r="K172" s="17">
        <v>0.23630000000000001</v>
      </c>
      <c r="L172" s="17">
        <v>-2.3566999999999998E-6</v>
      </c>
      <c r="M172" s="21">
        <f t="shared" si="22"/>
        <v>4.2319085907744389</v>
      </c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6">
        <v>1.4330000000000001</v>
      </c>
      <c r="G173" s="17">
        <v>0.23350000000000001</v>
      </c>
      <c r="H173" s="17">
        <v>-1.4352E-6</v>
      </c>
      <c r="I173" s="21">
        <f t="shared" si="23"/>
        <v>4.2826552462526761</v>
      </c>
      <c r="J173" s="49">
        <v>1.7521</v>
      </c>
      <c r="K173" s="17">
        <v>0.2392</v>
      </c>
      <c r="L173" s="17">
        <v>-2.7562E-6</v>
      </c>
      <c r="M173" s="21">
        <f t="shared" si="22"/>
        <v>4.1806020066889635</v>
      </c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6">
        <v>1.4450000000000001</v>
      </c>
      <c r="G174" s="17">
        <v>0.23669999999999999</v>
      </c>
      <c r="H174" s="17">
        <v>-1.5781E-6</v>
      </c>
      <c r="I174" s="21">
        <f t="shared" si="23"/>
        <v>4.2247570764681033</v>
      </c>
      <c r="J174" s="49">
        <v>1.7858000000000001</v>
      </c>
      <c r="K174" s="17">
        <v>0.2422</v>
      </c>
      <c r="L174" s="17">
        <v>-2.8443E-6</v>
      </c>
      <c r="M174" s="21">
        <f t="shared" si="22"/>
        <v>4.1288191577208915</v>
      </c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6">
        <v>1.4743999999999999</v>
      </c>
      <c r="G175" s="17">
        <v>0.23730000000000001</v>
      </c>
      <c r="H175" s="17">
        <v>-1.55E-6</v>
      </c>
      <c r="I175" s="21">
        <f t="shared" si="23"/>
        <v>4.2140750105351872</v>
      </c>
      <c r="J175" s="49">
        <v>1.8016000000000001</v>
      </c>
      <c r="K175" s="17">
        <v>0.24310000000000001</v>
      </c>
      <c r="L175" s="17">
        <v>-2.8735000000000001E-6</v>
      </c>
      <c r="M175" s="21">
        <f t="shared" si="22"/>
        <v>4.113533525298231</v>
      </c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6">
        <v>1.4702999999999999</v>
      </c>
      <c r="G176" s="17">
        <v>0.2361</v>
      </c>
      <c r="H176" s="17">
        <v>-1.5892E-6</v>
      </c>
      <c r="I176" s="21">
        <f t="shared" si="23"/>
        <v>4.2354934349851758</v>
      </c>
      <c r="J176" s="49">
        <v>1.9207000000000001</v>
      </c>
      <c r="K176" s="17">
        <v>0.24149999999999999</v>
      </c>
      <c r="L176" s="17">
        <v>-2.8225000000000001E-6</v>
      </c>
      <c r="M176" s="21">
        <f t="shared" si="22"/>
        <v>4.1407867494824018</v>
      </c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6">
        <v>1.4692000000000001</v>
      </c>
      <c r="G177" s="17">
        <v>0.2359</v>
      </c>
      <c r="H177" s="17">
        <v>-1.5956E-6</v>
      </c>
      <c r="I177" s="21">
        <f t="shared" si="23"/>
        <v>4.2390843577787196</v>
      </c>
      <c r="J177" s="49">
        <v>1.8515999999999999</v>
      </c>
      <c r="K177" s="17">
        <v>0.24160000000000001</v>
      </c>
      <c r="L177" s="17">
        <v>-2.8403999999999999E-6</v>
      </c>
      <c r="M177" s="21">
        <f t="shared" si="22"/>
        <v>4.1390728476821188</v>
      </c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6">
        <v>1.3662000000000001</v>
      </c>
      <c r="G178" s="17">
        <v>0.2324</v>
      </c>
      <c r="H178" s="17">
        <v>-1.4731999999999999E-6</v>
      </c>
      <c r="I178" s="21">
        <f t="shared" si="23"/>
        <v>4.3029259896729775</v>
      </c>
      <c r="J178" s="49">
        <v>1.7415</v>
      </c>
      <c r="K178" s="17">
        <v>0.2379</v>
      </c>
      <c r="L178" s="17">
        <v>-2.7346999999999998E-6</v>
      </c>
      <c r="M178" s="21">
        <f t="shared" si="22"/>
        <v>4.2034468263976459</v>
      </c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6">
        <v>1.4503999999999999</v>
      </c>
      <c r="G179" s="17">
        <v>0.23280000000000001</v>
      </c>
      <c r="H179" s="17">
        <v>-1.4884E-6</v>
      </c>
      <c r="I179" s="21">
        <f t="shared" si="23"/>
        <v>4.2955326460481098</v>
      </c>
      <c r="J179" s="49">
        <v>1.9160999999999999</v>
      </c>
      <c r="K179" s="17">
        <v>0.23830000000000001</v>
      </c>
      <c r="L179" s="17">
        <v>-2.6964999999999999E-6</v>
      </c>
      <c r="M179" s="21">
        <f t="shared" si="22"/>
        <v>4.1963911036508597</v>
      </c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6">
        <v>1.3956</v>
      </c>
      <c r="G180" s="17">
        <v>0.23400000000000001</v>
      </c>
      <c r="H180" s="17">
        <v>-1.4925999999999999E-6</v>
      </c>
      <c r="I180" s="21">
        <f t="shared" si="23"/>
        <v>4.2735042735042734</v>
      </c>
      <c r="J180" s="49">
        <v>1.7426999999999999</v>
      </c>
      <c r="K180" s="17">
        <v>0.23960000000000001</v>
      </c>
      <c r="L180" s="17">
        <v>-2.7748999999999999E-6</v>
      </c>
      <c r="M180" s="21">
        <f t="shared" si="22"/>
        <v>4.1736227045075127</v>
      </c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6">
        <v>1.4196</v>
      </c>
      <c r="G181" s="17">
        <v>0.2374</v>
      </c>
      <c r="H181" s="17">
        <v>-1.6355000000000001E-6</v>
      </c>
      <c r="I181" s="21">
        <f t="shared" si="23"/>
        <v>4.2122999157540013</v>
      </c>
      <c r="J181" s="49">
        <v>1.8436999999999999</v>
      </c>
      <c r="K181" s="17">
        <v>0.24299999999999999</v>
      </c>
      <c r="L181" s="17">
        <v>-2.9116000000000002E-6</v>
      </c>
      <c r="M181" s="21">
        <f t="shared" si="22"/>
        <v>4.1152263374485596</v>
      </c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6">
        <v>1.4490000000000001</v>
      </c>
      <c r="G182" s="17">
        <v>0.23400000000000001</v>
      </c>
      <c r="H182" s="17">
        <v>-1.5978E-6</v>
      </c>
      <c r="I182" s="21">
        <f t="shared" si="23"/>
        <v>4.2735042735042734</v>
      </c>
      <c r="J182" s="49">
        <v>1.7557</v>
      </c>
      <c r="K182" s="17">
        <v>0.23960000000000001</v>
      </c>
      <c r="L182" s="17">
        <v>-2.8449000000000001E-6</v>
      </c>
      <c r="M182" s="21">
        <f t="shared" si="22"/>
        <v>4.1736227045075127</v>
      </c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6">
        <v>-0.18659999999999999</v>
      </c>
      <c r="G183" s="17">
        <v>0.113</v>
      </c>
      <c r="H183" s="17">
        <v>-4.2370000000000002E-7</v>
      </c>
      <c r="I183" s="21">
        <f t="shared" si="23"/>
        <v>8.8495575221238933</v>
      </c>
      <c r="J183" s="49">
        <v>-0.91439999999999999</v>
      </c>
      <c r="K183" s="17">
        <v>0.11749999999999999</v>
      </c>
      <c r="L183" s="17">
        <v>-1.3797000000000001E-6</v>
      </c>
      <c r="M183" s="21">
        <f t="shared" si="22"/>
        <v>8.5106382978723403</v>
      </c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6">
        <v>-0.22439999999999999</v>
      </c>
      <c r="G184" s="17">
        <v>0.1139</v>
      </c>
      <c r="H184" s="17">
        <v>-4.6100000000000001E-7</v>
      </c>
      <c r="I184" s="21">
        <f t="shared" si="23"/>
        <v>8.7796312554872689</v>
      </c>
      <c r="J184" s="49">
        <v>-0.91720000000000002</v>
      </c>
      <c r="K184" s="17">
        <v>0.1179</v>
      </c>
      <c r="L184" s="17">
        <v>-1.4303000000000001E-6</v>
      </c>
      <c r="M184" s="21">
        <f t="shared" ref="M184:M247" si="24">1/K184</f>
        <v>8.481764206955047</v>
      </c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6">
        <v>-0.20810000000000001</v>
      </c>
      <c r="G185" s="17">
        <v>0.1144</v>
      </c>
      <c r="H185" s="17">
        <v>-4.8419999999999996E-7</v>
      </c>
      <c r="I185" s="21">
        <f t="shared" ref="I185:I248" si="25">1/G185</f>
        <v>8.7412587412587417</v>
      </c>
      <c r="J185" s="49">
        <v>-0.91659999999999997</v>
      </c>
      <c r="K185" s="17">
        <v>0.1188</v>
      </c>
      <c r="L185" s="17">
        <v>-1.4616999999999999E-6</v>
      </c>
      <c r="M185" s="21">
        <f t="shared" si="24"/>
        <v>8.4175084175084169</v>
      </c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6">
        <v>-0.20810000000000001</v>
      </c>
      <c r="G186" s="17">
        <v>0.1134</v>
      </c>
      <c r="H186" s="17">
        <v>-4.9770000000000002E-7</v>
      </c>
      <c r="I186" s="21">
        <f t="shared" si="25"/>
        <v>8.8183421516754841</v>
      </c>
      <c r="J186" s="49">
        <v>-0.91830000000000001</v>
      </c>
      <c r="K186" s="17">
        <v>0.1174</v>
      </c>
      <c r="L186" s="17">
        <v>-1.4326000000000001E-6</v>
      </c>
      <c r="M186" s="21">
        <f t="shared" si="24"/>
        <v>8.5178875638841571</v>
      </c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6">
        <v>-0.2276</v>
      </c>
      <c r="G187" s="17">
        <v>0.1134</v>
      </c>
      <c r="H187" s="17">
        <v>-4.7170000000000002E-7</v>
      </c>
      <c r="I187" s="21">
        <f t="shared" si="25"/>
        <v>8.8183421516754841</v>
      </c>
      <c r="J187" s="49">
        <v>-0.95979999999999999</v>
      </c>
      <c r="K187" s="17">
        <v>0.1178</v>
      </c>
      <c r="L187" s="17">
        <v>-1.4042E-6</v>
      </c>
      <c r="M187" s="21">
        <f t="shared" si="24"/>
        <v>8.4889643463497446</v>
      </c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6">
        <v>-0.22800000000000001</v>
      </c>
      <c r="G188" s="17">
        <v>0.1133</v>
      </c>
      <c r="H188" s="17">
        <v>-4.6779999999999999E-7</v>
      </c>
      <c r="I188" s="21">
        <f t="shared" si="25"/>
        <v>8.8261253309796999</v>
      </c>
      <c r="J188" s="49">
        <v>-0.92320000000000002</v>
      </c>
      <c r="K188" s="17">
        <v>0.1171</v>
      </c>
      <c r="L188" s="17">
        <v>-1.3982E-6</v>
      </c>
      <c r="M188" s="21">
        <f t="shared" si="24"/>
        <v>8.5397096498719041</v>
      </c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6">
        <v>-0.23619999999999999</v>
      </c>
      <c r="G189" s="17">
        <v>0.11360000000000001</v>
      </c>
      <c r="H189" s="17">
        <v>-4.6909999999999999E-7</v>
      </c>
      <c r="I189" s="21">
        <f t="shared" si="25"/>
        <v>8.8028169014084501</v>
      </c>
      <c r="J189" s="49">
        <v>-0.96579999999999999</v>
      </c>
      <c r="K189" s="17">
        <v>0.11799999999999999</v>
      </c>
      <c r="L189" s="17">
        <v>-1.4288E-6</v>
      </c>
      <c r="M189" s="21">
        <f t="shared" si="24"/>
        <v>8.4745762711864412</v>
      </c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6">
        <v>-0.27879999999999999</v>
      </c>
      <c r="G190" s="17">
        <v>0.1114</v>
      </c>
      <c r="H190" s="17">
        <v>-4.4410000000000001E-7</v>
      </c>
      <c r="I190" s="21">
        <f t="shared" si="25"/>
        <v>8.9766606822262123</v>
      </c>
      <c r="J190" s="49">
        <v>-0.95740000000000003</v>
      </c>
      <c r="K190" s="17">
        <v>0.1152</v>
      </c>
      <c r="L190" s="17">
        <v>-1.3392E-6</v>
      </c>
      <c r="M190" s="21">
        <f t="shared" si="24"/>
        <v>8.6805555555555554</v>
      </c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6">
        <v>-0.27379999999999999</v>
      </c>
      <c r="G191" s="17">
        <v>0.1114</v>
      </c>
      <c r="H191" s="17">
        <v>-4.3089999999999997E-7</v>
      </c>
      <c r="I191" s="21">
        <f t="shared" si="25"/>
        <v>8.9766606822262123</v>
      </c>
      <c r="J191" s="49">
        <v>-0.94199999999999995</v>
      </c>
      <c r="K191" s="17">
        <v>0.11559999999999999</v>
      </c>
      <c r="L191" s="17">
        <v>-1.313E-6</v>
      </c>
      <c r="M191" s="21">
        <f t="shared" si="24"/>
        <v>8.6505190311418687</v>
      </c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6">
        <v>-0.28100000000000003</v>
      </c>
      <c r="G192" s="17">
        <v>0.1113</v>
      </c>
      <c r="H192" s="17">
        <v>-4.4000000000000002E-7</v>
      </c>
      <c r="I192" s="21">
        <f t="shared" si="25"/>
        <v>8.9847259658580416</v>
      </c>
      <c r="J192" s="49">
        <v>-0.93959999999999999</v>
      </c>
      <c r="K192" s="17">
        <v>0.11509999999999999</v>
      </c>
      <c r="L192" s="17">
        <v>-1.3380999999999999E-6</v>
      </c>
      <c r="M192" s="21">
        <f t="shared" si="24"/>
        <v>8.6880973066898353</v>
      </c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6">
        <v>-0.25219999999999998</v>
      </c>
      <c r="G193" s="17">
        <v>0.1133</v>
      </c>
      <c r="H193" s="17">
        <v>-4.8139999999999996E-7</v>
      </c>
      <c r="I193" s="21">
        <f t="shared" si="25"/>
        <v>8.8261253309796999</v>
      </c>
      <c r="J193" s="49">
        <v>-0.96040000000000003</v>
      </c>
      <c r="K193" s="17">
        <v>0.1176</v>
      </c>
      <c r="L193" s="17">
        <v>-1.3979E-6</v>
      </c>
      <c r="M193" s="21">
        <f t="shared" si="24"/>
        <v>8.5034013605442187</v>
      </c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6">
        <v>-0.28739999999999999</v>
      </c>
      <c r="G194" s="17">
        <v>0.1132</v>
      </c>
      <c r="H194" s="17">
        <v>-4.8960000000000004E-7</v>
      </c>
      <c r="I194" s="21">
        <f t="shared" si="25"/>
        <v>8.8339222614840995</v>
      </c>
      <c r="J194" s="49">
        <v>-0.94030000000000002</v>
      </c>
      <c r="K194" s="17">
        <v>0.1171</v>
      </c>
      <c r="L194" s="17">
        <v>-1.3946E-6</v>
      </c>
      <c r="M194" s="21">
        <f t="shared" si="24"/>
        <v>8.5397096498719041</v>
      </c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6">
        <v>-0.1517</v>
      </c>
      <c r="G195" s="17">
        <v>0.11409999999999999</v>
      </c>
      <c r="H195" s="17">
        <v>-4.9999999999999998E-7</v>
      </c>
      <c r="I195" s="21">
        <f t="shared" si="25"/>
        <v>8.7642418930762496</v>
      </c>
      <c r="J195" s="49">
        <v>-0.86660000000000004</v>
      </c>
      <c r="K195" s="17">
        <v>0.11849999999999999</v>
      </c>
      <c r="L195" s="17">
        <v>-1.4476999999999999E-6</v>
      </c>
      <c r="M195" s="21">
        <f t="shared" si="24"/>
        <v>8.4388185654008439</v>
      </c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6">
        <v>-0.1656</v>
      </c>
      <c r="G196" s="17">
        <v>0.115</v>
      </c>
      <c r="H196" s="17">
        <v>-5.5270000000000002E-7</v>
      </c>
      <c r="I196" s="21">
        <f t="shared" si="25"/>
        <v>8.695652173913043</v>
      </c>
      <c r="J196" s="49">
        <v>-0.84770000000000001</v>
      </c>
      <c r="K196" s="17">
        <v>0.11890000000000001</v>
      </c>
      <c r="L196" s="17">
        <v>-1.4755000000000001E-6</v>
      </c>
      <c r="M196" s="21">
        <f t="shared" si="24"/>
        <v>8.4104289318755256</v>
      </c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6">
        <v>-0.22239999999999999</v>
      </c>
      <c r="G197" s="17">
        <v>0.1157</v>
      </c>
      <c r="H197" s="17">
        <v>-4.8220000000000002E-7</v>
      </c>
      <c r="I197" s="21">
        <f t="shared" si="25"/>
        <v>8.6430423509075194</v>
      </c>
      <c r="J197" s="49">
        <v>-0.92600000000000005</v>
      </c>
      <c r="K197" s="17">
        <v>0.1202</v>
      </c>
      <c r="L197" s="17">
        <v>-1.4484E-6</v>
      </c>
      <c r="M197" s="21">
        <f t="shared" si="24"/>
        <v>8.3194675540765388</v>
      </c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6">
        <v>-0.26119999999999999</v>
      </c>
      <c r="G198" s="17">
        <v>0.1159</v>
      </c>
      <c r="H198" s="17">
        <v>-4.9029999999999999E-7</v>
      </c>
      <c r="I198" s="21">
        <f t="shared" si="25"/>
        <v>8.6281276962899049</v>
      </c>
      <c r="J198" s="49">
        <v>-0.92649999999999999</v>
      </c>
      <c r="K198" s="17">
        <v>0.11990000000000001</v>
      </c>
      <c r="L198" s="17">
        <v>-1.4637000000000001E-6</v>
      </c>
      <c r="M198" s="21">
        <f t="shared" si="24"/>
        <v>8.3402835696413682</v>
      </c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6">
        <v>-0.2334</v>
      </c>
      <c r="G199" s="17">
        <v>0.1166</v>
      </c>
      <c r="H199" s="17">
        <v>-4.707E-7</v>
      </c>
      <c r="I199" s="21">
        <f t="shared" si="25"/>
        <v>8.5763293310463133</v>
      </c>
      <c r="J199" s="49">
        <v>-0.92659999999999998</v>
      </c>
      <c r="K199" s="17">
        <v>0.121</v>
      </c>
      <c r="L199" s="17">
        <v>-1.4362999999999999E-6</v>
      </c>
      <c r="M199" s="21">
        <f t="shared" si="24"/>
        <v>8.2644628099173563</v>
      </c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6">
        <v>-0.26269999999999999</v>
      </c>
      <c r="G200" s="17">
        <v>0.1152</v>
      </c>
      <c r="H200" s="17">
        <v>-4.7109999999999998E-7</v>
      </c>
      <c r="I200" s="21">
        <f t="shared" si="25"/>
        <v>8.6805555555555554</v>
      </c>
      <c r="J200" s="49">
        <v>-0.94340000000000002</v>
      </c>
      <c r="K200" s="17">
        <v>0.1191</v>
      </c>
      <c r="L200" s="17">
        <v>-1.4017000000000001E-6</v>
      </c>
      <c r="M200" s="21">
        <f t="shared" si="24"/>
        <v>8.3963056255247697</v>
      </c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6">
        <v>-0.26200000000000001</v>
      </c>
      <c r="G201" s="17">
        <v>0.1159</v>
      </c>
      <c r="H201" s="17">
        <v>-4.4789999999999998E-7</v>
      </c>
      <c r="I201" s="21">
        <f t="shared" si="25"/>
        <v>8.6281276962899049</v>
      </c>
      <c r="J201" s="49">
        <v>-0.94599999999999995</v>
      </c>
      <c r="K201" s="17">
        <v>0.1202</v>
      </c>
      <c r="L201" s="17">
        <v>-1.3902E-6</v>
      </c>
      <c r="M201" s="21">
        <f t="shared" si="24"/>
        <v>8.3194675540765388</v>
      </c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6">
        <v>-0.29530000000000001</v>
      </c>
      <c r="G202" s="17">
        <v>0.1154</v>
      </c>
      <c r="H202" s="17">
        <v>-4.552E-7</v>
      </c>
      <c r="I202" s="21">
        <f t="shared" si="25"/>
        <v>8.6655112651646444</v>
      </c>
      <c r="J202" s="49">
        <v>-0.95830000000000004</v>
      </c>
      <c r="K202" s="17">
        <v>0.1192</v>
      </c>
      <c r="L202" s="17">
        <v>-1.3963000000000001E-6</v>
      </c>
      <c r="M202" s="21">
        <f t="shared" si="24"/>
        <v>8.3892617449664435</v>
      </c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6">
        <v>-0.27889999999999998</v>
      </c>
      <c r="G203" s="17">
        <v>0.1166</v>
      </c>
      <c r="H203" s="17">
        <v>-4.249E-7</v>
      </c>
      <c r="I203" s="21">
        <f t="shared" si="25"/>
        <v>8.5763293310463133</v>
      </c>
      <c r="J203" s="49">
        <v>-0.95960000000000001</v>
      </c>
      <c r="K203" s="17">
        <v>0.12089999999999999</v>
      </c>
      <c r="L203" s="17">
        <v>-1.3875000000000001E-6</v>
      </c>
      <c r="M203" s="21">
        <f t="shared" si="24"/>
        <v>8.2712985938792389</v>
      </c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6">
        <v>-0.3286</v>
      </c>
      <c r="G204" s="17">
        <v>0.11550000000000001</v>
      </c>
      <c r="H204" s="17">
        <v>-3.7300000000000002E-7</v>
      </c>
      <c r="I204" s="21">
        <f t="shared" si="25"/>
        <v>8.6580086580086579</v>
      </c>
      <c r="J204" s="49">
        <v>-0.98099999999999998</v>
      </c>
      <c r="K204" s="17">
        <v>0.1193</v>
      </c>
      <c r="L204" s="17">
        <v>-1.2879E-6</v>
      </c>
      <c r="M204" s="21">
        <f t="shared" si="24"/>
        <v>8.3822296730930432</v>
      </c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6">
        <v>-0.28310000000000002</v>
      </c>
      <c r="G205" s="17">
        <v>0.1177</v>
      </c>
      <c r="H205" s="17">
        <v>-4.5970000000000002E-7</v>
      </c>
      <c r="I205" s="21">
        <f t="shared" si="25"/>
        <v>8.4961767204757859</v>
      </c>
      <c r="J205" s="49">
        <v>-0.96330000000000005</v>
      </c>
      <c r="K205" s="17">
        <v>0.1222</v>
      </c>
      <c r="L205" s="17">
        <v>-1.4798E-6</v>
      </c>
      <c r="M205" s="21">
        <f t="shared" si="24"/>
        <v>8.1833060556464812</v>
      </c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6">
        <v>-0.3125</v>
      </c>
      <c r="G206" s="17">
        <v>0.1177</v>
      </c>
      <c r="H206" s="17">
        <v>-4.4719999999999998E-7</v>
      </c>
      <c r="I206" s="21">
        <f t="shared" si="25"/>
        <v>8.4961767204757859</v>
      </c>
      <c r="J206" s="49">
        <v>-0.93969999999999998</v>
      </c>
      <c r="K206" s="17">
        <v>0.1217</v>
      </c>
      <c r="L206" s="17">
        <v>-1.4191999999999999E-6</v>
      </c>
      <c r="M206" s="21">
        <f t="shared" si="24"/>
        <v>8.2169268693508624</v>
      </c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6">
        <v>-0.27700000000000002</v>
      </c>
      <c r="G207" s="17">
        <v>0.1193</v>
      </c>
      <c r="H207" s="17">
        <v>-4.8360000000000002E-7</v>
      </c>
      <c r="I207" s="21">
        <f t="shared" si="25"/>
        <v>8.3822296730930432</v>
      </c>
      <c r="J207" s="49">
        <v>-0.95689999999999997</v>
      </c>
      <c r="K207" s="17">
        <v>0.12379999999999999</v>
      </c>
      <c r="L207" s="17">
        <v>-1.4755999999999999E-6</v>
      </c>
      <c r="M207" s="21">
        <f t="shared" si="24"/>
        <v>8.077544426494347</v>
      </c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6">
        <v>-0.2767</v>
      </c>
      <c r="G208" s="17">
        <v>0.11899999999999999</v>
      </c>
      <c r="H208" s="17">
        <v>-5.0480000000000002E-7</v>
      </c>
      <c r="I208" s="21">
        <f t="shared" si="25"/>
        <v>8.4033613445378155</v>
      </c>
      <c r="J208" s="49">
        <v>-0.93940000000000001</v>
      </c>
      <c r="K208" s="17">
        <v>0.123</v>
      </c>
      <c r="L208" s="17">
        <v>-1.4746E-6</v>
      </c>
      <c r="M208" s="21">
        <f t="shared" si="24"/>
        <v>8.1300813008130088</v>
      </c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6">
        <v>-0.27600000000000002</v>
      </c>
      <c r="G209" s="17">
        <v>0.1168</v>
      </c>
      <c r="H209" s="17">
        <v>-4.4309999999999999E-7</v>
      </c>
      <c r="I209" s="21">
        <f t="shared" si="25"/>
        <v>8.5616438356164384</v>
      </c>
      <c r="J209" s="49">
        <v>-0.92649999999999999</v>
      </c>
      <c r="K209" s="17">
        <v>0.12130000000000001</v>
      </c>
      <c r="L209" s="17">
        <v>-1.4478999999999999E-6</v>
      </c>
      <c r="M209" s="21">
        <f t="shared" si="24"/>
        <v>8.2440230832646328</v>
      </c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6">
        <v>-0.29909999999999998</v>
      </c>
      <c r="G210" s="17">
        <v>0.11650000000000001</v>
      </c>
      <c r="H210" s="17">
        <v>-4.7259999999999998E-7</v>
      </c>
      <c r="I210" s="21">
        <f t="shared" si="25"/>
        <v>8.5836909871244629</v>
      </c>
      <c r="J210" s="49">
        <v>-0.96519999999999995</v>
      </c>
      <c r="K210" s="17">
        <v>0.1203</v>
      </c>
      <c r="L210" s="17">
        <v>-1.3909999999999999E-6</v>
      </c>
      <c r="M210" s="21">
        <f t="shared" si="24"/>
        <v>8.3125519534497094</v>
      </c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6">
        <v>-0.28449999999999998</v>
      </c>
      <c r="G211" s="17">
        <v>0.1173</v>
      </c>
      <c r="H211" s="17">
        <v>-4.7030000000000002E-7</v>
      </c>
      <c r="I211" s="21">
        <f t="shared" si="25"/>
        <v>8.5251491901108274</v>
      </c>
      <c r="J211" s="49">
        <v>-0.99409999999999998</v>
      </c>
      <c r="K211" s="17">
        <v>0.1217</v>
      </c>
      <c r="L211" s="17">
        <v>-1.4273000000000001E-6</v>
      </c>
      <c r="M211" s="21">
        <f t="shared" si="24"/>
        <v>8.2169268693508624</v>
      </c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6">
        <v>-0.35420000000000001</v>
      </c>
      <c r="G212" s="17">
        <v>0.1166</v>
      </c>
      <c r="H212" s="17">
        <v>-4.376E-7</v>
      </c>
      <c r="I212" s="21">
        <f t="shared" si="25"/>
        <v>8.5763293310463133</v>
      </c>
      <c r="J212" s="49">
        <v>-1.0126999999999999</v>
      </c>
      <c r="K212" s="17">
        <v>0.1205</v>
      </c>
      <c r="L212" s="17">
        <v>-1.3881000000000001E-6</v>
      </c>
      <c r="M212" s="21">
        <f t="shared" si="24"/>
        <v>8.2987551867219924</v>
      </c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6">
        <v>-0.29699999999999999</v>
      </c>
      <c r="G213" s="17">
        <v>0.1206</v>
      </c>
      <c r="H213" s="17">
        <v>-4.7869999999999997E-7</v>
      </c>
      <c r="I213" s="21">
        <f t="shared" si="25"/>
        <v>8.291873963515755</v>
      </c>
      <c r="J213" s="49">
        <v>-0.98729999999999996</v>
      </c>
      <c r="K213" s="17">
        <v>0.12509999999999999</v>
      </c>
      <c r="L213" s="17">
        <v>-1.4958999999999999E-6</v>
      </c>
      <c r="M213" s="21">
        <f t="shared" si="24"/>
        <v>7.9936051159072745</v>
      </c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6">
        <v>-0.318</v>
      </c>
      <c r="G214" s="17">
        <v>0.1201</v>
      </c>
      <c r="H214" s="17">
        <v>-4.9920000000000002E-7</v>
      </c>
      <c r="I214" s="21">
        <f t="shared" si="25"/>
        <v>8.3263946711074102</v>
      </c>
      <c r="J214" s="49">
        <v>-0.96650000000000003</v>
      </c>
      <c r="K214" s="17">
        <v>0.1242</v>
      </c>
      <c r="L214" s="17">
        <v>-1.5229000000000001E-6</v>
      </c>
      <c r="M214" s="21">
        <f t="shared" si="24"/>
        <v>8.0515297906602257</v>
      </c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6">
        <v>-0.20349999999999999</v>
      </c>
      <c r="G215" s="17">
        <v>0.113</v>
      </c>
      <c r="H215" s="17">
        <v>-4.3249999999999999E-7</v>
      </c>
      <c r="I215" s="21">
        <f t="shared" si="25"/>
        <v>8.8495575221238933</v>
      </c>
      <c r="J215" s="49">
        <v>-0.9113</v>
      </c>
      <c r="K215" s="17">
        <v>0.11749999999999999</v>
      </c>
      <c r="L215" s="17">
        <v>-1.3782E-6</v>
      </c>
      <c r="M215" s="21">
        <f t="shared" si="24"/>
        <v>8.5106382978723403</v>
      </c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6">
        <v>-0.23669999999999999</v>
      </c>
      <c r="G216" s="17">
        <v>0.1139</v>
      </c>
      <c r="H216" s="17">
        <v>-4.6569999999999999E-7</v>
      </c>
      <c r="I216" s="21">
        <f t="shared" si="25"/>
        <v>8.7796312554872689</v>
      </c>
      <c r="J216" s="49">
        <v>-0.91610000000000003</v>
      </c>
      <c r="K216" s="17">
        <v>0.1179</v>
      </c>
      <c r="L216" s="17">
        <v>-1.4261E-6</v>
      </c>
      <c r="M216" s="21">
        <f t="shared" si="24"/>
        <v>8.481764206955047</v>
      </c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6">
        <v>-0.17599999999999999</v>
      </c>
      <c r="G217" s="17">
        <v>0.1144</v>
      </c>
      <c r="H217" s="17">
        <v>-4.8469999999999999E-7</v>
      </c>
      <c r="I217" s="21">
        <f t="shared" si="25"/>
        <v>8.7412587412587417</v>
      </c>
      <c r="J217" s="49">
        <v>-0.89870000000000005</v>
      </c>
      <c r="K217" s="17">
        <v>0.1188</v>
      </c>
      <c r="L217" s="17">
        <v>-1.4623E-6</v>
      </c>
      <c r="M217" s="21">
        <f t="shared" si="24"/>
        <v>8.4175084175084169</v>
      </c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6">
        <v>-0.22670000000000001</v>
      </c>
      <c r="G218" s="17">
        <v>0.1134</v>
      </c>
      <c r="H218" s="17">
        <v>-5.0829999999999997E-7</v>
      </c>
      <c r="I218" s="21">
        <f t="shared" si="25"/>
        <v>8.8183421516754841</v>
      </c>
      <c r="J218" s="49">
        <v>-0.91469999999999996</v>
      </c>
      <c r="K218" s="17">
        <v>0.1174</v>
      </c>
      <c r="L218" s="17">
        <v>-1.4337999999999999E-6</v>
      </c>
      <c r="M218" s="21">
        <f t="shared" si="24"/>
        <v>8.5178875638841571</v>
      </c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6">
        <v>-0.2414</v>
      </c>
      <c r="G219" s="17">
        <v>0.1134</v>
      </c>
      <c r="H219" s="17">
        <v>-4.6880000000000002E-7</v>
      </c>
      <c r="I219" s="21">
        <f t="shared" si="25"/>
        <v>8.8183421516754841</v>
      </c>
      <c r="J219" s="49">
        <v>-0.9476</v>
      </c>
      <c r="K219" s="17">
        <v>0.1178</v>
      </c>
      <c r="L219" s="17">
        <v>-1.4073000000000001E-6</v>
      </c>
      <c r="M219" s="21">
        <f t="shared" si="24"/>
        <v>8.4889643463497446</v>
      </c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6">
        <v>-0.22900000000000001</v>
      </c>
      <c r="G220" s="17">
        <v>0.1133</v>
      </c>
      <c r="H220" s="17">
        <v>-4.7709999999999995E-7</v>
      </c>
      <c r="I220" s="21">
        <f t="shared" si="25"/>
        <v>8.8261253309796999</v>
      </c>
      <c r="J220" s="49">
        <v>-0.93089999999999995</v>
      </c>
      <c r="K220" s="17">
        <v>0.1172</v>
      </c>
      <c r="L220" s="17">
        <v>-1.4041E-6</v>
      </c>
      <c r="M220" s="21">
        <f t="shared" si="24"/>
        <v>8.5324232081911262</v>
      </c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6">
        <v>-0.23760000000000001</v>
      </c>
      <c r="G221" s="17">
        <v>0.11360000000000001</v>
      </c>
      <c r="H221" s="17">
        <v>-4.7539999999999998E-7</v>
      </c>
      <c r="I221" s="21">
        <f t="shared" si="25"/>
        <v>8.8028169014084501</v>
      </c>
      <c r="J221" s="49">
        <v>-0.96409999999999996</v>
      </c>
      <c r="K221" s="17">
        <v>0.11799999999999999</v>
      </c>
      <c r="L221" s="17">
        <v>-1.4274000000000001E-6</v>
      </c>
      <c r="M221" s="21">
        <f t="shared" si="24"/>
        <v>8.4745762711864412</v>
      </c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6">
        <v>-0.2747</v>
      </c>
      <c r="G222" s="17">
        <v>0.1114</v>
      </c>
      <c r="H222" s="17">
        <v>-4.4089999999999998E-7</v>
      </c>
      <c r="I222" s="21">
        <f t="shared" si="25"/>
        <v>8.9766606822262123</v>
      </c>
      <c r="J222" s="49">
        <v>-0.95909999999999995</v>
      </c>
      <c r="K222" s="17">
        <v>0.1152</v>
      </c>
      <c r="L222" s="17">
        <v>-1.3389E-6</v>
      </c>
      <c r="M222" s="21">
        <f t="shared" si="24"/>
        <v>8.6805555555555554</v>
      </c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6">
        <v>-0.2681</v>
      </c>
      <c r="G223" s="17">
        <v>0.1114</v>
      </c>
      <c r="H223" s="17">
        <v>-4.298E-7</v>
      </c>
      <c r="I223" s="21">
        <f t="shared" si="25"/>
        <v>8.9766606822262123</v>
      </c>
      <c r="J223" s="49">
        <v>-0.94469999999999998</v>
      </c>
      <c r="K223" s="17">
        <v>0.11559999999999999</v>
      </c>
      <c r="L223" s="17">
        <v>-1.3142000000000001E-6</v>
      </c>
      <c r="M223" s="21">
        <f t="shared" si="24"/>
        <v>8.6505190311418687</v>
      </c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6">
        <v>-0.28670000000000001</v>
      </c>
      <c r="G224" s="17">
        <v>0.1113</v>
      </c>
      <c r="H224" s="17">
        <v>-4.3729999999999998E-7</v>
      </c>
      <c r="I224" s="21">
        <f t="shared" si="25"/>
        <v>8.9847259658580416</v>
      </c>
      <c r="J224" s="49">
        <v>-0.94530000000000003</v>
      </c>
      <c r="K224" s="17">
        <v>0.11509999999999999</v>
      </c>
      <c r="L224" s="17">
        <v>-1.3301E-6</v>
      </c>
      <c r="M224" s="21">
        <f t="shared" si="24"/>
        <v>8.6880973066898353</v>
      </c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6">
        <v>-0.25019999999999998</v>
      </c>
      <c r="G225" s="17">
        <v>0.1133</v>
      </c>
      <c r="H225" s="17">
        <v>-4.8159999999999997E-7</v>
      </c>
      <c r="I225" s="21">
        <f t="shared" si="25"/>
        <v>8.8261253309796999</v>
      </c>
      <c r="J225" s="49">
        <v>-0.94889999999999997</v>
      </c>
      <c r="K225" s="17">
        <v>0.1176</v>
      </c>
      <c r="L225" s="17">
        <v>-1.4009E-6</v>
      </c>
      <c r="M225" s="21">
        <f t="shared" si="24"/>
        <v>8.5034013605442187</v>
      </c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6">
        <v>-0.28899999999999998</v>
      </c>
      <c r="G226" s="17">
        <v>0.1132</v>
      </c>
      <c r="H226" s="17">
        <v>-4.8709999999999996E-7</v>
      </c>
      <c r="I226" s="21">
        <f t="shared" si="25"/>
        <v>8.8339222614840995</v>
      </c>
      <c r="J226" s="49">
        <v>-0.93279999999999996</v>
      </c>
      <c r="K226" s="17">
        <v>0.1171</v>
      </c>
      <c r="L226" s="17">
        <v>-1.3966000000000001E-6</v>
      </c>
      <c r="M226" s="21">
        <f t="shared" si="24"/>
        <v>8.5397096498719041</v>
      </c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6">
        <v>-0.1903</v>
      </c>
      <c r="G227" s="17">
        <v>0.11409999999999999</v>
      </c>
      <c r="H227" s="17">
        <v>-4.919E-7</v>
      </c>
      <c r="I227" s="21">
        <f t="shared" si="25"/>
        <v>8.7642418930762496</v>
      </c>
      <c r="J227" s="49">
        <v>-0.89319999999999999</v>
      </c>
      <c r="K227" s="17">
        <v>0.11849999999999999</v>
      </c>
      <c r="L227" s="17">
        <v>-1.4332999999999999E-6</v>
      </c>
      <c r="M227" s="21">
        <f t="shared" si="24"/>
        <v>8.4388185654008439</v>
      </c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6">
        <v>-0.19919999999999999</v>
      </c>
      <c r="G228" s="17">
        <v>0.115</v>
      </c>
      <c r="H228" s="17">
        <v>-5.4329999999999995E-7</v>
      </c>
      <c r="I228" s="21">
        <f t="shared" si="25"/>
        <v>8.695652173913043</v>
      </c>
      <c r="J228" s="49">
        <v>-0.87890000000000001</v>
      </c>
      <c r="K228" s="17">
        <v>0.11890000000000001</v>
      </c>
      <c r="L228" s="17">
        <v>-1.4619999999999999E-6</v>
      </c>
      <c r="M228" s="21">
        <f t="shared" si="24"/>
        <v>8.4104289318755256</v>
      </c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6">
        <v>-0.1696</v>
      </c>
      <c r="G229" s="17">
        <v>0.1157</v>
      </c>
      <c r="H229" s="17">
        <v>-4.7249999999999998E-7</v>
      </c>
      <c r="I229" s="21">
        <f t="shared" si="25"/>
        <v>8.6430423509075194</v>
      </c>
      <c r="J229" s="49">
        <v>-0.85899999999999999</v>
      </c>
      <c r="K229" s="17">
        <v>0.1202</v>
      </c>
      <c r="L229" s="17">
        <v>-1.4723000000000001E-6</v>
      </c>
      <c r="M229" s="21">
        <f t="shared" si="24"/>
        <v>8.3194675540765388</v>
      </c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6">
        <v>-0.2293</v>
      </c>
      <c r="G230" s="17">
        <v>0.11600000000000001</v>
      </c>
      <c r="H230" s="17">
        <v>-4.8930000000000002E-7</v>
      </c>
      <c r="I230" s="21">
        <f t="shared" si="25"/>
        <v>8.6206896551724128</v>
      </c>
      <c r="J230" s="49">
        <v>-0.8831</v>
      </c>
      <c r="K230" s="17">
        <v>0.11990000000000001</v>
      </c>
      <c r="L230" s="17">
        <v>-1.4440000000000001E-6</v>
      </c>
      <c r="M230" s="21">
        <f t="shared" si="24"/>
        <v>8.3402835696413682</v>
      </c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6">
        <v>-0.22220000000000001</v>
      </c>
      <c r="G231" s="17">
        <v>0.1166</v>
      </c>
      <c r="H231" s="17">
        <v>-4.7240000000000002E-7</v>
      </c>
      <c r="I231" s="21">
        <f t="shared" si="25"/>
        <v>8.5763293310463133</v>
      </c>
      <c r="J231" s="49">
        <v>-0.90839999999999999</v>
      </c>
      <c r="K231" s="17">
        <v>0.121</v>
      </c>
      <c r="L231" s="17">
        <v>-1.4354000000000001E-6</v>
      </c>
      <c r="M231" s="21">
        <f t="shared" si="24"/>
        <v>8.2644628099173563</v>
      </c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6">
        <v>-0.2447</v>
      </c>
      <c r="G232" s="17">
        <v>0.1152</v>
      </c>
      <c r="H232" s="17">
        <v>-4.6810000000000002E-7</v>
      </c>
      <c r="I232" s="21">
        <f t="shared" si="25"/>
        <v>8.6805555555555554</v>
      </c>
      <c r="J232" s="49">
        <v>-0.90780000000000005</v>
      </c>
      <c r="K232" s="17">
        <v>0.1191</v>
      </c>
      <c r="L232" s="17">
        <v>-1.4035E-6</v>
      </c>
      <c r="M232" s="21">
        <f t="shared" si="24"/>
        <v>8.3963056255247697</v>
      </c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6">
        <v>-0.25219999999999998</v>
      </c>
      <c r="G233" s="17">
        <v>0.1159</v>
      </c>
      <c r="H233" s="17">
        <v>-4.5250000000000001E-7</v>
      </c>
      <c r="I233" s="21">
        <f t="shared" si="25"/>
        <v>8.6281276962899049</v>
      </c>
      <c r="J233" s="49">
        <v>-0.92230000000000001</v>
      </c>
      <c r="K233" s="17">
        <v>0.1203</v>
      </c>
      <c r="L233" s="17">
        <v>-1.4017000000000001E-6</v>
      </c>
      <c r="M233" s="21">
        <f t="shared" si="24"/>
        <v>8.3125519534497094</v>
      </c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6">
        <v>-0.27850000000000003</v>
      </c>
      <c r="G234" s="17">
        <v>0.1154</v>
      </c>
      <c r="H234" s="17">
        <v>-4.58E-7</v>
      </c>
      <c r="I234" s="21">
        <f t="shared" si="25"/>
        <v>8.6655112651646444</v>
      </c>
      <c r="J234" s="49">
        <v>-0.91739999999999999</v>
      </c>
      <c r="K234" s="17">
        <v>0.1192</v>
      </c>
      <c r="L234" s="17">
        <v>-1.39E-6</v>
      </c>
      <c r="M234" s="21">
        <f t="shared" si="24"/>
        <v>8.3892617449664435</v>
      </c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6">
        <v>-0.32319999999999999</v>
      </c>
      <c r="G235" s="17">
        <v>0.11650000000000001</v>
      </c>
      <c r="H235" s="17">
        <v>-4.0550000000000002E-7</v>
      </c>
      <c r="I235" s="21">
        <f t="shared" si="25"/>
        <v>8.5836909871244629</v>
      </c>
      <c r="J235" s="49">
        <v>-0.98670000000000002</v>
      </c>
      <c r="K235" s="17">
        <v>0.12089999999999999</v>
      </c>
      <c r="L235" s="17">
        <v>-1.358E-6</v>
      </c>
      <c r="M235" s="21">
        <f t="shared" si="24"/>
        <v>8.2712985938792389</v>
      </c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6">
        <v>-0.3765</v>
      </c>
      <c r="G236" s="17">
        <v>0.11550000000000001</v>
      </c>
      <c r="H236" s="17">
        <v>-3.692E-7</v>
      </c>
      <c r="I236" s="21">
        <f t="shared" si="25"/>
        <v>8.6580086580086579</v>
      </c>
      <c r="J236" s="49">
        <v>-1.0098</v>
      </c>
      <c r="K236" s="17">
        <v>0.1193</v>
      </c>
      <c r="L236" s="17">
        <v>-1.2697000000000001E-6</v>
      </c>
      <c r="M236" s="21">
        <f t="shared" si="24"/>
        <v>8.3822296730930432</v>
      </c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6">
        <v>-0.24379999999999999</v>
      </c>
      <c r="G237" s="17">
        <v>0.1177</v>
      </c>
      <c r="H237" s="17">
        <v>-4.5849999999999998E-7</v>
      </c>
      <c r="I237" s="21">
        <f t="shared" si="25"/>
        <v>8.4961767204757859</v>
      </c>
      <c r="J237" s="49">
        <v>-0.94579999999999997</v>
      </c>
      <c r="K237" s="17">
        <v>0.1222</v>
      </c>
      <c r="L237" s="17">
        <v>-1.4627E-6</v>
      </c>
      <c r="M237" s="21">
        <f t="shared" si="24"/>
        <v>8.1833060556464812</v>
      </c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6">
        <v>-0.27479999999999999</v>
      </c>
      <c r="G238" s="17">
        <v>0.1177</v>
      </c>
      <c r="H238" s="17">
        <v>-4.4340000000000001E-7</v>
      </c>
      <c r="I238" s="21">
        <f t="shared" si="25"/>
        <v>8.4961767204757859</v>
      </c>
      <c r="J238" s="49">
        <v>-0.95679999999999998</v>
      </c>
      <c r="K238" s="17">
        <v>0.1217</v>
      </c>
      <c r="L238" s="17">
        <v>-1.4167999999999999E-6</v>
      </c>
      <c r="M238" s="21">
        <f t="shared" si="24"/>
        <v>8.2169268693508624</v>
      </c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6">
        <v>-0.23930000000000001</v>
      </c>
      <c r="G239" s="17">
        <v>0.1193</v>
      </c>
      <c r="H239" s="17">
        <v>-4.8090000000000002E-7</v>
      </c>
      <c r="I239" s="21">
        <f t="shared" si="25"/>
        <v>8.3822296730930432</v>
      </c>
      <c r="J239" s="49">
        <v>-0.9244</v>
      </c>
      <c r="K239" s="17">
        <v>0.12379999999999999</v>
      </c>
      <c r="L239" s="17">
        <v>-1.4752000000000001E-6</v>
      </c>
      <c r="M239" s="21">
        <f t="shared" si="24"/>
        <v>8.077544426494347</v>
      </c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6">
        <v>-0.25900000000000001</v>
      </c>
      <c r="G240" s="17">
        <v>0.11899999999999999</v>
      </c>
      <c r="H240" s="17">
        <v>-5.0470000000000001E-7</v>
      </c>
      <c r="I240" s="21">
        <f t="shared" si="25"/>
        <v>8.4033613445378155</v>
      </c>
      <c r="J240" s="49">
        <v>-0.92269999999999996</v>
      </c>
      <c r="K240" s="17">
        <v>0.123</v>
      </c>
      <c r="L240" s="17">
        <v>-1.4711E-6</v>
      </c>
      <c r="M240" s="21">
        <f t="shared" si="24"/>
        <v>8.1300813008130088</v>
      </c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6">
        <v>-0.25750000000000001</v>
      </c>
      <c r="G241" s="17">
        <v>0.1169</v>
      </c>
      <c r="H241" s="17">
        <v>-4.5060000000000002E-7</v>
      </c>
      <c r="I241" s="21">
        <f t="shared" si="25"/>
        <v>8.5543199315654395</v>
      </c>
      <c r="J241" s="49">
        <v>-0.87919999999999998</v>
      </c>
      <c r="K241" s="17">
        <v>0.1212</v>
      </c>
      <c r="L241" s="17">
        <v>-1.4155E-6</v>
      </c>
      <c r="M241" s="21">
        <f t="shared" si="24"/>
        <v>8.2508250825082499</v>
      </c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6">
        <v>-0.27789999999999998</v>
      </c>
      <c r="G242" s="17">
        <v>0.11650000000000001</v>
      </c>
      <c r="H242" s="17">
        <v>-4.6779999999999999E-7</v>
      </c>
      <c r="I242" s="21">
        <f t="shared" si="25"/>
        <v>8.5836909871244629</v>
      </c>
      <c r="J242" s="49">
        <v>-0.95930000000000004</v>
      </c>
      <c r="K242" s="17">
        <v>0.12039999999999999</v>
      </c>
      <c r="L242" s="17">
        <v>-1.4041E-6</v>
      </c>
      <c r="M242" s="21">
        <f t="shared" si="24"/>
        <v>8.3056478405315612</v>
      </c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6">
        <v>-0.27950000000000003</v>
      </c>
      <c r="G243" s="17">
        <v>0.1173</v>
      </c>
      <c r="H243" s="17">
        <v>-4.6899999999999998E-7</v>
      </c>
      <c r="I243" s="21">
        <f t="shared" si="25"/>
        <v>8.5251491901108274</v>
      </c>
      <c r="J243" s="49">
        <v>-0.98150000000000004</v>
      </c>
      <c r="K243" s="17">
        <v>0.1217</v>
      </c>
      <c r="L243" s="17">
        <v>-1.4333999999999999E-6</v>
      </c>
      <c r="M243" s="21">
        <f t="shared" si="24"/>
        <v>8.2169268693508624</v>
      </c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6">
        <v>-0.3337</v>
      </c>
      <c r="G244" s="17">
        <v>0.1166</v>
      </c>
      <c r="H244" s="17">
        <v>-4.362E-7</v>
      </c>
      <c r="I244" s="21">
        <f t="shared" si="25"/>
        <v>8.5763293310463133</v>
      </c>
      <c r="J244" s="49">
        <v>-1.0049999999999999</v>
      </c>
      <c r="K244" s="17">
        <v>0.1205</v>
      </c>
      <c r="L244" s="17">
        <v>-1.3966000000000001E-6</v>
      </c>
      <c r="M244" s="21">
        <f t="shared" si="24"/>
        <v>8.2987551867219924</v>
      </c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6">
        <v>-0.30299999999999999</v>
      </c>
      <c r="G245" s="17">
        <v>0.1206</v>
      </c>
      <c r="H245" s="17">
        <v>-4.905E-7</v>
      </c>
      <c r="I245" s="21">
        <f t="shared" si="25"/>
        <v>8.291873963515755</v>
      </c>
      <c r="J245" s="49">
        <v>-0.97319999999999995</v>
      </c>
      <c r="K245" s="17">
        <v>0.12509999999999999</v>
      </c>
      <c r="L245" s="17">
        <v>-1.4987999999999999E-6</v>
      </c>
      <c r="M245" s="21">
        <f t="shared" si="24"/>
        <v>7.9936051159072745</v>
      </c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6">
        <v>-0.30830000000000002</v>
      </c>
      <c r="G246" s="17">
        <v>0.1202</v>
      </c>
      <c r="H246" s="17">
        <v>-5.0259999999999996E-7</v>
      </c>
      <c r="I246" s="21">
        <f t="shared" si="25"/>
        <v>8.3194675540765388</v>
      </c>
      <c r="J246" s="49">
        <v>-0.95099999999999996</v>
      </c>
      <c r="K246" s="17">
        <v>0.1242</v>
      </c>
      <c r="L246" s="17">
        <v>-1.5167E-6</v>
      </c>
      <c r="M246" s="21">
        <f t="shared" si="24"/>
        <v>8.0515297906602257</v>
      </c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6">
        <v>-0.1913</v>
      </c>
      <c r="G247" s="17">
        <v>0.11310000000000001</v>
      </c>
      <c r="H247" s="17">
        <v>-4.3029999999999998E-7</v>
      </c>
      <c r="I247" s="21">
        <f t="shared" si="25"/>
        <v>8.8417329796640143</v>
      </c>
      <c r="J247" s="49">
        <v>-0.91679999999999995</v>
      </c>
      <c r="K247" s="17">
        <v>0.1176</v>
      </c>
      <c r="L247" s="17">
        <v>-1.3862E-6</v>
      </c>
      <c r="M247" s="21">
        <f t="shared" si="24"/>
        <v>8.5034013605442187</v>
      </c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6">
        <v>-0.22700000000000001</v>
      </c>
      <c r="G248" s="17">
        <v>0.114</v>
      </c>
      <c r="H248" s="17">
        <v>-4.6590000000000001E-7</v>
      </c>
      <c r="I248" s="21">
        <f t="shared" si="25"/>
        <v>8.7719298245614024</v>
      </c>
      <c r="J248" s="49">
        <v>-0.91769999999999996</v>
      </c>
      <c r="K248" s="17">
        <v>0.11799999999999999</v>
      </c>
      <c r="L248" s="17">
        <v>-1.4343E-6</v>
      </c>
      <c r="M248" s="21">
        <f t="shared" ref="M248:M311" si="26">1/K248</f>
        <v>8.4745762711864412</v>
      </c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6">
        <v>-0.20499999999999999</v>
      </c>
      <c r="G249" s="17">
        <v>0.1144</v>
      </c>
      <c r="H249" s="17">
        <v>-4.8550000000000005E-7</v>
      </c>
      <c r="I249" s="21">
        <f t="shared" ref="I249:I312" si="27">1/G249</f>
        <v>8.7412587412587417</v>
      </c>
      <c r="J249" s="49">
        <v>-0.91779999999999995</v>
      </c>
      <c r="K249" s="17">
        <v>0.11890000000000001</v>
      </c>
      <c r="L249" s="17">
        <v>-1.4603E-6</v>
      </c>
      <c r="M249" s="21">
        <f t="shared" si="26"/>
        <v>8.4104289318755256</v>
      </c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6">
        <v>-0.21390000000000001</v>
      </c>
      <c r="G250" s="17">
        <v>0.1135</v>
      </c>
      <c r="H250" s="17">
        <v>-5.0480000000000002E-7</v>
      </c>
      <c r="I250" s="21">
        <f t="shared" si="27"/>
        <v>8.8105726872246688</v>
      </c>
      <c r="J250" s="49">
        <v>-0.91990000000000005</v>
      </c>
      <c r="K250" s="17">
        <v>0.1174</v>
      </c>
      <c r="L250" s="17">
        <v>-1.4383000000000001E-6</v>
      </c>
      <c r="M250" s="21">
        <f t="shared" si="26"/>
        <v>8.5178875638841571</v>
      </c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6">
        <v>-0.2346</v>
      </c>
      <c r="G251" s="17">
        <v>0.1135</v>
      </c>
      <c r="H251" s="17">
        <v>-4.7380000000000002E-7</v>
      </c>
      <c r="I251" s="21">
        <f t="shared" si="27"/>
        <v>8.8105726872246688</v>
      </c>
      <c r="J251" s="49">
        <v>-0.94940000000000002</v>
      </c>
      <c r="K251" s="17">
        <v>0.1178</v>
      </c>
      <c r="L251" s="17">
        <v>-1.3946E-6</v>
      </c>
      <c r="M251" s="21">
        <f t="shared" si="26"/>
        <v>8.4889643463497446</v>
      </c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6">
        <v>-0.23430000000000001</v>
      </c>
      <c r="G252" s="17">
        <v>0.1134</v>
      </c>
      <c r="H252" s="17">
        <v>-4.7849999999999995E-7</v>
      </c>
      <c r="I252" s="21">
        <f t="shared" si="27"/>
        <v>8.8183421516754841</v>
      </c>
      <c r="J252" s="49">
        <v>-0.93289999999999995</v>
      </c>
      <c r="K252" s="17">
        <v>0.1172</v>
      </c>
      <c r="L252" s="17">
        <v>-1.4110999999999999E-6</v>
      </c>
      <c r="M252" s="21">
        <f t="shared" si="26"/>
        <v>8.5324232081911262</v>
      </c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6">
        <v>-0.23830000000000001</v>
      </c>
      <c r="G253" s="17">
        <v>0.1137</v>
      </c>
      <c r="H253" s="17">
        <v>-4.75E-7</v>
      </c>
      <c r="I253" s="21">
        <f t="shared" si="27"/>
        <v>8.7950747581354438</v>
      </c>
      <c r="J253" s="49">
        <v>-0.97670000000000001</v>
      </c>
      <c r="K253" s="17">
        <v>0.1181</v>
      </c>
      <c r="L253" s="17">
        <v>-1.4354000000000001E-6</v>
      </c>
      <c r="M253" s="21">
        <f t="shared" si="26"/>
        <v>8.4674005080440313</v>
      </c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6">
        <v>-0.27229999999999999</v>
      </c>
      <c r="G254" s="17">
        <v>0.1115</v>
      </c>
      <c r="H254" s="17">
        <v>-4.4219999999999998E-7</v>
      </c>
      <c r="I254" s="21">
        <f t="shared" si="27"/>
        <v>8.9686098654708513</v>
      </c>
      <c r="J254" s="49">
        <v>-0.95989999999999998</v>
      </c>
      <c r="K254" s="17">
        <v>0.1152</v>
      </c>
      <c r="L254" s="17">
        <v>-1.3435999999999999E-6</v>
      </c>
      <c r="M254" s="21">
        <f t="shared" si="26"/>
        <v>8.6805555555555554</v>
      </c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6">
        <v>-0.27289999999999998</v>
      </c>
      <c r="G255" s="17">
        <v>0.1115</v>
      </c>
      <c r="H255" s="17">
        <v>-4.3210000000000001E-7</v>
      </c>
      <c r="I255" s="21">
        <f t="shared" si="27"/>
        <v>8.9686098654708513</v>
      </c>
      <c r="J255" s="49">
        <v>-0.94740000000000002</v>
      </c>
      <c r="K255" s="17">
        <v>0.1157</v>
      </c>
      <c r="L255" s="17">
        <v>-1.322E-6</v>
      </c>
      <c r="M255" s="21">
        <f t="shared" si="26"/>
        <v>8.6430423509075194</v>
      </c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6">
        <v>-0.2777</v>
      </c>
      <c r="G256" s="17">
        <v>0.1114</v>
      </c>
      <c r="H256" s="17">
        <v>-4.3370000000000003E-7</v>
      </c>
      <c r="I256" s="21">
        <f t="shared" si="27"/>
        <v>8.9766606822262123</v>
      </c>
      <c r="J256" s="49">
        <v>-0.93830000000000002</v>
      </c>
      <c r="K256" s="17">
        <v>0.1152</v>
      </c>
      <c r="L256" s="17">
        <v>-1.3358E-6</v>
      </c>
      <c r="M256" s="21">
        <f t="shared" si="26"/>
        <v>8.6805555555555554</v>
      </c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6">
        <v>-0.25180000000000002</v>
      </c>
      <c r="G257" s="17">
        <v>0.1134</v>
      </c>
      <c r="H257" s="17">
        <v>-4.8510000000000002E-7</v>
      </c>
      <c r="I257" s="21">
        <f t="shared" si="27"/>
        <v>8.8183421516754841</v>
      </c>
      <c r="J257" s="49">
        <v>-0.9617</v>
      </c>
      <c r="K257" s="17">
        <v>0.1176</v>
      </c>
      <c r="L257" s="17">
        <v>-1.3969999999999999E-6</v>
      </c>
      <c r="M257" s="21">
        <f t="shared" si="26"/>
        <v>8.5034013605442187</v>
      </c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6">
        <v>-0.28489999999999999</v>
      </c>
      <c r="G258" s="17">
        <v>0.1133</v>
      </c>
      <c r="H258" s="17">
        <v>-4.8589999999999998E-7</v>
      </c>
      <c r="I258" s="21">
        <f t="shared" si="27"/>
        <v>8.8261253309796999</v>
      </c>
      <c r="J258" s="49">
        <v>-0.94010000000000005</v>
      </c>
      <c r="K258" s="17">
        <v>0.1171</v>
      </c>
      <c r="L258" s="17">
        <v>-1.3925E-6</v>
      </c>
      <c r="M258" s="21">
        <f t="shared" si="26"/>
        <v>8.5397096498719041</v>
      </c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6">
        <v>-0.1517</v>
      </c>
      <c r="G259" s="17">
        <v>0.1142</v>
      </c>
      <c r="H259" s="17">
        <v>-5.0389999999999995E-7</v>
      </c>
      <c r="I259" s="21">
        <f t="shared" si="27"/>
        <v>8.7565674255691768</v>
      </c>
      <c r="J259" s="49">
        <v>-0.86670000000000003</v>
      </c>
      <c r="K259" s="17">
        <v>0.1186</v>
      </c>
      <c r="L259" s="17">
        <v>-1.4426E-6</v>
      </c>
      <c r="M259" s="21">
        <f t="shared" si="26"/>
        <v>8.4317032040472171</v>
      </c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6">
        <v>-0.16159999999999999</v>
      </c>
      <c r="G260" s="17">
        <v>0.11509999999999999</v>
      </c>
      <c r="H260" s="17">
        <v>-5.5010000000000004E-7</v>
      </c>
      <c r="I260" s="21">
        <f t="shared" si="27"/>
        <v>8.6880973066898353</v>
      </c>
      <c r="J260" s="49">
        <v>-0.8488</v>
      </c>
      <c r="K260" s="17">
        <v>0.11899999999999999</v>
      </c>
      <c r="L260" s="17">
        <v>-1.4798E-6</v>
      </c>
      <c r="M260" s="21">
        <f t="shared" si="26"/>
        <v>8.4033613445378155</v>
      </c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6">
        <v>-0.22489999999999999</v>
      </c>
      <c r="G261" s="17">
        <v>0.1158</v>
      </c>
      <c r="H261" s="17">
        <v>-4.7830000000000004E-7</v>
      </c>
      <c r="I261" s="21">
        <f t="shared" si="27"/>
        <v>8.6355785837651116</v>
      </c>
      <c r="J261" s="49">
        <v>-0.92290000000000005</v>
      </c>
      <c r="K261" s="17">
        <v>0.1202</v>
      </c>
      <c r="L261" s="17">
        <v>-1.4437E-6</v>
      </c>
      <c r="M261" s="21">
        <f t="shared" si="26"/>
        <v>8.3194675540765388</v>
      </c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6">
        <v>-0.26369999999999999</v>
      </c>
      <c r="G262" s="17">
        <v>0.11609999999999999</v>
      </c>
      <c r="H262" s="17">
        <v>-4.9530000000000005E-7</v>
      </c>
      <c r="I262" s="21">
        <f t="shared" si="27"/>
        <v>8.6132644272179153</v>
      </c>
      <c r="J262" s="49">
        <v>-0.92510000000000003</v>
      </c>
      <c r="K262" s="17">
        <v>0.12</v>
      </c>
      <c r="L262" s="17">
        <v>-1.4596E-6</v>
      </c>
      <c r="M262" s="21">
        <f t="shared" si="26"/>
        <v>8.3333333333333339</v>
      </c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6">
        <v>-0.2349</v>
      </c>
      <c r="G263" s="17">
        <v>0.1167</v>
      </c>
      <c r="H263" s="17">
        <v>-4.7300000000000001E-7</v>
      </c>
      <c r="I263" s="21">
        <f t="shared" si="27"/>
        <v>8.5689802913453299</v>
      </c>
      <c r="J263" s="49">
        <v>-0.93189999999999995</v>
      </c>
      <c r="K263" s="17">
        <v>0.1211</v>
      </c>
      <c r="L263" s="17">
        <v>-1.4421999999999999E-6</v>
      </c>
      <c r="M263" s="21">
        <f t="shared" si="26"/>
        <v>8.257638315441783</v>
      </c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6">
        <v>-0.26279999999999998</v>
      </c>
      <c r="G264" s="17">
        <v>0.1153</v>
      </c>
      <c r="H264" s="17">
        <v>-4.7080000000000001E-7</v>
      </c>
      <c r="I264" s="21">
        <f t="shared" si="27"/>
        <v>8.6730268863833473</v>
      </c>
      <c r="J264" s="49">
        <v>-0.93920000000000003</v>
      </c>
      <c r="K264" s="17">
        <v>0.1192</v>
      </c>
      <c r="L264" s="17">
        <v>-1.3998999999999999E-6</v>
      </c>
      <c r="M264" s="21">
        <f t="shared" si="26"/>
        <v>8.3892617449664435</v>
      </c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6">
        <v>-0.26729999999999998</v>
      </c>
      <c r="G265" s="17">
        <v>0.11600000000000001</v>
      </c>
      <c r="H265" s="17">
        <v>-4.5079999999999999E-7</v>
      </c>
      <c r="I265" s="21">
        <f t="shared" si="27"/>
        <v>8.6206896551724128</v>
      </c>
      <c r="J265" s="49">
        <v>-0.94820000000000004</v>
      </c>
      <c r="K265" s="17">
        <v>0.1203</v>
      </c>
      <c r="L265" s="17">
        <v>-1.3934000000000001E-6</v>
      </c>
      <c r="M265" s="21">
        <f t="shared" si="26"/>
        <v>8.3125519534497094</v>
      </c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6">
        <v>-0.29570000000000002</v>
      </c>
      <c r="G266" s="17">
        <v>0.11550000000000001</v>
      </c>
      <c r="H266" s="17">
        <v>-4.5779999999999998E-7</v>
      </c>
      <c r="I266" s="21">
        <f t="shared" si="27"/>
        <v>8.6580086580086579</v>
      </c>
      <c r="J266" s="49">
        <v>-0.95720000000000005</v>
      </c>
      <c r="K266" s="17">
        <v>0.1193</v>
      </c>
      <c r="L266" s="17">
        <v>-1.3983E-6</v>
      </c>
      <c r="M266" s="21">
        <f t="shared" si="26"/>
        <v>8.3822296730930432</v>
      </c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6">
        <v>-0.28070000000000001</v>
      </c>
      <c r="G267" s="17">
        <v>0.1167</v>
      </c>
      <c r="H267" s="17">
        <v>-4.2590000000000002E-7</v>
      </c>
      <c r="I267" s="21">
        <f t="shared" si="27"/>
        <v>8.5689802913453299</v>
      </c>
      <c r="J267" s="49">
        <v>-0.96099999999999997</v>
      </c>
      <c r="K267" s="17">
        <v>0.121</v>
      </c>
      <c r="L267" s="17">
        <v>-1.3943999999999999E-6</v>
      </c>
      <c r="M267" s="21">
        <f t="shared" si="26"/>
        <v>8.2644628099173563</v>
      </c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6">
        <v>-0.32690000000000002</v>
      </c>
      <c r="G268" s="17">
        <v>0.11559999999999999</v>
      </c>
      <c r="H268" s="17">
        <v>-3.7380000000000003E-7</v>
      </c>
      <c r="I268" s="21">
        <f t="shared" si="27"/>
        <v>8.6505190311418687</v>
      </c>
      <c r="J268" s="49">
        <v>-0.98219999999999996</v>
      </c>
      <c r="K268" s="17">
        <v>0.11940000000000001</v>
      </c>
      <c r="L268" s="17">
        <v>-1.2929999999999999E-6</v>
      </c>
      <c r="M268" s="21">
        <f t="shared" si="26"/>
        <v>8.3752093802345051</v>
      </c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6">
        <v>-0.28210000000000002</v>
      </c>
      <c r="G269" s="17">
        <v>0.1178</v>
      </c>
      <c r="H269" s="17">
        <v>-4.58E-7</v>
      </c>
      <c r="I269" s="21">
        <f t="shared" si="27"/>
        <v>8.4889643463497446</v>
      </c>
      <c r="J269" s="49">
        <v>-0.96409999999999996</v>
      </c>
      <c r="K269" s="17">
        <v>0.12230000000000001</v>
      </c>
      <c r="L269" s="17">
        <v>-1.4822E-6</v>
      </c>
      <c r="M269" s="21">
        <f t="shared" si="26"/>
        <v>8.1766148814390842</v>
      </c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6">
        <v>-0.31419999999999998</v>
      </c>
      <c r="G270" s="17">
        <v>0.1178</v>
      </c>
      <c r="H270" s="17">
        <v>-4.46E-7</v>
      </c>
      <c r="I270" s="21">
        <f t="shared" si="27"/>
        <v>8.4889643463497446</v>
      </c>
      <c r="J270" s="49">
        <v>-0.94279999999999997</v>
      </c>
      <c r="K270" s="17">
        <v>0.12180000000000001</v>
      </c>
      <c r="L270" s="17">
        <v>-1.4262E-6</v>
      </c>
      <c r="M270" s="21">
        <f t="shared" si="26"/>
        <v>8.2101806239737272</v>
      </c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6">
        <v>-0.28079999999999999</v>
      </c>
      <c r="G271" s="17">
        <v>0.11940000000000001</v>
      </c>
      <c r="H271" s="17">
        <v>-4.8559999999999995E-7</v>
      </c>
      <c r="I271" s="21">
        <f t="shared" si="27"/>
        <v>8.3752093802345051</v>
      </c>
      <c r="J271" s="49">
        <v>-0.9607</v>
      </c>
      <c r="K271" s="17">
        <v>0.1239</v>
      </c>
      <c r="L271" s="17">
        <v>-1.4831E-6</v>
      </c>
      <c r="M271" s="21">
        <f t="shared" si="26"/>
        <v>8.0710250201775633</v>
      </c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6">
        <v>-0.27389999999999998</v>
      </c>
      <c r="G272" s="17">
        <v>0.1191</v>
      </c>
      <c r="H272" s="17">
        <v>-5.0119999999999996E-7</v>
      </c>
      <c r="I272" s="21">
        <f t="shared" si="27"/>
        <v>8.3963056255247697</v>
      </c>
      <c r="J272" s="49">
        <v>-0.94520000000000004</v>
      </c>
      <c r="K272" s="17">
        <v>0.123</v>
      </c>
      <c r="L272" s="17">
        <v>-1.4727999999999999E-6</v>
      </c>
      <c r="M272" s="21">
        <f t="shared" si="26"/>
        <v>8.1300813008130088</v>
      </c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6">
        <v>-0.28139999999999998</v>
      </c>
      <c r="G273" s="17">
        <v>0.1169</v>
      </c>
      <c r="H273" s="17">
        <v>-4.4900000000000001E-7</v>
      </c>
      <c r="I273" s="21">
        <f t="shared" si="27"/>
        <v>8.5543199315654395</v>
      </c>
      <c r="J273" s="49">
        <v>-0.91700000000000004</v>
      </c>
      <c r="K273" s="17">
        <v>0.12130000000000001</v>
      </c>
      <c r="L273" s="17">
        <v>-1.4301000000000001E-6</v>
      </c>
      <c r="M273" s="21">
        <f t="shared" si="26"/>
        <v>8.2440230832646328</v>
      </c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6">
        <v>-0.29959999999999998</v>
      </c>
      <c r="G274" s="17">
        <v>0.1166</v>
      </c>
      <c r="H274" s="17">
        <v>-4.7549999999999999E-7</v>
      </c>
      <c r="I274" s="21">
        <f t="shared" si="27"/>
        <v>8.5763293310463133</v>
      </c>
      <c r="J274" s="49">
        <v>-0.96489999999999998</v>
      </c>
      <c r="K274" s="17">
        <v>0.12039999999999999</v>
      </c>
      <c r="L274" s="17">
        <v>-1.3885999999999999E-6</v>
      </c>
      <c r="M274" s="21">
        <f t="shared" si="26"/>
        <v>8.3056478405315612</v>
      </c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6">
        <v>-0.28620000000000001</v>
      </c>
      <c r="G275" s="17">
        <v>0.1174</v>
      </c>
      <c r="H275" s="17">
        <v>-4.6800000000000001E-7</v>
      </c>
      <c r="I275" s="21">
        <f t="shared" si="27"/>
        <v>8.5178875638841571</v>
      </c>
      <c r="J275" s="49">
        <v>-0.99319999999999997</v>
      </c>
      <c r="K275" s="17">
        <v>0.1217</v>
      </c>
      <c r="L275" s="17">
        <v>-1.4277999999999999E-6</v>
      </c>
      <c r="M275" s="21">
        <f t="shared" si="26"/>
        <v>8.2169268693508624</v>
      </c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6">
        <v>-0.35539999999999999</v>
      </c>
      <c r="G276" s="17">
        <v>0.1167</v>
      </c>
      <c r="H276" s="17">
        <v>-4.369E-7</v>
      </c>
      <c r="I276" s="21">
        <f t="shared" si="27"/>
        <v>8.5689802913453299</v>
      </c>
      <c r="J276" s="49">
        <v>-1.0150999999999999</v>
      </c>
      <c r="K276" s="17">
        <v>0.1205</v>
      </c>
      <c r="L276" s="17">
        <v>-1.3891E-6</v>
      </c>
      <c r="M276" s="21">
        <f t="shared" si="26"/>
        <v>8.2987551867219924</v>
      </c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6">
        <v>-0.30480000000000002</v>
      </c>
      <c r="G277" s="17">
        <v>0.1207</v>
      </c>
      <c r="H277" s="17">
        <v>-4.8989999999999996E-7</v>
      </c>
      <c r="I277" s="21">
        <f t="shared" si="27"/>
        <v>8.2850041425020713</v>
      </c>
      <c r="J277" s="49">
        <v>-0.98599999999999999</v>
      </c>
      <c r="K277" s="17">
        <v>0.12509999999999999</v>
      </c>
      <c r="L277" s="17">
        <v>-1.4975000000000001E-6</v>
      </c>
      <c r="M277" s="21">
        <f t="shared" si="26"/>
        <v>7.9936051159072745</v>
      </c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6">
        <v>-0.31840000000000002</v>
      </c>
      <c r="G278" s="17">
        <v>0.1202</v>
      </c>
      <c r="H278" s="17">
        <v>-4.9879999999999999E-7</v>
      </c>
      <c r="I278" s="21">
        <f t="shared" si="27"/>
        <v>8.3194675540765388</v>
      </c>
      <c r="J278" s="49">
        <v>-0.97040000000000004</v>
      </c>
      <c r="K278" s="17">
        <v>0.12429999999999999</v>
      </c>
      <c r="L278" s="17">
        <v>-1.5347000000000001E-6</v>
      </c>
      <c r="M278" s="21">
        <f t="shared" si="26"/>
        <v>8.0450522928399035</v>
      </c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6">
        <v>-0.2094</v>
      </c>
      <c r="G279" s="17">
        <v>0.11310000000000001</v>
      </c>
      <c r="H279" s="17">
        <v>-4.355E-7</v>
      </c>
      <c r="I279" s="21">
        <f t="shared" si="27"/>
        <v>8.8417329796640143</v>
      </c>
      <c r="J279" s="49">
        <v>-0.91520000000000001</v>
      </c>
      <c r="K279" s="17">
        <v>0.1176</v>
      </c>
      <c r="L279" s="17">
        <v>-1.3908000000000001E-6</v>
      </c>
      <c r="M279" s="21">
        <f t="shared" si="26"/>
        <v>8.5034013605442187</v>
      </c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6">
        <v>-0.2336</v>
      </c>
      <c r="G280" s="17">
        <v>0.114</v>
      </c>
      <c r="H280" s="17">
        <v>-4.6250000000000002E-7</v>
      </c>
      <c r="I280" s="21">
        <f t="shared" si="27"/>
        <v>8.7719298245614024</v>
      </c>
      <c r="J280" s="49">
        <v>-0.91669999999999996</v>
      </c>
      <c r="K280" s="17">
        <v>0.11799999999999999</v>
      </c>
      <c r="L280" s="17">
        <v>-1.4281999999999999E-6</v>
      </c>
      <c r="M280" s="21">
        <f t="shared" si="26"/>
        <v>8.4745762711864412</v>
      </c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6">
        <v>-0.18110000000000001</v>
      </c>
      <c r="G281" s="17">
        <v>0.1145</v>
      </c>
      <c r="H281" s="17">
        <v>-4.8839999999999995E-7</v>
      </c>
      <c r="I281" s="21">
        <f t="shared" si="27"/>
        <v>8.7336244541484707</v>
      </c>
      <c r="J281" s="49">
        <v>-0.89939999999999998</v>
      </c>
      <c r="K281" s="17">
        <v>0.11890000000000001</v>
      </c>
      <c r="L281" s="17">
        <v>-1.4637000000000001E-6</v>
      </c>
      <c r="M281" s="21">
        <f t="shared" si="26"/>
        <v>8.4104289318755256</v>
      </c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6">
        <v>-0.22939999999999999</v>
      </c>
      <c r="G282" s="17">
        <v>0.1135</v>
      </c>
      <c r="H282" s="17">
        <v>-5.0989999999999998E-7</v>
      </c>
      <c r="I282" s="21">
        <f t="shared" si="27"/>
        <v>8.8105726872246688</v>
      </c>
      <c r="J282" s="49">
        <v>-0.91679999999999995</v>
      </c>
      <c r="K282" s="17">
        <v>0.11749999999999999</v>
      </c>
      <c r="L282" s="17">
        <v>-1.4405E-6</v>
      </c>
      <c r="M282" s="21">
        <f t="shared" si="26"/>
        <v>8.5106382978723403</v>
      </c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6">
        <v>-0.249</v>
      </c>
      <c r="G283" s="17">
        <v>0.1135</v>
      </c>
      <c r="H283" s="17">
        <v>-4.7980000000000005E-7</v>
      </c>
      <c r="I283" s="21">
        <f t="shared" si="27"/>
        <v>8.8105726872246688</v>
      </c>
      <c r="J283" s="49">
        <v>-0.94520000000000004</v>
      </c>
      <c r="K283" s="17">
        <v>0.1179</v>
      </c>
      <c r="L283" s="17">
        <v>-1.4079999999999999E-6</v>
      </c>
      <c r="M283" s="21">
        <f t="shared" si="26"/>
        <v>8.481764206955047</v>
      </c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6">
        <v>-0.23230000000000001</v>
      </c>
      <c r="G284" s="17">
        <v>0.1134</v>
      </c>
      <c r="H284" s="17">
        <v>-4.7879999999999997E-7</v>
      </c>
      <c r="I284" s="21">
        <f t="shared" si="27"/>
        <v>8.8183421516754841</v>
      </c>
      <c r="J284" s="49">
        <v>-0.92500000000000004</v>
      </c>
      <c r="K284" s="17">
        <v>0.1172</v>
      </c>
      <c r="L284" s="17">
        <v>-1.4005E-6</v>
      </c>
      <c r="M284" s="21">
        <f t="shared" si="26"/>
        <v>8.5324232081911262</v>
      </c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6">
        <v>-0.23150000000000001</v>
      </c>
      <c r="G285" s="17">
        <v>0.1137</v>
      </c>
      <c r="H285" s="17">
        <v>-4.728E-7</v>
      </c>
      <c r="I285" s="21">
        <f t="shared" si="27"/>
        <v>8.7950747581354438</v>
      </c>
      <c r="J285" s="49">
        <v>-0.95989999999999998</v>
      </c>
      <c r="K285" s="17">
        <v>0.11799999999999999</v>
      </c>
      <c r="L285" s="17">
        <v>-1.4183E-6</v>
      </c>
      <c r="M285" s="21">
        <f t="shared" si="26"/>
        <v>8.4745762711864412</v>
      </c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6">
        <v>-0.28549999999999998</v>
      </c>
      <c r="G286" s="17">
        <v>0.1115</v>
      </c>
      <c r="H286" s="17">
        <v>-4.5340000000000002E-7</v>
      </c>
      <c r="I286" s="21">
        <f t="shared" si="27"/>
        <v>8.9686098654708513</v>
      </c>
      <c r="J286" s="49">
        <v>-0.96430000000000005</v>
      </c>
      <c r="K286" s="17">
        <v>0.1152</v>
      </c>
      <c r="L286" s="17">
        <v>-1.341E-6</v>
      </c>
      <c r="M286" s="21">
        <f t="shared" si="26"/>
        <v>8.6805555555555554</v>
      </c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6">
        <v>-0.26569999999999999</v>
      </c>
      <c r="G287" s="17">
        <v>0.1115</v>
      </c>
      <c r="H287" s="17">
        <v>-4.2870000000000002E-7</v>
      </c>
      <c r="I287" s="21">
        <f t="shared" si="27"/>
        <v>8.9686098654708513</v>
      </c>
      <c r="J287" s="49">
        <v>-0.94369999999999998</v>
      </c>
      <c r="K287" s="17">
        <v>0.1157</v>
      </c>
      <c r="L287" s="17">
        <v>-1.3193E-6</v>
      </c>
      <c r="M287" s="21">
        <f t="shared" si="26"/>
        <v>8.6430423509075194</v>
      </c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6">
        <v>-0.28000000000000003</v>
      </c>
      <c r="G288" s="17">
        <v>0.1114</v>
      </c>
      <c r="H288" s="17">
        <v>-4.3599999999999999E-7</v>
      </c>
      <c r="I288" s="21">
        <f t="shared" si="27"/>
        <v>8.9766606822262123</v>
      </c>
      <c r="J288" s="49">
        <v>-0.94279999999999997</v>
      </c>
      <c r="K288" s="17">
        <v>0.1152</v>
      </c>
      <c r="L288" s="17">
        <v>-1.327E-6</v>
      </c>
      <c r="M288" s="21">
        <f t="shared" si="26"/>
        <v>8.6805555555555554</v>
      </c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6">
        <v>-0.25159999999999999</v>
      </c>
      <c r="G289" s="17">
        <v>0.1134</v>
      </c>
      <c r="H289" s="17">
        <v>-4.8559999999999995E-7</v>
      </c>
      <c r="I289" s="21">
        <f t="shared" si="27"/>
        <v>8.8183421516754841</v>
      </c>
      <c r="J289" s="49">
        <v>-0.9446</v>
      </c>
      <c r="K289" s="17">
        <v>0.1176</v>
      </c>
      <c r="L289" s="17">
        <v>-1.3958E-6</v>
      </c>
      <c r="M289" s="21">
        <f t="shared" si="26"/>
        <v>8.5034013605442187</v>
      </c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6">
        <v>-0.28749999999999998</v>
      </c>
      <c r="G290" s="17">
        <v>0.1133</v>
      </c>
      <c r="H290" s="17">
        <v>-4.8279999999999996E-7</v>
      </c>
      <c r="I290" s="21">
        <f t="shared" si="27"/>
        <v>8.8261253309796999</v>
      </c>
      <c r="J290" s="49">
        <v>-0.93240000000000001</v>
      </c>
      <c r="K290" s="17">
        <v>0.1172</v>
      </c>
      <c r="L290" s="17">
        <v>-1.3986E-6</v>
      </c>
      <c r="M290" s="21">
        <f t="shared" si="26"/>
        <v>8.5324232081911262</v>
      </c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6">
        <v>-0.18379999999999999</v>
      </c>
      <c r="G291" s="17">
        <v>0.1142</v>
      </c>
      <c r="H291" s="17">
        <v>-4.8739999999999998E-7</v>
      </c>
      <c r="I291" s="21">
        <f t="shared" si="27"/>
        <v>8.7565674255691768</v>
      </c>
      <c r="J291" s="49">
        <v>-0.89870000000000005</v>
      </c>
      <c r="K291" s="17">
        <v>0.11849999999999999</v>
      </c>
      <c r="L291" s="17">
        <v>-1.4365999999999999E-6</v>
      </c>
      <c r="M291" s="21">
        <f t="shared" si="26"/>
        <v>8.4388185654008439</v>
      </c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6">
        <v>-0.2051</v>
      </c>
      <c r="G292" s="17">
        <v>0.11509999999999999</v>
      </c>
      <c r="H292" s="17">
        <v>-5.5140000000000003E-7</v>
      </c>
      <c r="I292" s="21">
        <f t="shared" si="27"/>
        <v>8.6880973066898353</v>
      </c>
      <c r="J292" s="49">
        <v>-0.88539999999999996</v>
      </c>
      <c r="K292" s="17">
        <v>0.11899999999999999</v>
      </c>
      <c r="L292" s="17">
        <v>-1.4733999999999999E-6</v>
      </c>
      <c r="M292" s="21">
        <f t="shared" si="26"/>
        <v>8.4033613445378155</v>
      </c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6">
        <v>-0.18990000000000001</v>
      </c>
      <c r="G293" s="17">
        <v>0.1158</v>
      </c>
      <c r="H293" s="17">
        <v>-4.7879999999999997E-7</v>
      </c>
      <c r="I293" s="21">
        <f t="shared" si="27"/>
        <v>8.6355785837651116</v>
      </c>
      <c r="J293" s="49">
        <v>-0.84960000000000002</v>
      </c>
      <c r="K293" s="17">
        <v>0.1203</v>
      </c>
      <c r="L293" s="17">
        <v>-1.468E-6</v>
      </c>
      <c r="M293" s="21">
        <f t="shared" si="26"/>
        <v>8.3125519534497094</v>
      </c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6">
        <v>-0.23039999999999999</v>
      </c>
      <c r="G294" s="17">
        <v>0.11609999999999999</v>
      </c>
      <c r="H294" s="17">
        <v>-4.9080000000000003E-7</v>
      </c>
      <c r="I294" s="21">
        <f t="shared" si="27"/>
        <v>8.6132644272179153</v>
      </c>
      <c r="J294" s="49">
        <v>-0.88580000000000003</v>
      </c>
      <c r="K294" s="17">
        <v>0.12</v>
      </c>
      <c r="L294" s="17">
        <v>-1.4482E-6</v>
      </c>
      <c r="M294" s="21">
        <f t="shared" si="26"/>
        <v>8.3333333333333339</v>
      </c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6">
        <v>-0.2233</v>
      </c>
      <c r="G295" s="17">
        <v>0.1167</v>
      </c>
      <c r="H295" s="17">
        <v>-4.7100000000000002E-7</v>
      </c>
      <c r="I295" s="21">
        <f t="shared" si="27"/>
        <v>8.5689802913453299</v>
      </c>
      <c r="J295" s="49">
        <v>-0.9143</v>
      </c>
      <c r="K295" s="17">
        <v>0.1211</v>
      </c>
      <c r="L295" s="17">
        <v>-1.4426E-6</v>
      </c>
      <c r="M295" s="21">
        <f t="shared" si="26"/>
        <v>8.257638315441783</v>
      </c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6">
        <v>-0.2462</v>
      </c>
      <c r="G296" s="17">
        <v>0.1153</v>
      </c>
      <c r="H296" s="17">
        <v>-4.693E-7</v>
      </c>
      <c r="I296" s="21">
        <f t="shared" si="27"/>
        <v>8.6730268863833473</v>
      </c>
      <c r="J296" s="49">
        <v>-0.91069999999999995</v>
      </c>
      <c r="K296" s="17">
        <v>0.1192</v>
      </c>
      <c r="L296" s="17">
        <v>-1.4065E-6</v>
      </c>
      <c r="M296" s="21">
        <f t="shared" si="26"/>
        <v>8.3892617449664435</v>
      </c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6">
        <v>-0.25490000000000002</v>
      </c>
      <c r="G297" s="17">
        <v>0.11600000000000001</v>
      </c>
      <c r="H297" s="17">
        <v>-4.5159999999999999E-7</v>
      </c>
      <c r="I297" s="21">
        <f t="shared" si="27"/>
        <v>8.6206896551724128</v>
      </c>
      <c r="J297" s="49">
        <v>-0.91969999999999996</v>
      </c>
      <c r="K297" s="17">
        <v>0.12039999999999999</v>
      </c>
      <c r="L297" s="17">
        <v>-1.3999999999999999E-6</v>
      </c>
      <c r="M297" s="21">
        <f t="shared" si="26"/>
        <v>8.3056478405315612</v>
      </c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6">
        <v>-0.27989999999999998</v>
      </c>
      <c r="G298" s="17">
        <v>0.11550000000000001</v>
      </c>
      <c r="H298" s="17">
        <v>-4.5400000000000002E-7</v>
      </c>
      <c r="I298" s="21">
        <f t="shared" si="27"/>
        <v>8.6580086580086579</v>
      </c>
      <c r="J298" s="49">
        <v>-0.91969999999999996</v>
      </c>
      <c r="K298" s="17">
        <v>0.1193</v>
      </c>
      <c r="L298" s="17">
        <v>-1.3932000000000001E-6</v>
      </c>
      <c r="M298" s="21">
        <f t="shared" si="26"/>
        <v>8.3822296730930432</v>
      </c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6">
        <v>-0.32650000000000001</v>
      </c>
      <c r="G299" s="17">
        <v>0.1167</v>
      </c>
      <c r="H299" s="17">
        <v>-4.1059999999999998E-7</v>
      </c>
      <c r="I299" s="21">
        <f t="shared" si="27"/>
        <v>8.5689802913453299</v>
      </c>
      <c r="J299" s="49">
        <v>-0.98760000000000003</v>
      </c>
      <c r="K299" s="17">
        <v>0.12089999999999999</v>
      </c>
      <c r="L299" s="17">
        <v>-1.3588E-6</v>
      </c>
      <c r="M299" s="21">
        <f t="shared" si="26"/>
        <v>8.2712985938792389</v>
      </c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6">
        <v>-0.38150000000000001</v>
      </c>
      <c r="G300" s="17">
        <v>0.11559999999999999</v>
      </c>
      <c r="H300" s="17">
        <v>-3.7109999999999998E-7</v>
      </c>
      <c r="I300" s="21">
        <f t="shared" si="27"/>
        <v>8.6505190311418687</v>
      </c>
      <c r="J300" s="49">
        <v>-1.0158</v>
      </c>
      <c r="K300" s="17">
        <v>0.11940000000000001</v>
      </c>
      <c r="L300" s="17">
        <v>-1.2764E-6</v>
      </c>
      <c r="M300" s="21">
        <f t="shared" si="26"/>
        <v>8.3752093802345051</v>
      </c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6">
        <v>-0.23880000000000001</v>
      </c>
      <c r="G301" s="17">
        <v>0.1178</v>
      </c>
      <c r="H301" s="17">
        <v>-4.566E-7</v>
      </c>
      <c r="I301" s="21">
        <f t="shared" si="27"/>
        <v>8.4889643463497446</v>
      </c>
      <c r="J301" s="49">
        <v>-0.94259999999999999</v>
      </c>
      <c r="K301" s="17">
        <v>0.12230000000000001</v>
      </c>
      <c r="L301" s="17">
        <v>-1.4639000000000001E-6</v>
      </c>
      <c r="M301" s="21">
        <f t="shared" si="26"/>
        <v>8.1766148814390842</v>
      </c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6">
        <v>-0.2707</v>
      </c>
      <c r="G302" s="17">
        <v>0.1178</v>
      </c>
      <c r="H302" s="17">
        <v>-4.4229999999999998E-7</v>
      </c>
      <c r="I302" s="21">
        <f t="shared" si="27"/>
        <v>8.4889643463497446</v>
      </c>
      <c r="J302" s="49">
        <v>-0.96389999999999998</v>
      </c>
      <c r="K302" s="17">
        <v>0.12180000000000001</v>
      </c>
      <c r="L302" s="17">
        <v>-1.4288E-6</v>
      </c>
      <c r="M302" s="21">
        <f t="shared" si="26"/>
        <v>8.2101806239737272</v>
      </c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6">
        <v>-0.23569999999999999</v>
      </c>
      <c r="G303" s="17">
        <v>0.11940000000000001</v>
      </c>
      <c r="H303" s="17">
        <v>-4.8049999999999999E-7</v>
      </c>
      <c r="I303" s="21">
        <f t="shared" si="27"/>
        <v>8.3752093802345051</v>
      </c>
      <c r="J303" s="49">
        <v>-0.93520000000000003</v>
      </c>
      <c r="K303" s="17">
        <v>0.1239</v>
      </c>
      <c r="L303" s="17">
        <v>-1.4883E-6</v>
      </c>
      <c r="M303" s="21">
        <f t="shared" si="26"/>
        <v>8.0710250201775633</v>
      </c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6">
        <v>-0.25469999999999998</v>
      </c>
      <c r="G304" s="17">
        <v>0.1191</v>
      </c>
      <c r="H304" s="17">
        <v>-5.0539999999999996E-7</v>
      </c>
      <c r="I304" s="21">
        <f t="shared" si="27"/>
        <v>8.3963056255247697</v>
      </c>
      <c r="J304" s="49">
        <v>-0.91790000000000005</v>
      </c>
      <c r="K304" s="17">
        <v>0.1231</v>
      </c>
      <c r="L304" s="17">
        <v>-1.4728999999999999E-6</v>
      </c>
      <c r="M304" s="21">
        <f t="shared" si="26"/>
        <v>8.1234768480909825</v>
      </c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6">
        <v>-0.26</v>
      </c>
      <c r="G305" s="17">
        <v>0.11700000000000001</v>
      </c>
      <c r="H305" s="17">
        <v>-4.5569999999999998E-7</v>
      </c>
      <c r="I305" s="21">
        <f t="shared" si="27"/>
        <v>8.5470085470085468</v>
      </c>
      <c r="J305" s="49">
        <v>-0.87509999999999999</v>
      </c>
      <c r="K305" s="17">
        <v>0.12130000000000001</v>
      </c>
      <c r="L305" s="17">
        <v>-1.4094E-6</v>
      </c>
      <c r="M305" s="21">
        <f t="shared" si="26"/>
        <v>8.2440230832646328</v>
      </c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6">
        <v>-0.2787</v>
      </c>
      <c r="G306" s="17">
        <v>0.1166</v>
      </c>
      <c r="H306" s="17">
        <v>-4.7249999999999998E-7</v>
      </c>
      <c r="I306" s="21">
        <f t="shared" si="27"/>
        <v>8.5763293310463133</v>
      </c>
      <c r="J306" s="49">
        <v>-0.96250000000000002</v>
      </c>
      <c r="K306" s="17">
        <v>0.1205</v>
      </c>
      <c r="L306" s="17">
        <v>-1.4059E-6</v>
      </c>
      <c r="M306" s="21">
        <f t="shared" si="26"/>
        <v>8.2987551867219924</v>
      </c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6">
        <v>-0.2797</v>
      </c>
      <c r="G307" s="17">
        <v>0.1174</v>
      </c>
      <c r="H307" s="17">
        <v>-4.6559999999999999E-7</v>
      </c>
      <c r="I307" s="21">
        <f t="shared" si="27"/>
        <v>8.5178875638841571</v>
      </c>
      <c r="J307" s="49">
        <v>-0.98080000000000001</v>
      </c>
      <c r="K307" s="17">
        <v>0.12180000000000001</v>
      </c>
      <c r="L307" s="17">
        <v>-1.4353E-6</v>
      </c>
      <c r="M307" s="21">
        <f t="shared" si="26"/>
        <v>8.2101806239737272</v>
      </c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6">
        <v>-0.33400000000000002</v>
      </c>
      <c r="G308" s="17">
        <v>0.1167</v>
      </c>
      <c r="H308" s="17">
        <v>-4.348E-7</v>
      </c>
      <c r="I308" s="21">
        <f t="shared" si="27"/>
        <v>8.5689802913453299</v>
      </c>
      <c r="J308" s="49">
        <v>-1.0073000000000001</v>
      </c>
      <c r="K308" s="17">
        <v>0.1206</v>
      </c>
      <c r="L308" s="17">
        <v>-1.3971999999999999E-6</v>
      </c>
      <c r="M308" s="21">
        <f t="shared" si="26"/>
        <v>8.291873963515755</v>
      </c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6">
        <v>-0.29459999999999997</v>
      </c>
      <c r="G309" s="17">
        <v>0.1207</v>
      </c>
      <c r="H309" s="17">
        <v>-4.8490000000000001E-7</v>
      </c>
      <c r="I309" s="21">
        <f t="shared" si="27"/>
        <v>8.2850041425020713</v>
      </c>
      <c r="J309" s="49">
        <v>-0.97870000000000001</v>
      </c>
      <c r="K309" s="17">
        <v>0.12520000000000001</v>
      </c>
      <c r="L309" s="17">
        <v>-1.5063000000000001E-6</v>
      </c>
      <c r="M309" s="21">
        <f t="shared" si="26"/>
        <v>7.9872204472843444</v>
      </c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6">
        <v>-0.30159999999999998</v>
      </c>
      <c r="G310" s="17">
        <v>0.1203</v>
      </c>
      <c r="H310" s="17">
        <v>-5.0060000000000002E-7</v>
      </c>
      <c r="I310" s="21">
        <f t="shared" si="27"/>
        <v>8.3125519534497094</v>
      </c>
      <c r="J310" s="49">
        <v>-0.95179999999999998</v>
      </c>
      <c r="K310" s="17">
        <v>0.12429999999999999</v>
      </c>
      <c r="L310" s="17">
        <v>-1.5236999999999999E-6</v>
      </c>
      <c r="M310" s="21">
        <f t="shared" si="26"/>
        <v>8.0450522928399035</v>
      </c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6">
        <v>3.6700000000000003E-2</v>
      </c>
      <c r="G311" s="17">
        <v>1.9099999999999999E-2</v>
      </c>
      <c r="H311" s="17">
        <v>-5.4399999999999997E-8</v>
      </c>
      <c r="I311" s="21">
        <f t="shared" si="27"/>
        <v>52.356020942408378</v>
      </c>
      <c r="J311" s="49">
        <v>7.2800000000000004E-2</v>
      </c>
      <c r="K311" s="17">
        <v>1.89E-2</v>
      </c>
      <c r="L311" s="17">
        <v>7.3599999999999997E-8</v>
      </c>
      <c r="M311" s="21">
        <f t="shared" si="26"/>
        <v>52.910052910052912</v>
      </c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6">
        <v>4.0599999999999997E-2</v>
      </c>
      <c r="G312" s="17">
        <v>1.8700000000000001E-2</v>
      </c>
      <c r="H312" s="17">
        <v>-4.2200000000000001E-8</v>
      </c>
      <c r="I312" s="21">
        <f t="shared" si="27"/>
        <v>53.475935828876999</v>
      </c>
      <c r="J312" s="49">
        <v>7.6499999999999999E-2</v>
      </c>
      <c r="K312" s="17">
        <v>1.84E-2</v>
      </c>
      <c r="L312" s="17">
        <v>8.0299999999999998E-8</v>
      </c>
      <c r="M312" s="21">
        <f t="shared" ref="M312:M375" si="28">1/K312</f>
        <v>54.347826086956523</v>
      </c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6">
        <v>3.6999999999999998E-2</v>
      </c>
      <c r="G313" s="17">
        <v>1.8599999999999998E-2</v>
      </c>
      <c r="H313" s="17">
        <v>-5.1599999999999999E-8</v>
      </c>
      <c r="I313" s="21">
        <f t="shared" ref="I313:I376" si="29">1/G313</f>
        <v>53.763440860215056</v>
      </c>
      <c r="J313" s="49">
        <v>7.3200000000000001E-2</v>
      </c>
      <c r="K313" s="17">
        <v>1.83E-2</v>
      </c>
      <c r="L313" s="17">
        <v>7.0099999999999999E-8</v>
      </c>
      <c r="M313" s="21">
        <f t="shared" si="28"/>
        <v>54.644808743169399</v>
      </c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6">
        <v>-0.24199999999999999</v>
      </c>
      <c r="G314" s="17">
        <v>3.5099999999999999E-2</v>
      </c>
      <c r="H314" s="17">
        <v>-3.6799999999999999E-8</v>
      </c>
      <c r="I314" s="21">
        <f t="shared" si="29"/>
        <v>28.490028490028489</v>
      </c>
      <c r="J314" s="49">
        <v>-0.1031</v>
      </c>
      <c r="K314" s="17">
        <v>4.19E-2</v>
      </c>
      <c r="L314" s="17">
        <v>7.3109999999999998E-7</v>
      </c>
      <c r="M314" s="21">
        <f t="shared" si="28"/>
        <v>23.866348448687351</v>
      </c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6">
        <v>4.3700000000000003E-2</v>
      </c>
      <c r="G315" s="17">
        <v>1.8499999999999999E-2</v>
      </c>
      <c r="H315" s="17">
        <v>-3.2899999999999997E-8</v>
      </c>
      <c r="I315" s="21">
        <f t="shared" si="29"/>
        <v>54.054054054054056</v>
      </c>
      <c r="J315" s="49">
        <v>8.2199999999999995E-2</v>
      </c>
      <c r="K315" s="17">
        <v>1.8200000000000001E-2</v>
      </c>
      <c r="L315" s="17">
        <v>8.5300000000000003E-8</v>
      </c>
      <c r="M315" s="21">
        <f t="shared" si="28"/>
        <v>54.945054945054942</v>
      </c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6">
        <v>4.6600000000000003E-2</v>
      </c>
      <c r="G316" s="17">
        <v>1.84E-2</v>
      </c>
      <c r="H316" s="17">
        <v>-3.7200000000000002E-8</v>
      </c>
      <c r="I316" s="21">
        <f t="shared" si="29"/>
        <v>54.347826086956523</v>
      </c>
      <c r="J316" s="49">
        <v>7.8399999999999997E-2</v>
      </c>
      <c r="K316" s="17">
        <v>1.8200000000000001E-2</v>
      </c>
      <c r="L316" s="17">
        <v>8.2599999999999998E-8</v>
      </c>
      <c r="M316" s="21">
        <f t="shared" si="28"/>
        <v>54.945054945054942</v>
      </c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6">
        <v>4.2099999999999999E-2</v>
      </c>
      <c r="G317" s="17">
        <v>1.84E-2</v>
      </c>
      <c r="H317" s="17">
        <v>-4.3100000000000002E-8</v>
      </c>
      <c r="I317" s="21">
        <f t="shared" si="29"/>
        <v>54.347826086956523</v>
      </c>
      <c r="J317" s="49">
        <v>8.2199999999999995E-2</v>
      </c>
      <c r="K317" s="17">
        <v>1.8100000000000002E-2</v>
      </c>
      <c r="L317" s="17">
        <v>7.4700000000000001E-8</v>
      </c>
      <c r="M317" s="21">
        <f t="shared" si="28"/>
        <v>55.248618784530379</v>
      </c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6">
        <v>0.05</v>
      </c>
      <c r="G318" s="17">
        <v>1.84E-2</v>
      </c>
      <c r="H318" s="17">
        <v>-4.7099999999999998E-8</v>
      </c>
      <c r="I318" s="21">
        <f t="shared" si="29"/>
        <v>54.347826086956523</v>
      </c>
      <c r="J318" s="49">
        <v>8.6300000000000002E-2</v>
      </c>
      <c r="K318" s="17">
        <v>1.8100000000000002E-2</v>
      </c>
      <c r="L318" s="17">
        <v>7.3399999999999996E-8</v>
      </c>
      <c r="M318" s="21">
        <f t="shared" si="28"/>
        <v>55.248618784530379</v>
      </c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6">
        <v>5.1799999999999999E-2</v>
      </c>
      <c r="G319" s="17">
        <v>1.8499999999999999E-2</v>
      </c>
      <c r="H319" s="17">
        <v>-4.9600000000000001E-8</v>
      </c>
      <c r="I319" s="21">
        <f t="shared" si="29"/>
        <v>54.054054054054056</v>
      </c>
      <c r="J319" s="49">
        <v>9.1300000000000006E-2</v>
      </c>
      <c r="K319" s="17">
        <v>1.8200000000000001E-2</v>
      </c>
      <c r="L319" s="17">
        <v>7.1E-8</v>
      </c>
      <c r="M319" s="21">
        <f t="shared" si="28"/>
        <v>54.945054945054942</v>
      </c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6">
        <v>5.0999999999999997E-2</v>
      </c>
      <c r="G320" s="17">
        <v>1.8700000000000001E-2</v>
      </c>
      <c r="H320" s="17">
        <v>-4.9999999999999998E-8</v>
      </c>
      <c r="I320" s="21">
        <f t="shared" si="29"/>
        <v>53.475935828876999</v>
      </c>
      <c r="J320" s="49">
        <v>8.4199999999999997E-2</v>
      </c>
      <c r="K320" s="17">
        <v>1.84E-2</v>
      </c>
      <c r="L320" s="17">
        <v>7.0900000000000006E-8</v>
      </c>
      <c r="M320" s="21">
        <f t="shared" si="28"/>
        <v>54.347826086956523</v>
      </c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6">
        <v>4.7600000000000003E-2</v>
      </c>
      <c r="G321" s="17">
        <v>1.8599999999999998E-2</v>
      </c>
      <c r="H321" s="17">
        <v>-4.1199999999999998E-8</v>
      </c>
      <c r="I321" s="21">
        <f t="shared" si="29"/>
        <v>53.763440860215056</v>
      </c>
      <c r="J321" s="49">
        <v>8.77E-2</v>
      </c>
      <c r="K321" s="17">
        <v>1.83E-2</v>
      </c>
      <c r="L321" s="17">
        <v>8.2500000000000004E-8</v>
      </c>
      <c r="M321" s="21">
        <f t="shared" si="28"/>
        <v>54.644808743169399</v>
      </c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6">
        <v>5.3900000000000003E-2</v>
      </c>
      <c r="G322" s="17">
        <v>1.84E-2</v>
      </c>
      <c r="H322" s="17">
        <v>-3.6599999999999997E-8</v>
      </c>
      <c r="I322" s="21">
        <f t="shared" si="29"/>
        <v>54.347826086956523</v>
      </c>
      <c r="J322" s="49">
        <v>9.2200000000000004E-2</v>
      </c>
      <c r="K322" s="17">
        <v>1.8100000000000002E-2</v>
      </c>
      <c r="L322" s="17">
        <v>8.28E-8</v>
      </c>
      <c r="M322" s="21">
        <f t="shared" si="28"/>
        <v>55.248618784530379</v>
      </c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6">
        <v>5.5500000000000001E-2</v>
      </c>
      <c r="G323" s="17">
        <v>1.83E-2</v>
      </c>
      <c r="H323" s="17">
        <v>-4.3800000000000002E-8</v>
      </c>
      <c r="I323" s="21">
        <f t="shared" si="29"/>
        <v>54.644808743169399</v>
      </c>
      <c r="J323" s="49">
        <v>9.5699999999999993E-2</v>
      </c>
      <c r="K323" s="17">
        <v>1.7999999999999999E-2</v>
      </c>
      <c r="L323" s="17">
        <v>7.7499999999999999E-8</v>
      </c>
      <c r="M323" s="21">
        <f t="shared" si="28"/>
        <v>55.555555555555557</v>
      </c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6">
        <v>4.9000000000000002E-2</v>
      </c>
      <c r="G324" s="17">
        <v>1.8599999999999998E-2</v>
      </c>
      <c r="H324" s="17">
        <v>-5.5099999999999997E-8</v>
      </c>
      <c r="I324" s="21">
        <f t="shared" si="29"/>
        <v>53.763440860215056</v>
      </c>
      <c r="J324" s="49">
        <v>8.6199999999999999E-2</v>
      </c>
      <c r="K324" s="17">
        <v>1.83E-2</v>
      </c>
      <c r="L324" s="17">
        <v>6.9800000000000003E-8</v>
      </c>
      <c r="M324" s="21">
        <f t="shared" si="28"/>
        <v>54.644808743169399</v>
      </c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6">
        <v>5.4199999999999998E-2</v>
      </c>
      <c r="G325" s="17">
        <v>1.8499999999999999E-2</v>
      </c>
      <c r="H325" s="17">
        <v>-4.7199999999999999E-8</v>
      </c>
      <c r="I325" s="21">
        <f t="shared" si="29"/>
        <v>54.054054054054056</v>
      </c>
      <c r="J325" s="49">
        <v>9.3399999999999997E-2</v>
      </c>
      <c r="K325" s="17">
        <v>1.8100000000000002E-2</v>
      </c>
      <c r="L325" s="17">
        <v>7.3500000000000003E-8</v>
      </c>
      <c r="M325" s="21">
        <f t="shared" si="28"/>
        <v>55.248618784530379</v>
      </c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6">
        <v>5.3699999999999998E-2</v>
      </c>
      <c r="G326" s="17">
        <v>1.8599999999999998E-2</v>
      </c>
      <c r="H326" s="17">
        <v>-3.9799999999999999E-8</v>
      </c>
      <c r="I326" s="21">
        <f t="shared" si="29"/>
        <v>53.763440860215056</v>
      </c>
      <c r="J326" s="49">
        <v>9.0999999999999998E-2</v>
      </c>
      <c r="K326" s="17">
        <v>1.83E-2</v>
      </c>
      <c r="L326" s="17">
        <v>8.3900000000000004E-8</v>
      </c>
      <c r="M326" s="21">
        <f t="shared" si="28"/>
        <v>54.644808743169399</v>
      </c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6">
        <v>6.1600000000000002E-2</v>
      </c>
      <c r="G327" s="17">
        <v>1.8700000000000001E-2</v>
      </c>
      <c r="H327" s="17">
        <v>-3.4E-8</v>
      </c>
      <c r="I327" s="21">
        <f t="shared" si="29"/>
        <v>53.475935828876999</v>
      </c>
      <c r="J327" s="49">
        <v>0.1016</v>
      </c>
      <c r="K327" s="17">
        <v>1.84E-2</v>
      </c>
      <c r="L327" s="17">
        <v>9.1500000000000005E-8</v>
      </c>
      <c r="M327" s="21">
        <f t="shared" si="28"/>
        <v>54.347826086956523</v>
      </c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6">
        <v>6.9800000000000001E-2</v>
      </c>
      <c r="G328" s="17">
        <v>1.8599999999999998E-2</v>
      </c>
      <c r="H328" s="17">
        <v>-2.84E-8</v>
      </c>
      <c r="I328" s="21">
        <f t="shared" si="29"/>
        <v>53.763440860215056</v>
      </c>
      <c r="J328" s="49">
        <v>0.10589999999999999</v>
      </c>
      <c r="K328" s="17">
        <v>1.83E-2</v>
      </c>
      <c r="L328" s="17">
        <v>9.3699999999999999E-8</v>
      </c>
      <c r="M328" s="21">
        <f t="shared" si="28"/>
        <v>54.644808743169399</v>
      </c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6">
        <v>6.8900000000000003E-2</v>
      </c>
      <c r="G329" s="17">
        <v>1.8700000000000001E-2</v>
      </c>
      <c r="H329" s="17">
        <v>-4.0299999999999997E-8</v>
      </c>
      <c r="I329" s="21">
        <f t="shared" si="29"/>
        <v>53.475935828876999</v>
      </c>
      <c r="J329" s="49">
        <v>0.11</v>
      </c>
      <c r="K329" s="17">
        <v>1.84E-2</v>
      </c>
      <c r="L329" s="17">
        <v>8.4600000000000003E-8</v>
      </c>
      <c r="M329" s="21">
        <f t="shared" si="28"/>
        <v>54.347826086956523</v>
      </c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6">
        <v>6.5500000000000003E-2</v>
      </c>
      <c r="G330" s="17">
        <v>1.8800000000000001E-2</v>
      </c>
      <c r="H330" s="17">
        <v>-4.2599999999999998E-8</v>
      </c>
      <c r="I330" s="21">
        <f t="shared" si="29"/>
        <v>53.191489361702125</v>
      </c>
      <c r="J330" s="49">
        <v>0.1028</v>
      </c>
      <c r="K330" s="17">
        <v>1.84E-2</v>
      </c>
      <c r="L330" s="17">
        <v>8.3799999999999996E-8</v>
      </c>
      <c r="M330" s="21">
        <f t="shared" si="28"/>
        <v>54.347826086956523</v>
      </c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6">
        <v>5.6399999999999999E-2</v>
      </c>
      <c r="G331" s="17">
        <v>1.8800000000000001E-2</v>
      </c>
      <c r="H331" s="17">
        <v>-5.9800000000000006E-8</v>
      </c>
      <c r="I331" s="21">
        <f t="shared" si="29"/>
        <v>53.191489361702125</v>
      </c>
      <c r="J331" s="49">
        <v>9.6500000000000002E-2</v>
      </c>
      <c r="K331" s="17">
        <v>1.84E-2</v>
      </c>
      <c r="L331" s="17">
        <v>6.7500000000000002E-8</v>
      </c>
      <c r="M331" s="21">
        <f t="shared" si="28"/>
        <v>54.347826086956523</v>
      </c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6">
        <v>6.7199999999999996E-2</v>
      </c>
      <c r="G332" s="17">
        <v>1.89E-2</v>
      </c>
      <c r="H332" s="17">
        <v>-5.3799999999999999E-8</v>
      </c>
      <c r="I332" s="21">
        <f t="shared" si="29"/>
        <v>52.910052910052912</v>
      </c>
      <c r="J332" s="49">
        <v>0.10150000000000001</v>
      </c>
      <c r="K332" s="17">
        <v>1.8599999999999998E-2</v>
      </c>
      <c r="L332" s="17">
        <v>7.2800000000000003E-8</v>
      </c>
      <c r="M332" s="21">
        <f t="shared" si="28"/>
        <v>53.763440860215056</v>
      </c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6">
        <v>6.6600000000000006E-2</v>
      </c>
      <c r="G333" s="17">
        <v>1.8800000000000001E-2</v>
      </c>
      <c r="H333" s="17">
        <v>-3.7900000000000002E-8</v>
      </c>
      <c r="I333" s="21">
        <f t="shared" si="29"/>
        <v>53.191489361702125</v>
      </c>
      <c r="J333" s="49">
        <v>0.1017</v>
      </c>
      <c r="K333" s="17">
        <v>1.8499999999999999E-2</v>
      </c>
      <c r="L333" s="17">
        <v>8.8100000000000001E-8</v>
      </c>
      <c r="M333" s="21">
        <f t="shared" si="28"/>
        <v>54.054054054054056</v>
      </c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6">
        <v>6.1100000000000002E-2</v>
      </c>
      <c r="G334" s="17">
        <v>1.89E-2</v>
      </c>
      <c r="H334" s="17">
        <v>-4.66E-8</v>
      </c>
      <c r="I334" s="21">
        <f t="shared" si="29"/>
        <v>52.910052910052912</v>
      </c>
      <c r="J334" s="49">
        <v>9.5600000000000004E-2</v>
      </c>
      <c r="K334" s="17">
        <v>1.8599999999999998E-2</v>
      </c>
      <c r="L334" s="17">
        <v>7.98E-8</v>
      </c>
      <c r="M334" s="21">
        <f t="shared" si="28"/>
        <v>53.763440860215056</v>
      </c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6">
        <v>6.6100000000000006E-2</v>
      </c>
      <c r="G335" s="17">
        <v>1.89E-2</v>
      </c>
      <c r="H335" s="17">
        <v>-4.58E-8</v>
      </c>
      <c r="I335" s="21">
        <f t="shared" si="29"/>
        <v>52.910052910052912</v>
      </c>
      <c r="J335" s="49">
        <v>9.7100000000000006E-2</v>
      </c>
      <c r="K335" s="17">
        <v>1.8599999999999998E-2</v>
      </c>
      <c r="L335" s="17">
        <v>7.7900000000000003E-8</v>
      </c>
      <c r="M335" s="21">
        <f t="shared" si="28"/>
        <v>53.763440860215056</v>
      </c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6">
        <v>6.5799999999999997E-2</v>
      </c>
      <c r="G336" s="17">
        <v>1.89E-2</v>
      </c>
      <c r="H336" s="17">
        <v>-4.4899999999999998E-8</v>
      </c>
      <c r="I336" s="21">
        <f t="shared" si="29"/>
        <v>52.910052910052912</v>
      </c>
      <c r="J336" s="49">
        <v>9.9900000000000003E-2</v>
      </c>
      <c r="K336" s="17">
        <v>1.8499999999999999E-2</v>
      </c>
      <c r="L336" s="17">
        <v>8.1800000000000005E-8</v>
      </c>
      <c r="M336" s="21">
        <f t="shared" si="28"/>
        <v>54.054054054054056</v>
      </c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6">
        <v>6.0199999999999997E-2</v>
      </c>
      <c r="G337" s="17">
        <v>1.89E-2</v>
      </c>
      <c r="H337" s="17">
        <v>-4.3700000000000001E-8</v>
      </c>
      <c r="I337" s="21">
        <f t="shared" si="29"/>
        <v>52.910052910052912</v>
      </c>
      <c r="J337" s="49">
        <v>9.0499999999999997E-2</v>
      </c>
      <c r="K337" s="17">
        <v>1.8599999999999998E-2</v>
      </c>
      <c r="L337" s="17">
        <v>8.0200000000000003E-8</v>
      </c>
      <c r="M337" s="21">
        <f t="shared" si="28"/>
        <v>53.763440860215056</v>
      </c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6">
        <v>5.7299999999999997E-2</v>
      </c>
      <c r="G338" s="17">
        <v>1.89E-2</v>
      </c>
      <c r="H338" s="17">
        <v>-5.0099999999999999E-8</v>
      </c>
      <c r="I338" s="21">
        <f t="shared" si="29"/>
        <v>52.910052910052912</v>
      </c>
      <c r="J338" s="49">
        <v>9.6299999999999997E-2</v>
      </c>
      <c r="K338" s="17">
        <v>1.8599999999999998E-2</v>
      </c>
      <c r="L338" s="17">
        <v>7.9399999999999996E-8</v>
      </c>
      <c r="M338" s="21">
        <f t="shared" si="28"/>
        <v>53.763440860215056</v>
      </c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6">
        <v>5.9700000000000003E-2</v>
      </c>
      <c r="G339" s="17">
        <v>1.9E-2</v>
      </c>
      <c r="H339" s="17">
        <v>-4.7899999999999999E-8</v>
      </c>
      <c r="I339" s="21">
        <f t="shared" si="29"/>
        <v>52.631578947368425</v>
      </c>
      <c r="J339" s="49">
        <v>9.2700000000000005E-2</v>
      </c>
      <c r="K339" s="17">
        <v>1.8700000000000001E-2</v>
      </c>
      <c r="L339" s="17">
        <v>8.2199999999999995E-8</v>
      </c>
      <c r="M339" s="21">
        <f t="shared" si="28"/>
        <v>53.475935828876999</v>
      </c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6">
        <v>6.8599999999999994E-2</v>
      </c>
      <c r="G340" s="17">
        <v>1.9099999999999999E-2</v>
      </c>
      <c r="H340" s="17">
        <v>-3.92E-8</v>
      </c>
      <c r="I340" s="21">
        <f t="shared" si="29"/>
        <v>52.356020942408378</v>
      </c>
      <c r="J340" s="49">
        <v>0.10829999999999999</v>
      </c>
      <c r="K340" s="17">
        <v>1.8800000000000001E-2</v>
      </c>
      <c r="L340" s="17">
        <v>9.02E-8</v>
      </c>
      <c r="M340" s="21">
        <f t="shared" si="28"/>
        <v>53.191489361702125</v>
      </c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6">
        <v>6.8199999999999997E-2</v>
      </c>
      <c r="G341" s="17">
        <v>1.9099999999999999E-2</v>
      </c>
      <c r="H341" s="17">
        <v>-4.06E-8</v>
      </c>
      <c r="I341" s="21">
        <f t="shared" si="29"/>
        <v>52.356020942408378</v>
      </c>
      <c r="J341" s="49">
        <v>0.1129</v>
      </c>
      <c r="K341" s="17">
        <v>1.8700000000000001E-2</v>
      </c>
      <c r="L341" s="17">
        <v>9.1300000000000004E-8</v>
      </c>
      <c r="M341" s="21">
        <f t="shared" si="28"/>
        <v>53.475935828876999</v>
      </c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6">
        <v>7.7100000000000002E-2</v>
      </c>
      <c r="G342" s="17">
        <v>1.9199999999999998E-2</v>
      </c>
      <c r="H342" s="17">
        <v>-4.0000000000000001E-8</v>
      </c>
      <c r="I342" s="21">
        <f t="shared" si="29"/>
        <v>52.083333333333336</v>
      </c>
      <c r="J342" s="49">
        <v>0.11260000000000001</v>
      </c>
      <c r="K342" s="17">
        <v>1.89E-2</v>
      </c>
      <c r="L342" s="17">
        <v>9.2700000000000003E-8</v>
      </c>
      <c r="M342" s="21">
        <f t="shared" si="28"/>
        <v>52.910052910052912</v>
      </c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6">
        <v>2.9100000000000001E-2</v>
      </c>
      <c r="G343" s="17">
        <v>1.9099999999999999E-2</v>
      </c>
      <c r="H343" s="17">
        <v>-5.3500000000000003E-8</v>
      </c>
      <c r="I343" s="21">
        <f t="shared" si="29"/>
        <v>52.356020942408378</v>
      </c>
      <c r="J343" s="49">
        <v>5.5199999999999999E-2</v>
      </c>
      <c r="K343" s="17">
        <v>1.8800000000000001E-2</v>
      </c>
      <c r="L343" s="17">
        <v>7.4799999999999995E-8</v>
      </c>
      <c r="M343" s="21">
        <f t="shared" si="28"/>
        <v>53.191489361702125</v>
      </c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6">
        <v>3.3500000000000002E-2</v>
      </c>
      <c r="G344" s="17">
        <v>1.8700000000000001E-2</v>
      </c>
      <c r="H344" s="17">
        <v>-4.1999999999999999E-8</v>
      </c>
      <c r="I344" s="21">
        <f t="shared" si="29"/>
        <v>53.475935828876999</v>
      </c>
      <c r="J344" s="49">
        <v>5.9200000000000003E-2</v>
      </c>
      <c r="K344" s="17">
        <v>1.84E-2</v>
      </c>
      <c r="L344" s="17">
        <v>8.0599999999999994E-8</v>
      </c>
      <c r="M344" s="21">
        <f t="shared" si="28"/>
        <v>54.347826086956523</v>
      </c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6">
        <v>2.7E-2</v>
      </c>
      <c r="G345" s="17">
        <v>1.8599999999999998E-2</v>
      </c>
      <c r="H345" s="17">
        <v>-5.1300000000000003E-8</v>
      </c>
      <c r="I345" s="21">
        <f t="shared" si="29"/>
        <v>53.763440860215056</v>
      </c>
      <c r="J345" s="49">
        <v>5.45E-2</v>
      </c>
      <c r="K345" s="17">
        <v>1.83E-2</v>
      </c>
      <c r="L345" s="17">
        <v>7.1E-8</v>
      </c>
      <c r="M345" s="21">
        <f t="shared" si="28"/>
        <v>54.644808743169399</v>
      </c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6">
        <v>0.28620000000000001</v>
      </c>
      <c r="G346" s="17">
        <v>3.5099999999999999E-2</v>
      </c>
      <c r="H346" s="17">
        <v>-9.5399999999999994E-8</v>
      </c>
      <c r="I346" s="21">
        <f t="shared" si="29"/>
        <v>28.490028490028489</v>
      </c>
      <c r="J346" s="49">
        <v>0.32929999999999998</v>
      </c>
      <c r="K346" s="17">
        <v>4.1599999999999998E-2</v>
      </c>
      <c r="L346" s="17">
        <v>9.766000000000001E-7</v>
      </c>
      <c r="M346" s="21">
        <f t="shared" si="28"/>
        <v>24.03846153846154</v>
      </c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6">
        <v>3.6999999999999998E-2</v>
      </c>
      <c r="G347" s="17">
        <v>1.8499999999999999E-2</v>
      </c>
      <c r="H347" s="17">
        <v>-3.2600000000000001E-8</v>
      </c>
      <c r="I347" s="21">
        <f t="shared" si="29"/>
        <v>54.054054054054056</v>
      </c>
      <c r="J347" s="49">
        <v>6.9699999999999998E-2</v>
      </c>
      <c r="K347" s="17">
        <v>1.8200000000000001E-2</v>
      </c>
      <c r="L347" s="17">
        <v>8.7699999999999998E-8</v>
      </c>
      <c r="M347" s="21">
        <f t="shared" si="28"/>
        <v>54.945054945054942</v>
      </c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6">
        <v>3.5400000000000001E-2</v>
      </c>
      <c r="G348" s="17">
        <v>1.84E-2</v>
      </c>
      <c r="H348" s="17">
        <v>-3.8799999999999997E-8</v>
      </c>
      <c r="I348" s="21">
        <f t="shared" si="29"/>
        <v>54.347826086956523</v>
      </c>
      <c r="J348" s="49">
        <v>6.3E-2</v>
      </c>
      <c r="K348" s="17">
        <v>1.8200000000000001E-2</v>
      </c>
      <c r="L348" s="17">
        <v>8.1499999999999995E-8</v>
      </c>
      <c r="M348" s="21">
        <f t="shared" si="28"/>
        <v>54.945054945054942</v>
      </c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6">
        <v>3.49E-2</v>
      </c>
      <c r="G349" s="17">
        <v>1.84E-2</v>
      </c>
      <c r="H349" s="17">
        <v>-4.2200000000000001E-8</v>
      </c>
      <c r="I349" s="21">
        <f t="shared" si="29"/>
        <v>54.347826086956523</v>
      </c>
      <c r="J349" s="49">
        <v>6.6299999999999998E-2</v>
      </c>
      <c r="K349" s="17">
        <v>1.8100000000000002E-2</v>
      </c>
      <c r="L349" s="17">
        <v>7.5699999999999996E-8</v>
      </c>
      <c r="M349" s="21">
        <f t="shared" si="28"/>
        <v>55.248618784530379</v>
      </c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6">
        <v>4.2099999999999999E-2</v>
      </c>
      <c r="G350" s="17">
        <v>1.84E-2</v>
      </c>
      <c r="H350" s="17">
        <v>-4.7199999999999999E-8</v>
      </c>
      <c r="I350" s="21">
        <f t="shared" si="29"/>
        <v>54.347826086956523</v>
      </c>
      <c r="J350" s="49">
        <v>6.9500000000000006E-2</v>
      </c>
      <c r="K350" s="17">
        <v>1.8100000000000002E-2</v>
      </c>
      <c r="L350" s="17">
        <v>7.3500000000000003E-8</v>
      </c>
      <c r="M350" s="21">
        <f t="shared" si="28"/>
        <v>55.248618784530379</v>
      </c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6">
        <v>4.41E-2</v>
      </c>
      <c r="G351" s="17">
        <v>1.8499999999999999E-2</v>
      </c>
      <c r="H351" s="17">
        <v>-4.9600000000000001E-8</v>
      </c>
      <c r="I351" s="21">
        <f t="shared" si="29"/>
        <v>54.054054054054056</v>
      </c>
      <c r="J351" s="49">
        <v>7.1900000000000006E-2</v>
      </c>
      <c r="K351" s="17">
        <v>1.8200000000000001E-2</v>
      </c>
      <c r="L351" s="17">
        <v>7.17E-8</v>
      </c>
      <c r="M351" s="21">
        <f t="shared" si="28"/>
        <v>54.945054945054942</v>
      </c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6">
        <v>4.1799999999999997E-2</v>
      </c>
      <c r="G352" s="17">
        <v>1.8700000000000001E-2</v>
      </c>
      <c r="H352" s="17">
        <v>-5.0799999999999998E-8</v>
      </c>
      <c r="I352" s="21">
        <f t="shared" si="29"/>
        <v>53.475935828876999</v>
      </c>
      <c r="J352" s="49">
        <v>6.7799999999999999E-2</v>
      </c>
      <c r="K352" s="17">
        <v>1.84E-2</v>
      </c>
      <c r="L352" s="17">
        <v>7.1099999999999995E-8</v>
      </c>
      <c r="M352" s="21">
        <f t="shared" si="28"/>
        <v>54.347826086956523</v>
      </c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6">
        <v>4.0599999999999997E-2</v>
      </c>
      <c r="G353" s="17">
        <v>1.8599999999999998E-2</v>
      </c>
      <c r="H353" s="17">
        <v>-4.07E-8</v>
      </c>
      <c r="I353" s="21">
        <f t="shared" si="29"/>
        <v>53.763440860215056</v>
      </c>
      <c r="J353" s="49">
        <v>7.0499999999999993E-2</v>
      </c>
      <c r="K353" s="17">
        <v>1.83E-2</v>
      </c>
      <c r="L353" s="17">
        <v>8.2899999999999995E-8</v>
      </c>
      <c r="M353" s="21">
        <f t="shared" si="28"/>
        <v>54.644808743169399</v>
      </c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6">
        <v>4.5600000000000002E-2</v>
      </c>
      <c r="G354" s="17">
        <v>1.84E-2</v>
      </c>
      <c r="H354" s="17">
        <v>-3.7200000000000002E-8</v>
      </c>
      <c r="I354" s="21">
        <f t="shared" si="29"/>
        <v>54.347826086956523</v>
      </c>
      <c r="J354" s="49">
        <v>7.8E-2</v>
      </c>
      <c r="K354" s="17">
        <v>1.8100000000000002E-2</v>
      </c>
      <c r="L354" s="17">
        <v>8.3099999999999996E-8</v>
      </c>
      <c r="M354" s="21">
        <f t="shared" si="28"/>
        <v>55.248618784530379</v>
      </c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6">
        <v>4.7800000000000002E-2</v>
      </c>
      <c r="G355" s="17">
        <v>1.83E-2</v>
      </c>
      <c r="H355" s="17">
        <v>-4.3100000000000002E-8</v>
      </c>
      <c r="I355" s="21">
        <f t="shared" si="29"/>
        <v>54.644808743169399</v>
      </c>
      <c r="J355" s="49">
        <v>7.7600000000000002E-2</v>
      </c>
      <c r="K355" s="17">
        <v>1.7999999999999999E-2</v>
      </c>
      <c r="L355" s="17">
        <v>7.6799999999999999E-8</v>
      </c>
      <c r="M355" s="21">
        <f t="shared" si="28"/>
        <v>55.555555555555557</v>
      </c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6">
        <v>4.2799999999999998E-2</v>
      </c>
      <c r="G356" s="17">
        <v>1.8599999999999998E-2</v>
      </c>
      <c r="H356" s="17">
        <v>-5.4E-8</v>
      </c>
      <c r="I356" s="21">
        <f t="shared" si="29"/>
        <v>53.763440860215056</v>
      </c>
      <c r="J356" s="49">
        <v>6.8400000000000002E-2</v>
      </c>
      <c r="K356" s="17">
        <v>1.83E-2</v>
      </c>
      <c r="L356" s="17">
        <v>6.9100000000000003E-8</v>
      </c>
      <c r="M356" s="21">
        <f t="shared" si="28"/>
        <v>54.644808743169399</v>
      </c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6">
        <v>4.5499999999999999E-2</v>
      </c>
      <c r="G357" s="17">
        <v>1.84E-2</v>
      </c>
      <c r="H357" s="17">
        <v>-4.6299999999999998E-8</v>
      </c>
      <c r="I357" s="21">
        <f t="shared" si="29"/>
        <v>54.347826086956523</v>
      </c>
      <c r="J357" s="49">
        <v>7.7499999999999999E-2</v>
      </c>
      <c r="K357" s="17">
        <v>1.8100000000000002E-2</v>
      </c>
      <c r="L357" s="17">
        <v>7.3799999999999999E-8</v>
      </c>
      <c r="M357" s="21">
        <f t="shared" si="28"/>
        <v>55.248618784530379</v>
      </c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6">
        <v>4.5100000000000001E-2</v>
      </c>
      <c r="G358" s="17">
        <v>1.8599999999999998E-2</v>
      </c>
      <c r="H358" s="17">
        <v>-4.1199999999999998E-8</v>
      </c>
      <c r="I358" s="21">
        <f t="shared" si="29"/>
        <v>53.763440860215056</v>
      </c>
      <c r="J358" s="49">
        <v>7.4499999999999997E-2</v>
      </c>
      <c r="K358" s="17">
        <v>1.83E-2</v>
      </c>
      <c r="L358" s="17">
        <v>8.3200000000000004E-8</v>
      </c>
      <c r="M358" s="21">
        <f t="shared" si="28"/>
        <v>54.644808743169399</v>
      </c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6">
        <v>5.28E-2</v>
      </c>
      <c r="G359" s="17">
        <v>1.8700000000000001E-2</v>
      </c>
      <c r="H359" s="17">
        <v>-3.4200000000000002E-8</v>
      </c>
      <c r="I359" s="21">
        <f t="shared" si="29"/>
        <v>53.475935828876999</v>
      </c>
      <c r="J359" s="49">
        <v>8.6999999999999994E-2</v>
      </c>
      <c r="K359" s="17">
        <v>1.84E-2</v>
      </c>
      <c r="L359" s="17">
        <v>9.16E-8</v>
      </c>
      <c r="M359" s="21">
        <f t="shared" si="28"/>
        <v>54.347826086956523</v>
      </c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6">
        <v>5.8200000000000002E-2</v>
      </c>
      <c r="G360" s="17">
        <v>1.8599999999999998E-2</v>
      </c>
      <c r="H360" s="17">
        <v>-2.9499999999999999E-8</v>
      </c>
      <c r="I360" s="21">
        <f t="shared" si="29"/>
        <v>53.763440860215056</v>
      </c>
      <c r="J360" s="49">
        <v>9.01E-2</v>
      </c>
      <c r="K360" s="17">
        <v>1.83E-2</v>
      </c>
      <c r="L360" s="17">
        <v>9.3499999999999997E-8</v>
      </c>
      <c r="M360" s="21">
        <f t="shared" si="28"/>
        <v>54.644808743169399</v>
      </c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6">
        <v>6.0499999999999998E-2</v>
      </c>
      <c r="G361" s="17">
        <v>1.8700000000000001E-2</v>
      </c>
      <c r="H361" s="17">
        <v>-3.9599999999999997E-8</v>
      </c>
      <c r="I361" s="21">
        <f t="shared" si="29"/>
        <v>53.475935828876999</v>
      </c>
      <c r="J361" s="49">
        <v>9.35E-2</v>
      </c>
      <c r="K361" s="17">
        <v>1.84E-2</v>
      </c>
      <c r="L361" s="17">
        <v>8.4600000000000003E-8</v>
      </c>
      <c r="M361" s="21">
        <f t="shared" si="28"/>
        <v>54.347826086956523</v>
      </c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6">
        <v>5.4899999999999997E-2</v>
      </c>
      <c r="G362" s="17">
        <v>1.8800000000000001E-2</v>
      </c>
      <c r="H362" s="17">
        <v>-4.3900000000000003E-8</v>
      </c>
      <c r="I362" s="21">
        <f t="shared" si="29"/>
        <v>53.191489361702125</v>
      </c>
      <c r="J362" s="49">
        <v>8.6400000000000005E-2</v>
      </c>
      <c r="K362" s="17">
        <v>1.84E-2</v>
      </c>
      <c r="L362" s="17">
        <v>8.42E-8</v>
      </c>
      <c r="M362" s="21">
        <f t="shared" si="28"/>
        <v>54.347826086956523</v>
      </c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6">
        <v>4.4299999999999999E-2</v>
      </c>
      <c r="G363" s="17">
        <v>1.8800000000000001E-2</v>
      </c>
      <c r="H363" s="17">
        <v>-5.9200000000000001E-8</v>
      </c>
      <c r="I363" s="21">
        <f t="shared" si="29"/>
        <v>53.191489361702125</v>
      </c>
      <c r="J363" s="49">
        <v>7.9299999999999995E-2</v>
      </c>
      <c r="K363" s="17">
        <v>1.84E-2</v>
      </c>
      <c r="L363" s="17">
        <v>6.8499999999999998E-8</v>
      </c>
      <c r="M363" s="21">
        <f t="shared" si="28"/>
        <v>54.347826086956523</v>
      </c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6">
        <v>5.04E-2</v>
      </c>
      <c r="G364" s="17">
        <v>1.89E-2</v>
      </c>
      <c r="H364" s="17">
        <v>-5.6699999999999998E-8</v>
      </c>
      <c r="I364" s="21">
        <f t="shared" si="29"/>
        <v>52.910052910052912</v>
      </c>
      <c r="J364" s="49">
        <v>8.1900000000000001E-2</v>
      </c>
      <c r="K364" s="17">
        <v>1.8599999999999998E-2</v>
      </c>
      <c r="L364" s="17">
        <v>7.2800000000000003E-8</v>
      </c>
      <c r="M364" s="21">
        <f t="shared" si="28"/>
        <v>53.763440860215056</v>
      </c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6">
        <v>5.7299999999999997E-2</v>
      </c>
      <c r="G365" s="17">
        <v>1.89E-2</v>
      </c>
      <c r="H365" s="17">
        <v>-3.8600000000000002E-8</v>
      </c>
      <c r="I365" s="21">
        <f t="shared" si="29"/>
        <v>52.910052910052912</v>
      </c>
      <c r="J365" s="49">
        <v>8.8800000000000004E-2</v>
      </c>
      <c r="K365" s="17">
        <v>1.8499999999999999E-2</v>
      </c>
      <c r="L365" s="17">
        <v>8.9900000000000004E-8</v>
      </c>
      <c r="M365" s="21">
        <f t="shared" si="28"/>
        <v>54.054054054054056</v>
      </c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6">
        <v>5.2600000000000001E-2</v>
      </c>
      <c r="G366" s="17">
        <v>1.89E-2</v>
      </c>
      <c r="H366" s="17">
        <v>-4.7899999999999999E-8</v>
      </c>
      <c r="I366" s="21">
        <f t="shared" si="29"/>
        <v>52.910052910052912</v>
      </c>
      <c r="J366" s="49">
        <v>7.8399999999999997E-2</v>
      </c>
      <c r="K366" s="17">
        <v>1.8599999999999998E-2</v>
      </c>
      <c r="L366" s="17">
        <v>7.9199999999999995E-8</v>
      </c>
      <c r="M366" s="21">
        <f t="shared" si="28"/>
        <v>53.763440860215056</v>
      </c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6">
        <v>5.8900000000000001E-2</v>
      </c>
      <c r="G367" s="17">
        <v>1.89E-2</v>
      </c>
      <c r="H367" s="17">
        <v>-4.4999999999999999E-8</v>
      </c>
      <c r="I367" s="21">
        <f t="shared" si="29"/>
        <v>52.910052910052912</v>
      </c>
      <c r="J367" s="49">
        <v>8.2600000000000007E-2</v>
      </c>
      <c r="K367" s="17">
        <v>1.8599999999999998E-2</v>
      </c>
      <c r="L367" s="17">
        <v>7.7900000000000003E-8</v>
      </c>
      <c r="M367" s="21">
        <f t="shared" si="28"/>
        <v>53.763440860215056</v>
      </c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6">
        <v>5.6399999999999999E-2</v>
      </c>
      <c r="G368" s="17">
        <v>1.89E-2</v>
      </c>
      <c r="H368" s="17">
        <v>-4.6100000000000003E-8</v>
      </c>
      <c r="I368" s="21">
        <f t="shared" si="29"/>
        <v>52.910052910052912</v>
      </c>
      <c r="J368" s="49">
        <v>8.5599999999999996E-2</v>
      </c>
      <c r="K368" s="17">
        <v>1.8499999999999999E-2</v>
      </c>
      <c r="L368" s="17">
        <v>8.1299999999999993E-8</v>
      </c>
      <c r="M368" s="21">
        <f t="shared" si="28"/>
        <v>54.054054054054056</v>
      </c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6">
        <v>5.4800000000000001E-2</v>
      </c>
      <c r="G369" s="17">
        <v>1.89E-2</v>
      </c>
      <c r="H369" s="17">
        <v>-4.3200000000000003E-8</v>
      </c>
      <c r="I369" s="21">
        <f t="shared" si="29"/>
        <v>52.910052910052912</v>
      </c>
      <c r="J369" s="49">
        <v>8.3699999999999997E-2</v>
      </c>
      <c r="K369" s="17">
        <v>1.8599999999999998E-2</v>
      </c>
      <c r="L369" s="17">
        <v>8.28E-8</v>
      </c>
      <c r="M369" s="21">
        <f t="shared" si="28"/>
        <v>53.763440860215056</v>
      </c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6">
        <v>5.3600000000000002E-2</v>
      </c>
      <c r="G370" s="17">
        <v>1.89E-2</v>
      </c>
      <c r="H370" s="17">
        <v>-4.9600000000000001E-8</v>
      </c>
      <c r="I370" s="21">
        <f t="shared" si="29"/>
        <v>52.910052910052912</v>
      </c>
      <c r="J370" s="49">
        <v>8.4199999999999997E-2</v>
      </c>
      <c r="K370" s="17">
        <v>1.8599999999999998E-2</v>
      </c>
      <c r="L370" s="17">
        <v>7.9599999999999998E-8</v>
      </c>
      <c r="M370" s="21">
        <f t="shared" si="28"/>
        <v>53.763440860215056</v>
      </c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6">
        <v>5.3999999999999999E-2</v>
      </c>
      <c r="G371" s="17">
        <v>1.9E-2</v>
      </c>
      <c r="H371" s="17">
        <v>-4.6499999999999999E-8</v>
      </c>
      <c r="I371" s="21">
        <f t="shared" si="29"/>
        <v>52.631578947368425</v>
      </c>
      <c r="J371" s="49">
        <v>8.3699999999999997E-2</v>
      </c>
      <c r="K371" s="17">
        <v>1.8599999999999998E-2</v>
      </c>
      <c r="L371" s="17">
        <v>8.4400000000000001E-8</v>
      </c>
      <c r="M371" s="21">
        <f t="shared" si="28"/>
        <v>53.763440860215056</v>
      </c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6">
        <v>5.8700000000000002E-2</v>
      </c>
      <c r="G372" s="17">
        <v>1.9099999999999999E-2</v>
      </c>
      <c r="H372" s="17">
        <v>-4.06E-8</v>
      </c>
      <c r="I372" s="21">
        <f t="shared" si="29"/>
        <v>52.356020942408378</v>
      </c>
      <c r="J372" s="49">
        <v>9.6000000000000002E-2</v>
      </c>
      <c r="K372" s="17">
        <v>1.8800000000000001E-2</v>
      </c>
      <c r="L372" s="17">
        <v>9.16E-8</v>
      </c>
      <c r="M372" s="21">
        <f t="shared" si="28"/>
        <v>53.191489361702125</v>
      </c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6">
        <v>6.1899999999999997E-2</v>
      </c>
      <c r="G373" s="17">
        <v>1.9099999999999999E-2</v>
      </c>
      <c r="H373" s="17">
        <v>-3.92E-8</v>
      </c>
      <c r="I373" s="21">
        <f t="shared" si="29"/>
        <v>52.356020942408378</v>
      </c>
      <c r="J373" s="49">
        <v>0.1002</v>
      </c>
      <c r="K373" s="17">
        <v>1.8700000000000001E-2</v>
      </c>
      <c r="L373" s="17">
        <v>9.1699999999999994E-8</v>
      </c>
      <c r="M373" s="21">
        <f t="shared" si="28"/>
        <v>53.475935828876999</v>
      </c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6">
        <v>6.88E-2</v>
      </c>
      <c r="G374" s="17">
        <v>1.9199999999999998E-2</v>
      </c>
      <c r="H374" s="17">
        <v>-4.0299999999999997E-8</v>
      </c>
      <c r="I374" s="21">
        <f t="shared" si="29"/>
        <v>52.083333333333336</v>
      </c>
      <c r="J374" s="49">
        <v>9.7900000000000001E-2</v>
      </c>
      <c r="K374" s="17">
        <v>1.89E-2</v>
      </c>
      <c r="L374" s="17">
        <v>9.2099999999999998E-8</v>
      </c>
      <c r="M374" s="21">
        <f t="shared" si="28"/>
        <v>52.910052910052912</v>
      </c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6">
        <v>3.5799999999999998E-2</v>
      </c>
      <c r="G375" s="17">
        <v>1.9199999999999998E-2</v>
      </c>
      <c r="H375" s="17">
        <v>-5.4900000000000002E-8</v>
      </c>
      <c r="I375" s="21">
        <f t="shared" si="29"/>
        <v>52.083333333333336</v>
      </c>
      <c r="J375" s="49">
        <v>7.3599999999999999E-2</v>
      </c>
      <c r="K375" s="17">
        <v>1.89E-2</v>
      </c>
      <c r="L375" s="17">
        <v>7.4400000000000004E-8</v>
      </c>
      <c r="M375" s="21">
        <f t="shared" si="28"/>
        <v>52.910052910052912</v>
      </c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6">
        <v>3.9199999999999999E-2</v>
      </c>
      <c r="G376" s="17">
        <v>1.8700000000000001E-2</v>
      </c>
      <c r="H376" s="17">
        <v>-4.1999999999999999E-8</v>
      </c>
      <c r="I376" s="21">
        <f t="shared" si="29"/>
        <v>53.475935828876999</v>
      </c>
      <c r="J376" s="49">
        <v>7.5999999999999998E-2</v>
      </c>
      <c r="K376" s="17">
        <v>1.8499999999999999E-2</v>
      </c>
      <c r="L376" s="17">
        <v>8.0700000000000001E-8</v>
      </c>
      <c r="M376" s="21">
        <f t="shared" ref="M376:M439" si="30">1/K376</f>
        <v>54.054054054054056</v>
      </c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6">
        <v>3.4299999999999997E-2</v>
      </c>
      <c r="G377" s="17">
        <v>1.8599999999999998E-2</v>
      </c>
      <c r="H377" s="17">
        <v>-5.2600000000000001E-8</v>
      </c>
      <c r="I377" s="21">
        <f t="shared" ref="I377:I440" si="31">1/G377</f>
        <v>53.763440860215056</v>
      </c>
      <c r="J377" s="49">
        <v>7.3300000000000004E-2</v>
      </c>
      <c r="K377" s="17">
        <v>1.84E-2</v>
      </c>
      <c r="L377" s="17">
        <v>7.1099999999999995E-8</v>
      </c>
      <c r="M377" s="21">
        <f t="shared" si="30"/>
        <v>54.347826086956523</v>
      </c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6">
        <v>-0.24229999999999999</v>
      </c>
      <c r="G378" s="17">
        <v>3.5200000000000002E-2</v>
      </c>
      <c r="H378" s="17">
        <v>-2.73E-8</v>
      </c>
      <c r="I378" s="21">
        <f t="shared" si="31"/>
        <v>28.409090909090907</v>
      </c>
      <c r="J378" s="49">
        <v>7.4999999999999997E-3</v>
      </c>
      <c r="K378" s="17">
        <v>4.1399999999999999E-2</v>
      </c>
      <c r="L378" s="17">
        <v>1.1588E-6</v>
      </c>
      <c r="M378" s="21">
        <f t="shared" si="30"/>
        <v>24.154589371980677</v>
      </c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6">
        <v>4.4299999999999999E-2</v>
      </c>
      <c r="G379" s="17">
        <v>1.8499999999999999E-2</v>
      </c>
      <c r="H379" s="17">
        <v>-3.3400000000000001E-8</v>
      </c>
      <c r="I379" s="21">
        <f t="shared" si="31"/>
        <v>54.054054054054056</v>
      </c>
      <c r="J379" s="49">
        <v>8.2500000000000004E-2</v>
      </c>
      <c r="K379" s="17">
        <v>1.8200000000000001E-2</v>
      </c>
      <c r="L379" s="17">
        <v>8.5399999999999997E-8</v>
      </c>
      <c r="M379" s="21">
        <f t="shared" si="30"/>
        <v>54.945054945054942</v>
      </c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6">
        <v>4.2299999999999997E-2</v>
      </c>
      <c r="G380" s="17">
        <v>1.8499999999999999E-2</v>
      </c>
      <c r="H380" s="17">
        <v>-3.8500000000000001E-8</v>
      </c>
      <c r="I380" s="21">
        <f t="shared" si="31"/>
        <v>54.054054054054056</v>
      </c>
      <c r="J380" s="49">
        <v>7.8100000000000003E-2</v>
      </c>
      <c r="K380" s="17">
        <v>1.8200000000000001E-2</v>
      </c>
      <c r="L380" s="17">
        <v>8.1400000000000001E-8</v>
      </c>
      <c r="M380" s="21">
        <f t="shared" si="30"/>
        <v>54.945054945054942</v>
      </c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6">
        <v>4.2099999999999999E-2</v>
      </c>
      <c r="G381" s="17">
        <v>1.84E-2</v>
      </c>
      <c r="H381" s="17">
        <v>-4.3700000000000001E-8</v>
      </c>
      <c r="I381" s="21">
        <f t="shared" si="31"/>
        <v>54.347826086956523</v>
      </c>
      <c r="J381" s="49">
        <v>0.08</v>
      </c>
      <c r="K381" s="17">
        <v>1.8100000000000002E-2</v>
      </c>
      <c r="L381" s="17">
        <v>7.4000000000000001E-8</v>
      </c>
      <c r="M381" s="21">
        <f t="shared" si="30"/>
        <v>55.248618784530379</v>
      </c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6">
        <v>5.0299999999999997E-2</v>
      </c>
      <c r="G382" s="17">
        <v>1.84E-2</v>
      </c>
      <c r="H382" s="17">
        <v>-4.7500000000000002E-8</v>
      </c>
      <c r="I382" s="21">
        <f t="shared" si="31"/>
        <v>54.347826086956523</v>
      </c>
      <c r="J382" s="49">
        <v>8.5099999999999995E-2</v>
      </c>
      <c r="K382" s="17">
        <v>1.8100000000000002E-2</v>
      </c>
      <c r="L382" s="17">
        <v>7.3399999999999996E-8</v>
      </c>
      <c r="M382" s="21">
        <f t="shared" si="30"/>
        <v>55.248618784530379</v>
      </c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6">
        <v>5.1999999999999998E-2</v>
      </c>
      <c r="G383" s="17">
        <v>1.8499999999999999E-2</v>
      </c>
      <c r="H383" s="17">
        <v>-5.03E-8</v>
      </c>
      <c r="I383" s="21">
        <f t="shared" si="31"/>
        <v>54.054054054054056</v>
      </c>
      <c r="J383" s="49">
        <v>8.9899999999999994E-2</v>
      </c>
      <c r="K383" s="17">
        <v>1.8200000000000001E-2</v>
      </c>
      <c r="L383" s="17">
        <v>7.0000000000000005E-8</v>
      </c>
      <c r="M383" s="21">
        <f t="shared" si="30"/>
        <v>54.945054945054942</v>
      </c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6">
        <v>4.6899999999999997E-2</v>
      </c>
      <c r="G384" s="17">
        <v>1.8700000000000001E-2</v>
      </c>
      <c r="H384" s="17">
        <v>-5.2100000000000003E-8</v>
      </c>
      <c r="I384" s="21">
        <f t="shared" si="31"/>
        <v>53.475935828876999</v>
      </c>
      <c r="J384" s="49">
        <v>8.5900000000000004E-2</v>
      </c>
      <c r="K384" s="17">
        <v>1.84E-2</v>
      </c>
      <c r="L384" s="17">
        <v>7.2100000000000004E-8</v>
      </c>
      <c r="M384" s="21">
        <f t="shared" si="30"/>
        <v>54.347826086956523</v>
      </c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6">
        <v>4.6199999999999998E-2</v>
      </c>
      <c r="G385" s="17">
        <v>1.8700000000000001E-2</v>
      </c>
      <c r="H385" s="17">
        <v>-4.1899999999999998E-8</v>
      </c>
      <c r="I385" s="21">
        <f t="shared" si="31"/>
        <v>53.475935828876999</v>
      </c>
      <c r="J385" s="49">
        <v>8.9399999999999993E-2</v>
      </c>
      <c r="K385" s="17">
        <v>1.83E-2</v>
      </c>
      <c r="L385" s="17">
        <v>8.3599999999999994E-8</v>
      </c>
      <c r="M385" s="21">
        <f t="shared" si="30"/>
        <v>54.644808743169399</v>
      </c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6">
        <v>5.57E-2</v>
      </c>
      <c r="G386" s="17">
        <v>1.8499999999999999E-2</v>
      </c>
      <c r="H386" s="17">
        <v>-3.6599999999999997E-8</v>
      </c>
      <c r="I386" s="21">
        <f t="shared" si="31"/>
        <v>54.054054054054056</v>
      </c>
      <c r="J386" s="49">
        <v>9.2200000000000004E-2</v>
      </c>
      <c r="K386" s="17">
        <v>1.8100000000000002E-2</v>
      </c>
      <c r="L386" s="17">
        <v>8.28E-8</v>
      </c>
      <c r="M386" s="21">
        <f t="shared" si="30"/>
        <v>55.248618784530379</v>
      </c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6">
        <v>5.5500000000000001E-2</v>
      </c>
      <c r="G387" s="17">
        <v>1.83E-2</v>
      </c>
      <c r="H387" s="17">
        <v>-4.3999999999999997E-8</v>
      </c>
      <c r="I387" s="21">
        <f t="shared" si="31"/>
        <v>54.644808743169399</v>
      </c>
      <c r="J387" s="49">
        <v>9.4100000000000003E-2</v>
      </c>
      <c r="K387" s="17">
        <v>1.7999999999999999E-2</v>
      </c>
      <c r="L387" s="17">
        <v>7.6700000000000005E-8</v>
      </c>
      <c r="M387" s="21">
        <f t="shared" si="30"/>
        <v>55.555555555555557</v>
      </c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6">
        <v>5.0099999999999999E-2</v>
      </c>
      <c r="G388" s="17">
        <v>1.8700000000000001E-2</v>
      </c>
      <c r="H388" s="17">
        <v>-5.4200000000000002E-8</v>
      </c>
      <c r="I388" s="21">
        <f t="shared" si="31"/>
        <v>53.475935828876999</v>
      </c>
      <c r="J388" s="49">
        <v>8.6400000000000005E-2</v>
      </c>
      <c r="K388" s="17">
        <v>1.83E-2</v>
      </c>
      <c r="L388" s="17">
        <v>6.9399999999999999E-8</v>
      </c>
      <c r="M388" s="21">
        <f t="shared" si="30"/>
        <v>54.644808743169399</v>
      </c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6">
        <v>5.4399999999999997E-2</v>
      </c>
      <c r="G389" s="17">
        <v>1.8499999999999999E-2</v>
      </c>
      <c r="H389" s="17">
        <v>-4.7500000000000002E-8</v>
      </c>
      <c r="I389" s="21">
        <f t="shared" si="31"/>
        <v>54.054054054054056</v>
      </c>
      <c r="J389" s="49">
        <v>9.5100000000000004E-2</v>
      </c>
      <c r="K389" s="17">
        <v>1.8100000000000002E-2</v>
      </c>
      <c r="L389" s="17">
        <v>7.4400000000000004E-8</v>
      </c>
      <c r="M389" s="21">
        <f t="shared" si="30"/>
        <v>55.248618784530379</v>
      </c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6">
        <v>5.28E-2</v>
      </c>
      <c r="G390" s="17">
        <v>1.8599999999999998E-2</v>
      </c>
      <c r="H390" s="17">
        <v>-4.14E-8</v>
      </c>
      <c r="I390" s="21">
        <f t="shared" si="31"/>
        <v>53.763440860215056</v>
      </c>
      <c r="J390" s="49">
        <v>9.0700000000000003E-2</v>
      </c>
      <c r="K390" s="17">
        <v>1.83E-2</v>
      </c>
      <c r="L390" s="17">
        <v>8.3400000000000006E-8</v>
      </c>
      <c r="M390" s="21">
        <f t="shared" si="30"/>
        <v>54.644808743169399</v>
      </c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6">
        <v>5.8700000000000002E-2</v>
      </c>
      <c r="G391" s="17">
        <v>1.8800000000000001E-2</v>
      </c>
      <c r="H391" s="17">
        <v>-3.5600000000000001E-8</v>
      </c>
      <c r="I391" s="21">
        <f t="shared" si="31"/>
        <v>53.191489361702125</v>
      </c>
      <c r="J391" s="49">
        <v>0.10340000000000001</v>
      </c>
      <c r="K391" s="17">
        <v>1.84E-2</v>
      </c>
      <c r="L391" s="17">
        <v>9.1500000000000005E-8</v>
      </c>
      <c r="M391" s="21">
        <f t="shared" si="30"/>
        <v>54.347826086956523</v>
      </c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6">
        <v>6.88E-2</v>
      </c>
      <c r="G392" s="17">
        <v>1.8700000000000001E-2</v>
      </c>
      <c r="H392" s="17">
        <v>-2.9000000000000002E-8</v>
      </c>
      <c r="I392" s="21">
        <f t="shared" si="31"/>
        <v>53.475935828876999</v>
      </c>
      <c r="J392" s="49">
        <v>0.10630000000000001</v>
      </c>
      <c r="K392" s="17">
        <v>1.83E-2</v>
      </c>
      <c r="L392" s="17">
        <v>9.4100000000000002E-8</v>
      </c>
      <c r="M392" s="21">
        <f t="shared" si="30"/>
        <v>54.644808743169399</v>
      </c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6">
        <v>6.6799999999999998E-2</v>
      </c>
      <c r="G393" s="17">
        <v>1.8700000000000001E-2</v>
      </c>
      <c r="H393" s="17">
        <v>-4.1299999999999999E-8</v>
      </c>
      <c r="I393" s="21">
        <f t="shared" si="31"/>
        <v>53.475935828876999</v>
      </c>
      <c r="J393" s="49">
        <v>0.1103</v>
      </c>
      <c r="K393" s="17">
        <v>1.84E-2</v>
      </c>
      <c r="L393" s="17">
        <v>8.42E-8</v>
      </c>
      <c r="M393" s="21">
        <f t="shared" si="30"/>
        <v>54.347826086956523</v>
      </c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6">
        <v>6.3600000000000004E-2</v>
      </c>
      <c r="G394" s="17">
        <v>1.8800000000000001E-2</v>
      </c>
      <c r="H394" s="17">
        <v>-4.3800000000000002E-8</v>
      </c>
      <c r="I394" s="21">
        <f t="shared" si="31"/>
        <v>53.191489361702125</v>
      </c>
      <c r="J394" s="49">
        <v>0.1042</v>
      </c>
      <c r="K394" s="17">
        <v>1.8499999999999999E-2</v>
      </c>
      <c r="L394" s="17">
        <v>8.3400000000000006E-8</v>
      </c>
      <c r="M394" s="21">
        <f t="shared" si="30"/>
        <v>54.054054054054056</v>
      </c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6">
        <v>5.6099999999999997E-2</v>
      </c>
      <c r="G395" s="17">
        <v>1.8800000000000001E-2</v>
      </c>
      <c r="H395" s="17">
        <v>-5.9200000000000001E-8</v>
      </c>
      <c r="I395" s="21">
        <f t="shared" si="31"/>
        <v>53.191489361702125</v>
      </c>
      <c r="J395" s="49">
        <v>9.5500000000000002E-2</v>
      </c>
      <c r="K395" s="17">
        <v>1.8499999999999999E-2</v>
      </c>
      <c r="L395" s="17">
        <v>6.6800000000000003E-8</v>
      </c>
      <c r="M395" s="21">
        <f t="shared" si="30"/>
        <v>54.054054054054056</v>
      </c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6">
        <v>6.4199999999999993E-2</v>
      </c>
      <c r="G396" s="17">
        <v>1.9E-2</v>
      </c>
      <c r="H396" s="17">
        <v>-5.5600000000000002E-8</v>
      </c>
      <c r="I396" s="21">
        <f t="shared" si="31"/>
        <v>52.631578947368425</v>
      </c>
      <c r="J396" s="49">
        <v>0.10290000000000001</v>
      </c>
      <c r="K396" s="17">
        <v>1.8599999999999998E-2</v>
      </c>
      <c r="L396" s="17">
        <v>7.3700000000000005E-8</v>
      </c>
      <c r="M396" s="21">
        <f t="shared" si="30"/>
        <v>53.763440860215056</v>
      </c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6">
        <v>6.7699999999999996E-2</v>
      </c>
      <c r="G397" s="17">
        <v>1.89E-2</v>
      </c>
      <c r="H397" s="17">
        <v>-3.9300000000000001E-8</v>
      </c>
      <c r="I397" s="21">
        <f t="shared" si="31"/>
        <v>52.910052910052912</v>
      </c>
      <c r="J397" s="49">
        <v>0.1045</v>
      </c>
      <c r="K397" s="17">
        <v>1.8499999999999999E-2</v>
      </c>
      <c r="L397" s="17">
        <v>8.8100000000000001E-8</v>
      </c>
      <c r="M397" s="21">
        <f t="shared" si="30"/>
        <v>54.054054054054056</v>
      </c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6">
        <v>6.4100000000000004E-2</v>
      </c>
      <c r="G398" s="17">
        <v>1.89E-2</v>
      </c>
      <c r="H398" s="17">
        <v>-4.6499999999999999E-8</v>
      </c>
      <c r="I398" s="21">
        <f t="shared" si="31"/>
        <v>52.910052910052912</v>
      </c>
      <c r="J398" s="49">
        <v>9.6799999999999997E-2</v>
      </c>
      <c r="K398" s="17">
        <v>1.8599999999999998E-2</v>
      </c>
      <c r="L398" s="17">
        <v>7.98E-8</v>
      </c>
      <c r="M398" s="21">
        <f t="shared" si="30"/>
        <v>53.763440860215056</v>
      </c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6">
        <v>6.3799999999999996E-2</v>
      </c>
      <c r="G399" s="17">
        <v>1.89E-2</v>
      </c>
      <c r="H399" s="17">
        <v>-4.66E-8</v>
      </c>
      <c r="I399" s="21">
        <f t="shared" si="31"/>
        <v>52.910052910052912</v>
      </c>
      <c r="J399" s="49">
        <v>9.8799999999999999E-2</v>
      </c>
      <c r="K399" s="17">
        <v>1.8599999999999998E-2</v>
      </c>
      <c r="L399" s="17">
        <v>7.8699999999999997E-8</v>
      </c>
      <c r="M399" s="21">
        <f t="shared" si="30"/>
        <v>53.763440860215056</v>
      </c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6">
        <v>6.7599999999999993E-2</v>
      </c>
      <c r="G400" s="17">
        <v>1.89E-2</v>
      </c>
      <c r="H400" s="17">
        <v>-4.4999999999999999E-8</v>
      </c>
      <c r="I400" s="21">
        <f t="shared" si="31"/>
        <v>52.910052910052912</v>
      </c>
      <c r="J400" s="49">
        <v>9.98E-2</v>
      </c>
      <c r="K400" s="17">
        <v>1.8599999999999998E-2</v>
      </c>
      <c r="L400" s="17">
        <v>8.28E-8</v>
      </c>
      <c r="M400" s="21">
        <f t="shared" si="30"/>
        <v>53.763440860215056</v>
      </c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6">
        <v>6.0499999999999998E-2</v>
      </c>
      <c r="G401" s="17">
        <v>1.89E-2</v>
      </c>
      <c r="H401" s="17">
        <v>-4.4600000000000002E-8</v>
      </c>
      <c r="I401" s="21">
        <f t="shared" si="31"/>
        <v>52.910052910052912</v>
      </c>
      <c r="J401" s="49">
        <v>9.2200000000000004E-2</v>
      </c>
      <c r="K401" s="17">
        <v>1.8599999999999998E-2</v>
      </c>
      <c r="L401" s="17">
        <v>8.1499999999999995E-8</v>
      </c>
      <c r="M401" s="21">
        <f t="shared" si="30"/>
        <v>53.763440860215056</v>
      </c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6">
        <v>5.6399999999999999E-2</v>
      </c>
      <c r="G402" s="17">
        <v>1.9E-2</v>
      </c>
      <c r="H402" s="17">
        <v>-5.1200000000000002E-8</v>
      </c>
      <c r="I402" s="21">
        <f t="shared" si="31"/>
        <v>52.631578947368425</v>
      </c>
      <c r="J402" s="49">
        <v>9.9299999999999999E-2</v>
      </c>
      <c r="K402" s="17">
        <v>1.8700000000000001E-2</v>
      </c>
      <c r="L402" s="17">
        <v>8.1100000000000005E-8</v>
      </c>
      <c r="M402" s="21">
        <f t="shared" si="30"/>
        <v>53.475935828876999</v>
      </c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6">
        <v>6.3700000000000007E-2</v>
      </c>
      <c r="G403" s="17">
        <v>1.9E-2</v>
      </c>
      <c r="H403" s="17">
        <v>-4.6399999999999999E-8</v>
      </c>
      <c r="I403" s="21">
        <f t="shared" si="31"/>
        <v>52.631578947368425</v>
      </c>
      <c r="J403" s="49">
        <v>9.4299999999999995E-2</v>
      </c>
      <c r="K403" s="17">
        <v>1.8700000000000001E-2</v>
      </c>
      <c r="L403" s="17">
        <v>8.3099999999999996E-8</v>
      </c>
      <c r="M403" s="21">
        <f t="shared" si="30"/>
        <v>53.475935828876999</v>
      </c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6">
        <v>6.93E-2</v>
      </c>
      <c r="G404" s="17">
        <v>1.9099999999999999E-2</v>
      </c>
      <c r="H404" s="17">
        <v>-3.9599999999999997E-8</v>
      </c>
      <c r="I404" s="21">
        <f t="shared" si="31"/>
        <v>52.356020942408378</v>
      </c>
      <c r="J404" s="49">
        <v>0.11</v>
      </c>
      <c r="K404" s="17">
        <v>1.8800000000000001E-2</v>
      </c>
      <c r="L404" s="17">
        <v>9.1800000000000001E-8</v>
      </c>
      <c r="M404" s="21">
        <f t="shared" si="30"/>
        <v>53.191489361702125</v>
      </c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6">
        <v>6.8900000000000003E-2</v>
      </c>
      <c r="G405" s="17">
        <v>1.9099999999999999E-2</v>
      </c>
      <c r="H405" s="17">
        <v>-4.0299999999999997E-8</v>
      </c>
      <c r="I405" s="21">
        <f t="shared" si="31"/>
        <v>52.356020942408378</v>
      </c>
      <c r="J405" s="49">
        <v>0.1142</v>
      </c>
      <c r="K405" s="17">
        <v>1.8800000000000001E-2</v>
      </c>
      <c r="L405" s="17">
        <v>9.0800000000000006E-8</v>
      </c>
      <c r="M405" s="21">
        <f t="shared" si="30"/>
        <v>53.191489361702125</v>
      </c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6">
        <v>7.6899999999999996E-2</v>
      </c>
      <c r="G406" s="17">
        <v>1.9199999999999998E-2</v>
      </c>
      <c r="H406" s="17">
        <v>-4.1099999999999997E-8</v>
      </c>
      <c r="I406" s="21">
        <f t="shared" si="31"/>
        <v>52.083333333333336</v>
      </c>
      <c r="J406" s="49">
        <v>0.1132</v>
      </c>
      <c r="K406" s="17">
        <v>1.89E-2</v>
      </c>
      <c r="L406" s="17">
        <v>9.3600000000000004E-8</v>
      </c>
      <c r="M406" s="21">
        <f t="shared" si="30"/>
        <v>52.910052910052912</v>
      </c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6">
        <v>2.86E-2</v>
      </c>
      <c r="G407" s="17">
        <v>1.9199999999999998E-2</v>
      </c>
      <c r="H407" s="17">
        <v>-5.4E-8</v>
      </c>
      <c r="I407" s="21">
        <f t="shared" si="31"/>
        <v>52.083333333333336</v>
      </c>
      <c r="J407" s="49">
        <v>5.3999999999999999E-2</v>
      </c>
      <c r="K407" s="17">
        <v>1.89E-2</v>
      </c>
      <c r="L407" s="17">
        <v>7.4900000000000002E-8</v>
      </c>
      <c r="M407" s="21">
        <f t="shared" si="30"/>
        <v>52.910052910052912</v>
      </c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6">
        <v>3.0200000000000001E-2</v>
      </c>
      <c r="G408" s="17">
        <v>1.8700000000000001E-2</v>
      </c>
      <c r="H408" s="17">
        <v>-4.3499999999999999E-8</v>
      </c>
      <c r="I408" s="21">
        <f t="shared" si="31"/>
        <v>53.475935828876999</v>
      </c>
      <c r="J408" s="49">
        <v>5.6899999999999999E-2</v>
      </c>
      <c r="K408" s="17">
        <v>1.8499999999999999E-2</v>
      </c>
      <c r="L408" s="17">
        <v>8.05E-8</v>
      </c>
      <c r="M408" s="21">
        <f t="shared" si="30"/>
        <v>54.054054054054056</v>
      </c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6">
        <v>2.5399999999999999E-2</v>
      </c>
      <c r="G409" s="17">
        <v>1.8599999999999998E-2</v>
      </c>
      <c r="H409" s="17">
        <v>-5.2100000000000003E-8</v>
      </c>
      <c r="I409" s="21">
        <f t="shared" si="31"/>
        <v>53.763440860215056</v>
      </c>
      <c r="J409" s="49">
        <v>5.3600000000000002E-2</v>
      </c>
      <c r="K409" s="17">
        <v>1.84E-2</v>
      </c>
      <c r="L409" s="17">
        <v>7.1600000000000006E-8</v>
      </c>
      <c r="M409" s="21">
        <f t="shared" si="30"/>
        <v>54.347826086956523</v>
      </c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6">
        <v>0.248</v>
      </c>
      <c r="G410" s="17">
        <v>3.5200000000000002E-2</v>
      </c>
      <c r="H410" s="17">
        <v>-7.4099999999999995E-8</v>
      </c>
      <c r="I410" s="21">
        <f t="shared" si="31"/>
        <v>28.409090909090907</v>
      </c>
      <c r="J410" s="49">
        <v>0.30990000000000001</v>
      </c>
      <c r="K410" s="17">
        <v>4.1700000000000001E-2</v>
      </c>
      <c r="L410" s="17">
        <v>9.5630000000000006E-7</v>
      </c>
      <c r="M410" s="21">
        <f t="shared" si="30"/>
        <v>23.980815347721823</v>
      </c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6">
        <v>3.4599999999999999E-2</v>
      </c>
      <c r="G411" s="17">
        <v>1.8499999999999999E-2</v>
      </c>
      <c r="H411" s="17">
        <v>-3.32E-8</v>
      </c>
      <c r="I411" s="21">
        <f t="shared" si="31"/>
        <v>54.054054054054056</v>
      </c>
      <c r="J411" s="49">
        <v>6.7100000000000007E-2</v>
      </c>
      <c r="K411" s="17">
        <v>1.8200000000000001E-2</v>
      </c>
      <c r="L411" s="17">
        <v>8.6000000000000002E-8</v>
      </c>
      <c r="M411" s="21">
        <f t="shared" si="30"/>
        <v>54.945054945054942</v>
      </c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6">
        <v>3.5700000000000003E-2</v>
      </c>
      <c r="G412" s="17">
        <v>1.8499999999999999E-2</v>
      </c>
      <c r="H412" s="17">
        <v>-3.8799999999999997E-8</v>
      </c>
      <c r="I412" s="21">
        <f t="shared" si="31"/>
        <v>54.054054054054056</v>
      </c>
      <c r="J412" s="49">
        <v>5.9400000000000001E-2</v>
      </c>
      <c r="K412" s="17">
        <v>1.8200000000000001E-2</v>
      </c>
      <c r="L412" s="17">
        <v>8.0400000000000005E-8</v>
      </c>
      <c r="M412" s="21">
        <f t="shared" si="30"/>
        <v>54.945054945054942</v>
      </c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6">
        <v>3.3399999999999999E-2</v>
      </c>
      <c r="G413" s="17">
        <v>1.84E-2</v>
      </c>
      <c r="H413" s="17">
        <v>-4.3000000000000001E-8</v>
      </c>
      <c r="I413" s="21">
        <f t="shared" si="31"/>
        <v>54.347826086956523</v>
      </c>
      <c r="J413" s="49">
        <v>6.54E-2</v>
      </c>
      <c r="K413" s="17">
        <v>1.8100000000000002E-2</v>
      </c>
      <c r="L413" s="17">
        <v>7.4700000000000001E-8</v>
      </c>
      <c r="M413" s="21">
        <f t="shared" si="30"/>
        <v>55.248618784530379</v>
      </c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6">
        <v>4.2200000000000001E-2</v>
      </c>
      <c r="G414" s="17">
        <v>1.84E-2</v>
      </c>
      <c r="H414" s="17">
        <v>-4.73E-8</v>
      </c>
      <c r="I414" s="21">
        <f t="shared" si="31"/>
        <v>54.347826086956523</v>
      </c>
      <c r="J414" s="49">
        <v>6.6799999999999998E-2</v>
      </c>
      <c r="K414" s="17">
        <v>1.8100000000000002E-2</v>
      </c>
      <c r="L414" s="17">
        <v>7.2600000000000002E-8</v>
      </c>
      <c r="M414" s="21">
        <f t="shared" si="30"/>
        <v>55.248618784530379</v>
      </c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6">
        <v>4.3999999999999997E-2</v>
      </c>
      <c r="G415" s="17">
        <v>1.8499999999999999E-2</v>
      </c>
      <c r="H415" s="17">
        <v>-5.0099999999999999E-8</v>
      </c>
      <c r="I415" s="21">
        <f t="shared" si="31"/>
        <v>54.054054054054056</v>
      </c>
      <c r="J415" s="49">
        <v>7.4300000000000005E-2</v>
      </c>
      <c r="K415" s="17">
        <v>1.8200000000000001E-2</v>
      </c>
      <c r="L415" s="17">
        <v>7.2100000000000004E-8</v>
      </c>
      <c r="M415" s="21">
        <f t="shared" si="30"/>
        <v>54.945054945054942</v>
      </c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6">
        <v>3.7499999999999999E-2</v>
      </c>
      <c r="G416" s="17">
        <v>1.8700000000000001E-2</v>
      </c>
      <c r="H416" s="17">
        <v>-5.2899999999999997E-8</v>
      </c>
      <c r="I416" s="21">
        <f t="shared" si="31"/>
        <v>53.475935828876999</v>
      </c>
      <c r="J416" s="49">
        <v>6.4799999999999996E-2</v>
      </c>
      <c r="K416" s="17">
        <v>1.84E-2</v>
      </c>
      <c r="L416" s="17">
        <v>7.0200000000000007E-8</v>
      </c>
      <c r="M416" s="21">
        <f t="shared" si="30"/>
        <v>54.347826086956523</v>
      </c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6">
        <v>4.19E-2</v>
      </c>
      <c r="G417" s="17">
        <v>1.8599999999999998E-2</v>
      </c>
      <c r="H417" s="17">
        <v>-3.99E-8</v>
      </c>
      <c r="I417" s="21">
        <f t="shared" si="31"/>
        <v>53.763440860215056</v>
      </c>
      <c r="J417" s="49">
        <v>7.3300000000000004E-2</v>
      </c>
      <c r="K417" s="17">
        <v>1.83E-2</v>
      </c>
      <c r="L417" s="17">
        <v>8.3900000000000004E-8</v>
      </c>
      <c r="M417" s="21">
        <f t="shared" si="30"/>
        <v>54.644808743169399</v>
      </c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6">
        <v>4.8099999999999997E-2</v>
      </c>
      <c r="G418" s="17">
        <v>1.8499999999999999E-2</v>
      </c>
      <c r="H418" s="17">
        <v>-3.5899999999999997E-8</v>
      </c>
      <c r="I418" s="21">
        <f t="shared" si="31"/>
        <v>54.054054054054056</v>
      </c>
      <c r="J418" s="49">
        <v>7.3999999999999996E-2</v>
      </c>
      <c r="K418" s="17">
        <v>1.8100000000000002E-2</v>
      </c>
      <c r="L418" s="17">
        <v>8.1800000000000005E-8</v>
      </c>
      <c r="M418" s="21">
        <f t="shared" si="30"/>
        <v>55.248618784530379</v>
      </c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6">
        <v>4.8099999999999997E-2</v>
      </c>
      <c r="G419" s="17">
        <v>1.83E-2</v>
      </c>
      <c r="H419" s="17">
        <v>-4.3200000000000003E-8</v>
      </c>
      <c r="I419" s="21">
        <f t="shared" si="31"/>
        <v>54.644808743169399</v>
      </c>
      <c r="J419" s="49">
        <v>7.5300000000000006E-2</v>
      </c>
      <c r="K419" s="17">
        <v>1.7999999999999999E-2</v>
      </c>
      <c r="L419" s="17">
        <v>7.6300000000000002E-8</v>
      </c>
      <c r="M419" s="21">
        <f t="shared" si="30"/>
        <v>55.555555555555557</v>
      </c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6">
        <v>4.1700000000000001E-2</v>
      </c>
      <c r="G420" s="17">
        <v>1.8700000000000001E-2</v>
      </c>
      <c r="H420" s="17">
        <v>-5.4900000000000002E-8</v>
      </c>
      <c r="I420" s="21">
        <f t="shared" si="31"/>
        <v>53.475935828876999</v>
      </c>
      <c r="J420" s="49">
        <v>6.6600000000000006E-2</v>
      </c>
      <c r="K420" s="17">
        <v>1.84E-2</v>
      </c>
      <c r="L420" s="17">
        <v>6.87E-8</v>
      </c>
      <c r="M420" s="21">
        <f t="shared" si="30"/>
        <v>54.347826086956523</v>
      </c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6">
        <v>4.4200000000000003E-2</v>
      </c>
      <c r="G421" s="17">
        <v>1.8499999999999999E-2</v>
      </c>
      <c r="H421" s="17">
        <v>-4.7899999999999999E-8</v>
      </c>
      <c r="I421" s="21">
        <f t="shared" si="31"/>
        <v>54.054054054054056</v>
      </c>
      <c r="J421" s="49">
        <v>7.51E-2</v>
      </c>
      <c r="K421" s="17">
        <v>1.8100000000000002E-2</v>
      </c>
      <c r="L421" s="17">
        <v>7.3700000000000005E-8</v>
      </c>
      <c r="M421" s="21">
        <f t="shared" si="30"/>
        <v>55.248618784530379</v>
      </c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6">
        <v>4.3999999999999997E-2</v>
      </c>
      <c r="G422" s="17">
        <v>1.8599999999999998E-2</v>
      </c>
      <c r="H422" s="17">
        <v>-4.1899999999999998E-8</v>
      </c>
      <c r="I422" s="21">
        <f t="shared" si="31"/>
        <v>53.763440860215056</v>
      </c>
      <c r="J422" s="49">
        <v>7.3300000000000004E-2</v>
      </c>
      <c r="K422" s="17">
        <v>1.83E-2</v>
      </c>
      <c r="L422" s="17">
        <v>8.2700000000000006E-8</v>
      </c>
      <c r="M422" s="21">
        <f t="shared" si="30"/>
        <v>54.644808743169399</v>
      </c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6">
        <v>5.0900000000000001E-2</v>
      </c>
      <c r="G423" s="17">
        <v>1.8800000000000001E-2</v>
      </c>
      <c r="H423" s="17">
        <v>-3.4300000000000003E-8</v>
      </c>
      <c r="I423" s="21">
        <f t="shared" si="31"/>
        <v>53.191489361702125</v>
      </c>
      <c r="J423" s="49">
        <v>8.6800000000000002E-2</v>
      </c>
      <c r="K423" s="17">
        <v>1.84E-2</v>
      </c>
      <c r="L423" s="17">
        <v>9.2299999999999999E-8</v>
      </c>
      <c r="M423" s="21">
        <f t="shared" si="30"/>
        <v>54.347826086956523</v>
      </c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6">
        <v>5.9799999999999999E-2</v>
      </c>
      <c r="G424" s="17">
        <v>1.8700000000000001E-2</v>
      </c>
      <c r="H424" s="17">
        <v>-2.9399999999999999E-8</v>
      </c>
      <c r="I424" s="21">
        <f t="shared" si="31"/>
        <v>53.475935828876999</v>
      </c>
      <c r="J424" s="49">
        <v>8.7400000000000005E-2</v>
      </c>
      <c r="K424" s="17">
        <v>1.83E-2</v>
      </c>
      <c r="L424" s="17">
        <v>9.2399999999999994E-8</v>
      </c>
      <c r="M424" s="21">
        <f t="shared" si="30"/>
        <v>54.644808743169399</v>
      </c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6">
        <v>5.96E-2</v>
      </c>
      <c r="G425" s="17">
        <v>1.8700000000000001E-2</v>
      </c>
      <c r="H425" s="17">
        <v>-4.0000000000000001E-8</v>
      </c>
      <c r="I425" s="21">
        <f t="shared" si="31"/>
        <v>53.475935828876999</v>
      </c>
      <c r="J425" s="49">
        <v>9.2700000000000005E-2</v>
      </c>
      <c r="K425" s="17">
        <v>1.84E-2</v>
      </c>
      <c r="L425" s="17">
        <v>8.4499999999999996E-8</v>
      </c>
      <c r="M425" s="21">
        <f t="shared" si="30"/>
        <v>54.347826086956523</v>
      </c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6">
        <v>5.3600000000000002E-2</v>
      </c>
      <c r="G426" s="17">
        <v>1.8800000000000001E-2</v>
      </c>
      <c r="H426" s="17">
        <v>-4.3800000000000002E-8</v>
      </c>
      <c r="I426" s="21">
        <f t="shared" si="31"/>
        <v>53.191489361702125</v>
      </c>
      <c r="J426" s="49">
        <v>8.4500000000000006E-2</v>
      </c>
      <c r="K426" s="17">
        <v>1.8499999999999999E-2</v>
      </c>
      <c r="L426" s="17">
        <v>8.35E-8</v>
      </c>
      <c r="M426" s="21">
        <f t="shared" si="30"/>
        <v>54.054054054054056</v>
      </c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6">
        <v>4.4400000000000002E-2</v>
      </c>
      <c r="G427" s="17">
        <v>1.8800000000000001E-2</v>
      </c>
      <c r="H427" s="17">
        <v>-5.9200000000000001E-8</v>
      </c>
      <c r="I427" s="21">
        <f t="shared" si="31"/>
        <v>53.191489361702125</v>
      </c>
      <c r="J427" s="49">
        <v>7.7100000000000002E-2</v>
      </c>
      <c r="K427" s="17">
        <v>1.8499999999999999E-2</v>
      </c>
      <c r="L427" s="17">
        <v>6.8900000000000002E-8</v>
      </c>
      <c r="M427" s="21">
        <f t="shared" si="30"/>
        <v>54.054054054054056</v>
      </c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6">
        <v>5.1499999999999997E-2</v>
      </c>
      <c r="G428" s="17">
        <v>1.9E-2</v>
      </c>
      <c r="H428" s="17">
        <v>-5.6599999999999997E-8</v>
      </c>
      <c r="I428" s="21">
        <f t="shared" si="31"/>
        <v>52.631578947368425</v>
      </c>
      <c r="J428" s="49">
        <v>8.3099999999999993E-2</v>
      </c>
      <c r="K428" s="17">
        <v>1.8599999999999998E-2</v>
      </c>
      <c r="L428" s="17">
        <v>7.3700000000000005E-8</v>
      </c>
      <c r="M428" s="21">
        <f t="shared" si="30"/>
        <v>53.763440860215056</v>
      </c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6">
        <v>5.79E-2</v>
      </c>
      <c r="G429" s="17">
        <v>1.89E-2</v>
      </c>
      <c r="H429" s="17">
        <v>-3.8099999999999997E-8</v>
      </c>
      <c r="I429" s="21">
        <f t="shared" si="31"/>
        <v>52.910052910052912</v>
      </c>
      <c r="J429" s="49">
        <v>8.5699999999999998E-2</v>
      </c>
      <c r="K429" s="17">
        <v>1.8499999999999999E-2</v>
      </c>
      <c r="L429" s="17">
        <v>8.9099999999999997E-8</v>
      </c>
      <c r="M429" s="21">
        <f t="shared" si="30"/>
        <v>54.054054054054056</v>
      </c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6">
        <v>5.1400000000000001E-2</v>
      </c>
      <c r="G430" s="17">
        <v>1.89E-2</v>
      </c>
      <c r="H430" s="17">
        <v>-4.7699999999999997E-8</v>
      </c>
      <c r="I430" s="21">
        <f t="shared" si="31"/>
        <v>52.910052910052912</v>
      </c>
      <c r="J430" s="49">
        <v>7.8299999999999995E-2</v>
      </c>
      <c r="K430" s="17">
        <v>1.8599999999999998E-2</v>
      </c>
      <c r="L430" s="17">
        <v>7.9899999999999994E-8</v>
      </c>
      <c r="M430" s="21">
        <f t="shared" si="30"/>
        <v>53.763440860215056</v>
      </c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6">
        <v>5.9200000000000003E-2</v>
      </c>
      <c r="G431" s="17">
        <v>1.89E-2</v>
      </c>
      <c r="H431" s="17">
        <v>-4.5200000000000001E-8</v>
      </c>
      <c r="I431" s="21">
        <f t="shared" si="31"/>
        <v>52.910052910052912</v>
      </c>
      <c r="J431" s="49">
        <v>8.4199999999999997E-2</v>
      </c>
      <c r="K431" s="17">
        <v>1.8599999999999998E-2</v>
      </c>
      <c r="L431" s="17">
        <v>7.9399999999999996E-8</v>
      </c>
      <c r="M431" s="21">
        <f t="shared" si="30"/>
        <v>53.763440860215056</v>
      </c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6">
        <v>5.79E-2</v>
      </c>
      <c r="G432" s="17">
        <v>1.89E-2</v>
      </c>
      <c r="H432" s="17">
        <v>-4.6499999999999999E-8</v>
      </c>
      <c r="I432" s="21">
        <f t="shared" si="31"/>
        <v>52.910052910052912</v>
      </c>
      <c r="J432" s="49">
        <v>8.4900000000000003E-2</v>
      </c>
      <c r="K432" s="17">
        <v>1.8599999999999998E-2</v>
      </c>
      <c r="L432" s="17">
        <v>8.0999999999999997E-8</v>
      </c>
      <c r="M432" s="21">
        <f t="shared" si="30"/>
        <v>53.763440860215056</v>
      </c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6">
        <v>5.6500000000000002E-2</v>
      </c>
      <c r="G433" s="17">
        <v>1.89E-2</v>
      </c>
      <c r="H433" s="17">
        <v>-4.2799999999999999E-8</v>
      </c>
      <c r="I433" s="21">
        <f t="shared" si="31"/>
        <v>52.910052910052912</v>
      </c>
      <c r="J433" s="49">
        <v>8.1000000000000003E-2</v>
      </c>
      <c r="K433" s="17">
        <v>1.8599999999999998E-2</v>
      </c>
      <c r="L433" s="17">
        <v>8.1400000000000001E-8</v>
      </c>
      <c r="M433" s="21">
        <f t="shared" si="30"/>
        <v>53.763440860215056</v>
      </c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6">
        <v>5.2499999999999998E-2</v>
      </c>
      <c r="G434" s="17">
        <v>1.9E-2</v>
      </c>
      <c r="H434" s="17">
        <v>-5.0699999999999997E-8</v>
      </c>
      <c r="I434" s="21">
        <f t="shared" si="31"/>
        <v>52.631578947368425</v>
      </c>
      <c r="J434" s="49">
        <v>8.4199999999999997E-2</v>
      </c>
      <c r="K434" s="17">
        <v>1.8700000000000001E-2</v>
      </c>
      <c r="L434" s="17">
        <v>8.0400000000000005E-8</v>
      </c>
      <c r="M434" s="21">
        <f t="shared" si="30"/>
        <v>53.475935828876999</v>
      </c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6">
        <v>5.2699999999999997E-2</v>
      </c>
      <c r="G435" s="17">
        <v>1.9E-2</v>
      </c>
      <c r="H435" s="17">
        <v>-4.6499999999999999E-8</v>
      </c>
      <c r="I435" s="21">
        <f t="shared" si="31"/>
        <v>52.631578947368425</v>
      </c>
      <c r="J435" s="49">
        <v>7.9200000000000007E-2</v>
      </c>
      <c r="K435" s="17">
        <v>1.8700000000000001E-2</v>
      </c>
      <c r="L435" s="17">
        <v>8.3299999999999998E-8</v>
      </c>
      <c r="M435" s="21">
        <f t="shared" si="30"/>
        <v>53.475935828876999</v>
      </c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6">
        <v>5.8500000000000003E-2</v>
      </c>
      <c r="G436" s="17">
        <v>1.9099999999999999E-2</v>
      </c>
      <c r="H436" s="17">
        <v>-4.1600000000000002E-8</v>
      </c>
      <c r="I436" s="21">
        <f t="shared" si="31"/>
        <v>52.356020942408378</v>
      </c>
      <c r="J436" s="49">
        <v>9.1899999999999996E-2</v>
      </c>
      <c r="K436" s="17">
        <v>1.8800000000000001E-2</v>
      </c>
      <c r="L436" s="17">
        <v>9.0100000000000006E-8</v>
      </c>
      <c r="M436" s="21">
        <f t="shared" si="30"/>
        <v>53.191489361702125</v>
      </c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6">
        <v>6.3399999999999998E-2</v>
      </c>
      <c r="G437" s="17">
        <v>1.9099999999999999E-2</v>
      </c>
      <c r="H437" s="17">
        <v>-3.8500000000000001E-8</v>
      </c>
      <c r="I437" s="21">
        <f t="shared" si="31"/>
        <v>52.356020942408378</v>
      </c>
      <c r="J437" s="49">
        <v>0.1018</v>
      </c>
      <c r="K437" s="17">
        <v>1.8800000000000001E-2</v>
      </c>
      <c r="L437" s="17">
        <v>9.2099999999999998E-8</v>
      </c>
      <c r="M437" s="21">
        <f t="shared" si="30"/>
        <v>53.191489361702125</v>
      </c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6">
        <v>7.0499999999999993E-2</v>
      </c>
      <c r="G438" s="17">
        <v>1.9199999999999998E-2</v>
      </c>
      <c r="H438" s="17">
        <v>-4.0200000000000003E-8</v>
      </c>
      <c r="I438" s="21">
        <f t="shared" si="31"/>
        <v>52.083333333333336</v>
      </c>
      <c r="J438" s="49">
        <v>9.64E-2</v>
      </c>
      <c r="K438" s="17">
        <v>1.89E-2</v>
      </c>
      <c r="L438" s="17">
        <v>9.2599999999999995E-8</v>
      </c>
      <c r="M438" s="21">
        <f t="shared" si="30"/>
        <v>52.910052910052912</v>
      </c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6">
        <v>-0.93840000000000001</v>
      </c>
      <c r="G439" s="17">
        <v>5.5800000000000002E-2</v>
      </c>
      <c r="H439" s="17">
        <v>-1.7840000000000001E-7</v>
      </c>
      <c r="I439" s="21">
        <f t="shared" si="31"/>
        <v>17.921146953405017</v>
      </c>
      <c r="J439" s="49">
        <v>-1.0814999999999999</v>
      </c>
      <c r="K439" s="17">
        <v>5.8900000000000001E-2</v>
      </c>
      <c r="L439" s="17">
        <v>-5.3860000000000002E-7</v>
      </c>
      <c r="M439" s="21">
        <f t="shared" si="30"/>
        <v>16.977928692699489</v>
      </c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6">
        <v>-0.87729999999999997</v>
      </c>
      <c r="G440" s="17">
        <v>5.5800000000000002E-2</v>
      </c>
      <c r="H440" s="17">
        <v>-1.6619999999999999E-7</v>
      </c>
      <c r="I440" s="21">
        <f t="shared" si="31"/>
        <v>17.921146953405017</v>
      </c>
      <c r="J440" s="49">
        <v>-0.99119999999999997</v>
      </c>
      <c r="K440" s="17">
        <v>5.8999999999999997E-2</v>
      </c>
      <c r="L440" s="17">
        <v>-5.2720000000000001E-7</v>
      </c>
      <c r="M440" s="21">
        <f t="shared" ref="M440:M503" si="32">1/K440</f>
        <v>16.949152542372882</v>
      </c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6">
        <v>-0.90039999999999998</v>
      </c>
      <c r="G441" s="17">
        <v>5.5399999999999998E-2</v>
      </c>
      <c r="H441" s="17">
        <v>-1.734E-7</v>
      </c>
      <c r="I441" s="21">
        <f t="shared" ref="I441:I504" si="33">1/G441</f>
        <v>18.050541516245488</v>
      </c>
      <c r="J441" s="49">
        <v>-1.0183</v>
      </c>
      <c r="K441" s="17">
        <v>5.8599999999999999E-2</v>
      </c>
      <c r="L441" s="17">
        <v>-5.341E-7</v>
      </c>
      <c r="M441" s="21">
        <f t="shared" si="32"/>
        <v>17.064846416382252</v>
      </c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6">
        <v>-0.91849999999999998</v>
      </c>
      <c r="G442" s="17">
        <v>5.4899999999999997E-2</v>
      </c>
      <c r="H442" s="17">
        <v>-1.8169999999999999E-7</v>
      </c>
      <c r="I442" s="21">
        <f t="shared" si="33"/>
        <v>18.214936247723134</v>
      </c>
      <c r="J442" s="49">
        <v>-1.0362</v>
      </c>
      <c r="K442" s="17">
        <v>5.8000000000000003E-2</v>
      </c>
      <c r="L442" s="17">
        <v>-5.4290000000000002E-7</v>
      </c>
      <c r="M442" s="21">
        <f t="shared" si="32"/>
        <v>17.241379310344826</v>
      </c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6">
        <v>-0.94810000000000005</v>
      </c>
      <c r="G443" s="17">
        <v>5.4600000000000003E-2</v>
      </c>
      <c r="H443" s="17">
        <v>-2.0279999999999999E-7</v>
      </c>
      <c r="I443" s="21">
        <f t="shared" si="33"/>
        <v>18.315018315018314</v>
      </c>
      <c r="J443" s="49">
        <v>-1.0327999999999999</v>
      </c>
      <c r="K443" s="17">
        <v>5.7599999999999998E-2</v>
      </c>
      <c r="L443" s="17">
        <v>-5.3499999999999996E-7</v>
      </c>
      <c r="M443" s="21">
        <f t="shared" si="32"/>
        <v>17.361111111111111</v>
      </c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6">
        <v>-0.89590000000000003</v>
      </c>
      <c r="G444" s="17">
        <v>5.4399999999999997E-2</v>
      </c>
      <c r="H444" s="17">
        <v>-1.755E-7</v>
      </c>
      <c r="I444" s="21">
        <f t="shared" si="33"/>
        <v>18.382352941176471</v>
      </c>
      <c r="J444" s="49">
        <v>-1.0341</v>
      </c>
      <c r="K444" s="17">
        <v>5.7500000000000002E-2</v>
      </c>
      <c r="L444" s="17">
        <v>-5.3489999999999995E-7</v>
      </c>
      <c r="M444" s="21">
        <f t="shared" si="32"/>
        <v>17.391304347826086</v>
      </c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6">
        <v>-0.91669999999999996</v>
      </c>
      <c r="G445" s="17">
        <v>5.4600000000000003E-2</v>
      </c>
      <c r="H445" s="17">
        <v>-1.955E-7</v>
      </c>
      <c r="I445" s="21">
        <f t="shared" si="33"/>
        <v>18.315018315018314</v>
      </c>
      <c r="J445" s="49">
        <v>-1.0386</v>
      </c>
      <c r="K445" s="17">
        <v>5.7700000000000001E-2</v>
      </c>
      <c r="L445" s="17">
        <v>-5.524E-7</v>
      </c>
      <c r="M445" s="21">
        <f t="shared" si="32"/>
        <v>17.331022530329289</v>
      </c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6">
        <v>-0.94820000000000004</v>
      </c>
      <c r="G446" s="17">
        <v>5.4399999999999997E-2</v>
      </c>
      <c r="H446" s="17">
        <v>-1.896E-7</v>
      </c>
      <c r="I446" s="21">
        <f t="shared" si="33"/>
        <v>18.382352941176471</v>
      </c>
      <c r="J446" s="49">
        <v>-1.0810999999999999</v>
      </c>
      <c r="K446" s="17">
        <v>5.7500000000000002E-2</v>
      </c>
      <c r="L446" s="17">
        <v>-5.5359999999999998E-7</v>
      </c>
      <c r="M446" s="21">
        <f t="shared" si="32"/>
        <v>17.391304347826086</v>
      </c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6">
        <v>-0.95750000000000002</v>
      </c>
      <c r="G447" s="17">
        <v>5.4300000000000001E-2</v>
      </c>
      <c r="H447" s="17">
        <v>-1.9929999999999999E-7</v>
      </c>
      <c r="I447" s="21">
        <f t="shared" si="33"/>
        <v>18.41620626151013</v>
      </c>
      <c r="J447" s="49">
        <v>-1.0824</v>
      </c>
      <c r="K447" s="17">
        <v>5.7299999999999997E-2</v>
      </c>
      <c r="L447" s="17">
        <v>-5.5450000000000005E-7</v>
      </c>
      <c r="M447" s="21">
        <f t="shared" si="32"/>
        <v>17.452006980802793</v>
      </c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6">
        <v>-1.0246999999999999</v>
      </c>
      <c r="G448" s="17">
        <v>5.4399999999999997E-2</v>
      </c>
      <c r="H448" s="17">
        <v>-2.237E-7</v>
      </c>
      <c r="I448" s="21">
        <f t="shared" si="33"/>
        <v>18.382352941176471</v>
      </c>
      <c r="J448" s="49">
        <v>-1.1152</v>
      </c>
      <c r="K448" s="17">
        <v>5.74E-2</v>
      </c>
      <c r="L448" s="17">
        <v>-5.6850000000000004E-7</v>
      </c>
      <c r="M448" s="21">
        <f t="shared" si="32"/>
        <v>17.421602787456447</v>
      </c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6">
        <v>-0.97260000000000002</v>
      </c>
      <c r="G449" s="17">
        <v>5.4399999999999997E-2</v>
      </c>
      <c r="H449" s="17">
        <v>-2.0599999999999999E-7</v>
      </c>
      <c r="I449" s="21">
        <f t="shared" si="33"/>
        <v>18.382352941176471</v>
      </c>
      <c r="J449" s="49">
        <v>-1.0875999999999999</v>
      </c>
      <c r="K449" s="17">
        <v>5.74E-2</v>
      </c>
      <c r="L449" s="17">
        <v>-5.5430000000000003E-7</v>
      </c>
      <c r="M449" s="21">
        <f t="shared" si="32"/>
        <v>17.421602787456447</v>
      </c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6">
        <v>-0.98950000000000005</v>
      </c>
      <c r="G450" s="17">
        <v>5.4699999999999999E-2</v>
      </c>
      <c r="H450" s="17">
        <v>-2.318E-7</v>
      </c>
      <c r="I450" s="21">
        <f t="shared" si="33"/>
        <v>18.281535648994517</v>
      </c>
      <c r="J450" s="49">
        <v>-1.1262000000000001</v>
      </c>
      <c r="K450" s="17">
        <v>5.7799999999999997E-2</v>
      </c>
      <c r="L450" s="17">
        <v>-5.8749999999999999E-7</v>
      </c>
      <c r="M450" s="21">
        <f t="shared" si="32"/>
        <v>17.301038062283737</v>
      </c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6">
        <v>-0.97460000000000002</v>
      </c>
      <c r="G451" s="17">
        <v>5.4699999999999999E-2</v>
      </c>
      <c r="H451" s="17">
        <v>-2.4089999999999999E-7</v>
      </c>
      <c r="I451" s="21">
        <f t="shared" si="33"/>
        <v>18.281535648994517</v>
      </c>
      <c r="J451" s="49">
        <v>-1.1378999999999999</v>
      </c>
      <c r="K451" s="17">
        <v>5.79E-2</v>
      </c>
      <c r="L451" s="17">
        <v>-6.2109999999999997E-7</v>
      </c>
      <c r="M451" s="21">
        <f t="shared" si="32"/>
        <v>17.271157167530223</v>
      </c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6">
        <v>-1.0403</v>
      </c>
      <c r="G452" s="17">
        <v>5.4800000000000001E-2</v>
      </c>
      <c r="H452" s="17">
        <v>-2.3879999999999999E-7</v>
      </c>
      <c r="I452" s="21">
        <f t="shared" si="33"/>
        <v>18.248175182481752</v>
      </c>
      <c r="J452" s="49">
        <v>-1.1745000000000001</v>
      </c>
      <c r="K452" s="17">
        <v>5.79E-2</v>
      </c>
      <c r="L452" s="17">
        <v>-5.9579999999999997E-7</v>
      </c>
      <c r="M452" s="21">
        <f t="shared" si="32"/>
        <v>17.271157167530223</v>
      </c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6">
        <v>-1.014</v>
      </c>
      <c r="G453" s="17">
        <v>5.5399999999999998E-2</v>
      </c>
      <c r="H453" s="17">
        <v>-2.466E-7</v>
      </c>
      <c r="I453" s="21">
        <f t="shared" si="33"/>
        <v>18.050541516245488</v>
      </c>
      <c r="J453" s="49">
        <v>-1.1506000000000001</v>
      </c>
      <c r="K453" s="17">
        <v>5.8599999999999999E-2</v>
      </c>
      <c r="L453" s="17">
        <v>-6.2460000000000002E-7</v>
      </c>
      <c r="M453" s="21">
        <f t="shared" si="32"/>
        <v>17.064846416382252</v>
      </c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6">
        <v>-1.0218</v>
      </c>
      <c r="G454" s="17">
        <v>5.5800000000000002E-2</v>
      </c>
      <c r="H454" s="17">
        <v>-2.4419999999999998E-7</v>
      </c>
      <c r="I454" s="21">
        <f t="shared" si="33"/>
        <v>17.921146953405017</v>
      </c>
      <c r="J454" s="49">
        <v>-1.1772</v>
      </c>
      <c r="K454" s="17">
        <v>5.8900000000000001E-2</v>
      </c>
      <c r="L454" s="17">
        <v>-6.4320000000000004E-7</v>
      </c>
      <c r="M454" s="21">
        <f t="shared" si="32"/>
        <v>16.977928692699489</v>
      </c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6">
        <v>-0.91749999999999998</v>
      </c>
      <c r="G455" s="17">
        <v>5.7000000000000002E-2</v>
      </c>
      <c r="H455" s="17">
        <v>-1.7389999999999999E-7</v>
      </c>
      <c r="I455" s="21">
        <f t="shared" si="33"/>
        <v>17.543859649122805</v>
      </c>
      <c r="J455" s="49">
        <v>-1.0664</v>
      </c>
      <c r="K455" s="17">
        <v>6.0299999999999999E-2</v>
      </c>
      <c r="L455" s="17">
        <v>-5.4720000000000003E-7</v>
      </c>
      <c r="M455" s="21">
        <f t="shared" si="32"/>
        <v>16.58374792703151</v>
      </c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6">
        <v>-0.86229999999999996</v>
      </c>
      <c r="G456" s="17">
        <v>5.7099999999999998E-2</v>
      </c>
      <c r="H456" s="17">
        <v>-1.6789999999999999E-7</v>
      </c>
      <c r="I456" s="21">
        <f t="shared" si="33"/>
        <v>17.513134851138354</v>
      </c>
      <c r="J456" s="49">
        <v>-0.97940000000000005</v>
      </c>
      <c r="K456" s="17">
        <v>6.0299999999999999E-2</v>
      </c>
      <c r="L456" s="17">
        <v>-5.4209999999999996E-7</v>
      </c>
      <c r="M456" s="21">
        <f t="shared" si="32"/>
        <v>16.58374792703151</v>
      </c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6">
        <v>-0.91159999999999997</v>
      </c>
      <c r="G457" s="17">
        <v>5.67E-2</v>
      </c>
      <c r="H457" s="17">
        <v>-1.8629999999999999E-7</v>
      </c>
      <c r="I457" s="21">
        <f t="shared" si="33"/>
        <v>17.636684303350968</v>
      </c>
      <c r="J457" s="49">
        <v>-1</v>
      </c>
      <c r="K457" s="17">
        <v>5.9900000000000002E-2</v>
      </c>
      <c r="L457" s="17">
        <v>-5.4280000000000002E-7</v>
      </c>
      <c r="M457" s="21">
        <f t="shared" si="32"/>
        <v>16.694490818030051</v>
      </c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6">
        <v>-0.91539999999999999</v>
      </c>
      <c r="G458" s="17">
        <v>5.62E-2</v>
      </c>
      <c r="H458" s="17">
        <v>-1.9140000000000001E-7</v>
      </c>
      <c r="I458" s="21">
        <f t="shared" si="33"/>
        <v>17.793594306049823</v>
      </c>
      <c r="J458" s="49">
        <v>-1.0154000000000001</v>
      </c>
      <c r="K458" s="17">
        <v>5.9299999999999999E-2</v>
      </c>
      <c r="L458" s="17">
        <v>-5.454E-7</v>
      </c>
      <c r="M458" s="21">
        <f t="shared" si="32"/>
        <v>16.863406408094434</v>
      </c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6">
        <v>-0.90200000000000002</v>
      </c>
      <c r="G459" s="17">
        <v>5.57E-2</v>
      </c>
      <c r="H459" s="17">
        <v>-1.8589999999999999E-7</v>
      </c>
      <c r="I459" s="21">
        <f t="shared" si="33"/>
        <v>17.953321364452425</v>
      </c>
      <c r="J459" s="49">
        <v>-1.0258</v>
      </c>
      <c r="K459" s="17">
        <v>5.8900000000000001E-2</v>
      </c>
      <c r="L459" s="17">
        <v>-5.5359999999999998E-7</v>
      </c>
      <c r="M459" s="21">
        <f t="shared" si="32"/>
        <v>16.977928692699489</v>
      </c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6">
        <v>-0.91810000000000003</v>
      </c>
      <c r="G460" s="17">
        <v>5.57E-2</v>
      </c>
      <c r="H460" s="17">
        <v>-1.8479999999999999E-7</v>
      </c>
      <c r="I460" s="21">
        <f t="shared" si="33"/>
        <v>17.953321364452425</v>
      </c>
      <c r="J460" s="49">
        <v>-1.0387999999999999</v>
      </c>
      <c r="K460" s="17">
        <v>5.8799999999999998E-2</v>
      </c>
      <c r="L460" s="17">
        <v>-5.5339999999999997E-7</v>
      </c>
      <c r="M460" s="21">
        <f t="shared" si="32"/>
        <v>17.006802721088437</v>
      </c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6">
        <v>-0.92869999999999997</v>
      </c>
      <c r="G461" s="17">
        <v>5.5800000000000002E-2</v>
      </c>
      <c r="H461" s="17">
        <v>-1.9959999999999999E-7</v>
      </c>
      <c r="I461" s="21">
        <f t="shared" si="33"/>
        <v>17.921146953405017</v>
      </c>
      <c r="J461" s="49">
        <v>-1.0518000000000001</v>
      </c>
      <c r="K461" s="17">
        <v>5.8999999999999997E-2</v>
      </c>
      <c r="L461" s="17">
        <v>-5.7339999999999999E-7</v>
      </c>
      <c r="M461" s="21">
        <f t="shared" si="32"/>
        <v>16.949152542372882</v>
      </c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6">
        <v>-0.96050000000000002</v>
      </c>
      <c r="G462" s="17">
        <v>5.5599999999999997E-2</v>
      </c>
      <c r="H462" s="17">
        <v>-2.029E-7</v>
      </c>
      <c r="I462" s="21">
        <f t="shared" si="33"/>
        <v>17.985611510791369</v>
      </c>
      <c r="J462" s="49">
        <v>-1.0976999999999999</v>
      </c>
      <c r="K462" s="17">
        <v>5.8799999999999998E-2</v>
      </c>
      <c r="L462" s="17">
        <v>-5.8400000000000004E-7</v>
      </c>
      <c r="M462" s="21">
        <f t="shared" si="32"/>
        <v>17.006802721088437</v>
      </c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6">
        <v>-0.96899999999999997</v>
      </c>
      <c r="G463" s="17">
        <v>5.5399999999999998E-2</v>
      </c>
      <c r="H463" s="17">
        <v>-2.072E-7</v>
      </c>
      <c r="I463" s="21">
        <f t="shared" si="33"/>
        <v>18.050541516245488</v>
      </c>
      <c r="J463" s="49">
        <v>-1.1046</v>
      </c>
      <c r="K463" s="17">
        <v>5.8599999999999999E-2</v>
      </c>
      <c r="L463" s="17">
        <v>-5.9029999999999999E-7</v>
      </c>
      <c r="M463" s="21">
        <f t="shared" si="32"/>
        <v>17.064846416382252</v>
      </c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6">
        <v>-0.99690000000000001</v>
      </c>
      <c r="G464" s="17">
        <v>5.5599999999999997E-2</v>
      </c>
      <c r="H464" s="17">
        <v>-2.2219999999999999E-7</v>
      </c>
      <c r="I464" s="21">
        <f t="shared" si="33"/>
        <v>17.985611510791369</v>
      </c>
      <c r="J464" s="49">
        <v>-1.0972999999999999</v>
      </c>
      <c r="K464" s="17">
        <v>5.8700000000000002E-2</v>
      </c>
      <c r="L464" s="17">
        <v>-5.7439999999999996E-7</v>
      </c>
      <c r="M464" s="21">
        <f t="shared" si="32"/>
        <v>17.035775127768314</v>
      </c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6">
        <v>-0.99790000000000001</v>
      </c>
      <c r="G465" s="17">
        <v>5.5599999999999997E-2</v>
      </c>
      <c r="H465" s="17">
        <v>-2.2910000000000001E-7</v>
      </c>
      <c r="I465" s="21">
        <f t="shared" si="33"/>
        <v>17.985611510791369</v>
      </c>
      <c r="J465" s="49">
        <v>-1.0778000000000001</v>
      </c>
      <c r="K465" s="17">
        <v>5.8700000000000002E-2</v>
      </c>
      <c r="L465" s="17">
        <v>-5.707E-7</v>
      </c>
      <c r="M465" s="21">
        <f t="shared" si="32"/>
        <v>17.035775127768314</v>
      </c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6">
        <v>-1.0203</v>
      </c>
      <c r="G466" s="17">
        <v>5.5899999999999998E-2</v>
      </c>
      <c r="H466" s="17">
        <v>-2.4489999999999998E-7</v>
      </c>
      <c r="I466" s="21">
        <f t="shared" si="33"/>
        <v>17.889087656529519</v>
      </c>
      <c r="J466" s="49">
        <v>-1.1191</v>
      </c>
      <c r="K466" s="17">
        <v>5.91E-2</v>
      </c>
      <c r="L466" s="17">
        <v>-6.0129999999999996E-7</v>
      </c>
      <c r="M466" s="21">
        <f t="shared" si="32"/>
        <v>16.920473773265652</v>
      </c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6">
        <v>-0.98170000000000002</v>
      </c>
      <c r="G467" s="17">
        <v>5.5899999999999998E-2</v>
      </c>
      <c r="H467" s="17">
        <v>-2.4079999999999999E-7</v>
      </c>
      <c r="I467" s="21">
        <f t="shared" si="33"/>
        <v>17.889087656529519</v>
      </c>
      <c r="J467" s="49">
        <v>-1.1146</v>
      </c>
      <c r="K467" s="17">
        <v>5.91E-2</v>
      </c>
      <c r="L467" s="17">
        <v>-6.2239999999999996E-7</v>
      </c>
      <c r="M467" s="21">
        <f t="shared" si="32"/>
        <v>16.920473773265652</v>
      </c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6">
        <v>-1.0546</v>
      </c>
      <c r="G468" s="17">
        <v>5.6000000000000001E-2</v>
      </c>
      <c r="H468" s="17">
        <v>-2.4429999999999998E-7</v>
      </c>
      <c r="I468" s="21">
        <f t="shared" si="33"/>
        <v>17.857142857142858</v>
      </c>
      <c r="J468" s="49">
        <v>-1.1572</v>
      </c>
      <c r="K468" s="17">
        <v>5.9200000000000003E-2</v>
      </c>
      <c r="L468" s="17">
        <v>-6.0399999999999996E-7</v>
      </c>
      <c r="M468" s="21">
        <f t="shared" si="32"/>
        <v>16.891891891891891</v>
      </c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6">
        <v>-1.0157</v>
      </c>
      <c r="G469" s="17">
        <v>5.6599999999999998E-2</v>
      </c>
      <c r="H469" s="17">
        <v>-2.5180000000000002E-7</v>
      </c>
      <c r="I469" s="21">
        <f t="shared" si="33"/>
        <v>17.667844522968199</v>
      </c>
      <c r="J469" s="49">
        <v>-1.1336999999999999</v>
      </c>
      <c r="K469" s="17">
        <v>5.9799999999999999E-2</v>
      </c>
      <c r="L469" s="17">
        <v>-6.398E-7</v>
      </c>
      <c r="M469" s="21">
        <f t="shared" si="32"/>
        <v>16.722408026755854</v>
      </c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6">
        <v>-1.0509999999999999</v>
      </c>
      <c r="G470" s="17">
        <v>5.7000000000000002E-2</v>
      </c>
      <c r="H470" s="17">
        <v>-2.7169999999999998E-7</v>
      </c>
      <c r="I470" s="21">
        <f t="shared" si="33"/>
        <v>17.543859649122805</v>
      </c>
      <c r="J470" s="49">
        <v>-1.1859</v>
      </c>
      <c r="K470" s="17">
        <v>6.0199999999999997E-2</v>
      </c>
      <c r="L470" s="17">
        <v>-6.7069999999999999E-7</v>
      </c>
      <c r="M470" s="21">
        <f t="shared" si="32"/>
        <v>16.611295681063122</v>
      </c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6">
        <v>2.6326000000000001</v>
      </c>
      <c r="G471" s="17">
        <v>4.3999999999999997E-2</v>
      </c>
      <c r="H471" s="17">
        <v>8.0520000000000004E-7</v>
      </c>
      <c r="I471" s="21">
        <f t="shared" si="33"/>
        <v>22.72727272727273</v>
      </c>
      <c r="J471" s="49">
        <v>3.1354000000000002</v>
      </c>
      <c r="K471" s="17">
        <v>4.4999999999999998E-2</v>
      </c>
      <c r="L471" s="17">
        <v>8.8230000000000001E-7</v>
      </c>
      <c r="M471" s="21">
        <f t="shared" si="32"/>
        <v>22.222222222222221</v>
      </c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6">
        <v>2.6267999999999998</v>
      </c>
      <c r="G472" s="17">
        <v>4.4200000000000003E-2</v>
      </c>
      <c r="H472" s="17">
        <v>8.0530000000000004E-7</v>
      </c>
      <c r="I472" s="21">
        <f t="shared" si="33"/>
        <v>22.624434389140269</v>
      </c>
      <c r="J472" s="49">
        <v>3.1015000000000001</v>
      </c>
      <c r="K472" s="17">
        <v>4.5199999999999997E-2</v>
      </c>
      <c r="L472" s="17">
        <v>8.6039999999999995E-7</v>
      </c>
      <c r="M472" s="21">
        <f t="shared" si="32"/>
        <v>22.123893805309734</v>
      </c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6">
        <v>2.5992999999999999</v>
      </c>
      <c r="G473" s="17">
        <v>4.3999999999999997E-2</v>
      </c>
      <c r="H473" s="17">
        <v>8.0650000000000003E-7</v>
      </c>
      <c r="I473" s="21">
        <f t="shared" si="33"/>
        <v>22.72727272727273</v>
      </c>
      <c r="J473" s="49">
        <v>3.1093000000000002</v>
      </c>
      <c r="K473" s="17">
        <v>4.4999999999999998E-2</v>
      </c>
      <c r="L473" s="17">
        <v>8.7619999999999997E-7</v>
      </c>
      <c r="M473" s="21">
        <f t="shared" si="32"/>
        <v>22.222222222222221</v>
      </c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6">
        <v>2.6049000000000002</v>
      </c>
      <c r="G474" s="17">
        <v>4.3900000000000002E-2</v>
      </c>
      <c r="H474" s="17">
        <v>7.9550000000000005E-7</v>
      </c>
      <c r="I474" s="21">
        <f t="shared" si="33"/>
        <v>22.779043280182233</v>
      </c>
      <c r="J474" s="49">
        <v>3.1065</v>
      </c>
      <c r="K474" s="17">
        <v>4.48E-2</v>
      </c>
      <c r="L474" s="17">
        <v>8.6799999999999999E-7</v>
      </c>
      <c r="M474" s="21">
        <f t="shared" si="32"/>
        <v>22.321428571428573</v>
      </c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6">
        <v>2.6118999999999999</v>
      </c>
      <c r="G475" s="17">
        <v>4.3799999999999999E-2</v>
      </c>
      <c r="H475" s="17">
        <v>7.9820000000000004E-7</v>
      </c>
      <c r="I475" s="21">
        <f t="shared" si="33"/>
        <v>22.831050228310502</v>
      </c>
      <c r="J475" s="49">
        <v>3.1027999999999998</v>
      </c>
      <c r="K475" s="17">
        <v>4.48E-2</v>
      </c>
      <c r="L475" s="17">
        <v>8.5489999999999996E-7</v>
      </c>
      <c r="M475" s="21">
        <f t="shared" si="32"/>
        <v>22.321428571428573</v>
      </c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6">
        <v>2.6082999999999998</v>
      </c>
      <c r="G476" s="17">
        <v>4.36E-2</v>
      </c>
      <c r="H476" s="17">
        <v>7.8889999999999998E-7</v>
      </c>
      <c r="I476" s="21">
        <f t="shared" si="33"/>
        <v>22.935779816513762</v>
      </c>
      <c r="J476" s="49">
        <v>3.1255999999999999</v>
      </c>
      <c r="K476" s="17">
        <v>4.4600000000000001E-2</v>
      </c>
      <c r="L476" s="17">
        <v>8.6469999999999995E-7</v>
      </c>
      <c r="M476" s="21">
        <f t="shared" si="32"/>
        <v>22.421524663677129</v>
      </c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6">
        <v>2.6612</v>
      </c>
      <c r="G477" s="17">
        <v>4.3400000000000001E-2</v>
      </c>
      <c r="H477" s="17">
        <v>7.9719999999999997E-7</v>
      </c>
      <c r="I477" s="21">
        <f t="shared" si="33"/>
        <v>23.041474654377879</v>
      </c>
      <c r="J477" s="49">
        <v>3.1478000000000002</v>
      </c>
      <c r="K477" s="17">
        <v>4.4400000000000002E-2</v>
      </c>
      <c r="L477" s="17">
        <v>8.653E-7</v>
      </c>
      <c r="M477" s="21">
        <f t="shared" si="32"/>
        <v>22.522522522522522</v>
      </c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6">
        <v>2.6573000000000002</v>
      </c>
      <c r="G478" s="17">
        <v>4.3200000000000002E-2</v>
      </c>
      <c r="H478" s="17">
        <v>7.9719999999999997E-7</v>
      </c>
      <c r="I478" s="21">
        <f t="shared" si="33"/>
        <v>23.148148148148145</v>
      </c>
      <c r="J478" s="49">
        <v>3.1423999999999999</v>
      </c>
      <c r="K478" s="17">
        <v>4.4200000000000003E-2</v>
      </c>
      <c r="L478" s="17">
        <v>8.6219999999999998E-7</v>
      </c>
      <c r="M478" s="21">
        <f t="shared" si="32"/>
        <v>22.624434389140269</v>
      </c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6">
        <v>2.6515</v>
      </c>
      <c r="G479" s="17">
        <v>4.3200000000000002E-2</v>
      </c>
      <c r="H479" s="17">
        <v>7.9309999999999997E-7</v>
      </c>
      <c r="I479" s="21">
        <f t="shared" si="33"/>
        <v>23.148148148148145</v>
      </c>
      <c r="J479" s="49">
        <v>3.1383000000000001</v>
      </c>
      <c r="K479" s="17">
        <v>4.4200000000000003E-2</v>
      </c>
      <c r="L479" s="17">
        <v>8.5929999999999997E-7</v>
      </c>
      <c r="M479" s="21">
        <f t="shared" si="32"/>
        <v>22.624434389140269</v>
      </c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6">
        <v>2.6726999999999999</v>
      </c>
      <c r="G480" s="17">
        <v>4.3200000000000002E-2</v>
      </c>
      <c r="H480" s="17">
        <v>7.9459999999999998E-7</v>
      </c>
      <c r="I480" s="21">
        <f t="shared" si="33"/>
        <v>23.148148148148145</v>
      </c>
      <c r="J480" s="49">
        <v>3.1661000000000001</v>
      </c>
      <c r="K480" s="17">
        <v>4.4200000000000003E-2</v>
      </c>
      <c r="L480" s="17">
        <v>8.6079999999999998E-7</v>
      </c>
      <c r="M480" s="21">
        <f t="shared" si="32"/>
        <v>22.624434389140269</v>
      </c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6">
        <v>2.6577000000000002</v>
      </c>
      <c r="G481" s="17">
        <v>4.3499999999999997E-2</v>
      </c>
      <c r="H481" s="17">
        <v>7.9500000000000001E-7</v>
      </c>
      <c r="I481" s="21">
        <f t="shared" si="33"/>
        <v>22.988505747126439</v>
      </c>
      <c r="J481" s="49">
        <v>3.1718999999999999</v>
      </c>
      <c r="K481" s="17">
        <v>4.4499999999999998E-2</v>
      </c>
      <c r="L481" s="17">
        <v>8.7509999999999999E-7</v>
      </c>
      <c r="M481" s="21">
        <f t="shared" si="32"/>
        <v>22.471910112359552</v>
      </c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6">
        <v>2.6255999999999999</v>
      </c>
      <c r="G482" s="17">
        <v>4.36E-2</v>
      </c>
      <c r="H482" s="17">
        <v>7.9169999999999998E-7</v>
      </c>
      <c r="I482" s="21">
        <f t="shared" si="33"/>
        <v>22.935779816513762</v>
      </c>
      <c r="J482" s="49">
        <v>3.149</v>
      </c>
      <c r="K482" s="17">
        <v>4.4499999999999998E-2</v>
      </c>
      <c r="L482" s="17">
        <v>8.7680000000000002E-7</v>
      </c>
      <c r="M482" s="21">
        <f t="shared" si="32"/>
        <v>22.471910112359552</v>
      </c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6">
        <v>2.6511999999999998</v>
      </c>
      <c r="G483" s="17">
        <v>4.3400000000000001E-2</v>
      </c>
      <c r="H483" s="17">
        <v>7.9299999999999997E-7</v>
      </c>
      <c r="I483" s="21">
        <f t="shared" si="33"/>
        <v>23.041474654377879</v>
      </c>
      <c r="J483" s="49">
        <v>3.1532</v>
      </c>
      <c r="K483" s="17">
        <v>4.4400000000000002E-2</v>
      </c>
      <c r="L483" s="17">
        <v>8.7020000000000005E-7</v>
      </c>
      <c r="M483" s="21">
        <f t="shared" si="32"/>
        <v>22.522522522522522</v>
      </c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6">
        <v>2.6261999999999999</v>
      </c>
      <c r="G484" s="17">
        <v>4.3400000000000001E-2</v>
      </c>
      <c r="H484" s="17">
        <v>7.8289999999999995E-7</v>
      </c>
      <c r="I484" s="21">
        <f t="shared" si="33"/>
        <v>23.041474654377879</v>
      </c>
      <c r="J484" s="49">
        <v>3.1309</v>
      </c>
      <c r="K484" s="17">
        <v>4.4400000000000002E-2</v>
      </c>
      <c r="L484" s="17">
        <v>8.6069999999999997E-7</v>
      </c>
      <c r="M484" s="21">
        <f t="shared" si="32"/>
        <v>22.522522522522522</v>
      </c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6">
        <v>2.6358000000000001</v>
      </c>
      <c r="G485" s="17">
        <v>4.3400000000000001E-2</v>
      </c>
      <c r="H485" s="17">
        <v>8.0070000000000002E-7</v>
      </c>
      <c r="I485" s="21">
        <f t="shared" si="33"/>
        <v>23.041474654377879</v>
      </c>
      <c r="J485" s="49">
        <v>3.1297999999999999</v>
      </c>
      <c r="K485" s="17">
        <v>4.4400000000000002E-2</v>
      </c>
      <c r="L485" s="17">
        <v>8.6619999999999996E-7</v>
      </c>
      <c r="M485" s="21">
        <f t="shared" si="32"/>
        <v>22.522522522522522</v>
      </c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6">
        <v>2.6251000000000002</v>
      </c>
      <c r="G486" s="17">
        <v>4.3299999999999998E-2</v>
      </c>
      <c r="H486" s="17">
        <v>7.8309999999999996E-7</v>
      </c>
      <c r="I486" s="21">
        <f t="shared" si="33"/>
        <v>23.094688221709006</v>
      </c>
      <c r="J486" s="49">
        <v>3.1440000000000001</v>
      </c>
      <c r="K486" s="17">
        <v>4.4299999999999999E-2</v>
      </c>
      <c r="L486" s="17">
        <v>8.6560000000000002E-7</v>
      </c>
      <c r="M486" s="21">
        <f t="shared" si="32"/>
        <v>22.573363431151243</v>
      </c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6">
        <v>2.6488</v>
      </c>
      <c r="G487" s="17">
        <v>4.4400000000000002E-2</v>
      </c>
      <c r="H487" s="17">
        <v>8.3129999999999999E-7</v>
      </c>
      <c r="I487" s="21">
        <f t="shared" si="33"/>
        <v>22.522522522522522</v>
      </c>
      <c r="J487" s="49">
        <v>3.133</v>
      </c>
      <c r="K487" s="17">
        <v>4.5400000000000003E-2</v>
      </c>
      <c r="L487" s="17">
        <v>9.0090000000000003E-7</v>
      </c>
      <c r="M487" s="21">
        <f t="shared" si="32"/>
        <v>22.026431718061673</v>
      </c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6">
        <v>2.6255999999999999</v>
      </c>
      <c r="G488" s="17">
        <v>4.4600000000000001E-2</v>
      </c>
      <c r="H488" s="17">
        <v>8.2090000000000005E-7</v>
      </c>
      <c r="I488" s="21">
        <f t="shared" si="33"/>
        <v>22.421524663677129</v>
      </c>
      <c r="J488" s="49">
        <v>3.1193</v>
      </c>
      <c r="K488" s="17">
        <v>4.5600000000000002E-2</v>
      </c>
      <c r="L488" s="17">
        <v>8.8879999999999996E-7</v>
      </c>
      <c r="M488" s="21">
        <f t="shared" si="32"/>
        <v>21.929824561403507</v>
      </c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6">
        <v>2.5968</v>
      </c>
      <c r="G489" s="17">
        <v>4.4400000000000002E-2</v>
      </c>
      <c r="H489" s="17">
        <v>8.1819999999999995E-7</v>
      </c>
      <c r="I489" s="21">
        <f t="shared" si="33"/>
        <v>22.522522522522522</v>
      </c>
      <c r="J489" s="49">
        <v>3.1150000000000002</v>
      </c>
      <c r="K489" s="17">
        <v>4.5400000000000003E-2</v>
      </c>
      <c r="L489" s="17">
        <v>8.9589999999999997E-7</v>
      </c>
      <c r="M489" s="21">
        <f t="shared" si="32"/>
        <v>22.026431718061673</v>
      </c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6">
        <v>2.5988000000000002</v>
      </c>
      <c r="G490" s="17">
        <v>4.4299999999999999E-2</v>
      </c>
      <c r="H490" s="17">
        <v>8.0989999999999997E-7</v>
      </c>
      <c r="I490" s="21">
        <f t="shared" si="33"/>
        <v>22.573363431151243</v>
      </c>
      <c r="J490" s="49">
        <v>3.0989</v>
      </c>
      <c r="K490" s="17">
        <v>4.53E-2</v>
      </c>
      <c r="L490" s="17">
        <v>8.8140000000000004E-7</v>
      </c>
      <c r="M490" s="21">
        <f t="shared" si="32"/>
        <v>22.075055187637968</v>
      </c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6">
        <v>2.6219000000000001</v>
      </c>
      <c r="G491" s="17">
        <v>4.4200000000000003E-2</v>
      </c>
      <c r="H491" s="17">
        <v>8.1920000000000003E-7</v>
      </c>
      <c r="I491" s="21">
        <f t="shared" si="33"/>
        <v>22.624434389140269</v>
      </c>
      <c r="J491" s="49">
        <v>3.1046</v>
      </c>
      <c r="K491" s="17">
        <v>4.5199999999999997E-2</v>
      </c>
      <c r="L491" s="17">
        <v>8.709E-7</v>
      </c>
      <c r="M491" s="21">
        <f t="shared" si="32"/>
        <v>22.123893805309734</v>
      </c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6">
        <v>2.6145999999999998</v>
      </c>
      <c r="G492" s="17">
        <v>4.3999999999999997E-2</v>
      </c>
      <c r="H492" s="17">
        <v>8.0630000000000001E-7</v>
      </c>
      <c r="I492" s="21">
        <f t="shared" si="33"/>
        <v>22.72727272727273</v>
      </c>
      <c r="J492" s="49">
        <v>3.1061999999999999</v>
      </c>
      <c r="K492" s="17">
        <v>4.4999999999999998E-2</v>
      </c>
      <c r="L492" s="17">
        <v>8.6899999999999996E-7</v>
      </c>
      <c r="M492" s="21">
        <f t="shared" si="32"/>
        <v>22.222222222222221</v>
      </c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6">
        <v>2.6638999999999999</v>
      </c>
      <c r="G493" s="17">
        <v>4.3799999999999999E-2</v>
      </c>
      <c r="H493" s="17">
        <v>8.1559999999999997E-7</v>
      </c>
      <c r="I493" s="21">
        <f t="shared" si="33"/>
        <v>22.831050228310502</v>
      </c>
      <c r="J493" s="49">
        <v>3.1162999999999998</v>
      </c>
      <c r="K493" s="17">
        <v>4.4900000000000002E-2</v>
      </c>
      <c r="L493" s="17">
        <v>8.6170000000000005E-7</v>
      </c>
      <c r="M493" s="21">
        <f t="shared" si="32"/>
        <v>22.271714922048996</v>
      </c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6">
        <v>2.6577000000000002</v>
      </c>
      <c r="G494" s="17">
        <v>4.36E-2</v>
      </c>
      <c r="H494" s="17">
        <v>8.1449999999999999E-7</v>
      </c>
      <c r="I494" s="21">
        <f t="shared" si="33"/>
        <v>22.935779816513762</v>
      </c>
      <c r="J494" s="49">
        <v>3.1343000000000001</v>
      </c>
      <c r="K494" s="17">
        <v>4.4600000000000001E-2</v>
      </c>
      <c r="L494" s="17">
        <v>8.7820000000000002E-7</v>
      </c>
      <c r="M494" s="21">
        <f t="shared" si="32"/>
        <v>22.421524663677129</v>
      </c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6">
        <v>2.6608000000000001</v>
      </c>
      <c r="G495" s="17">
        <v>4.3499999999999997E-2</v>
      </c>
      <c r="H495" s="17">
        <v>8.1640000000000003E-7</v>
      </c>
      <c r="I495" s="21">
        <f t="shared" si="33"/>
        <v>22.988505747126439</v>
      </c>
      <c r="J495" s="49">
        <v>3.15</v>
      </c>
      <c r="K495" s="17">
        <v>4.4499999999999998E-2</v>
      </c>
      <c r="L495" s="17">
        <v>8.8540000000000003E-7</v>
      </c>
      <c r="M495" s="21">
        <f t="shared" si="32"/>
        <v>22.471910112359552</v>
      </c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6">
        <v>2.6724000000000001</v>
      </c>
      <c r="G496" s="17">
        <v>4.36E-2</v>
      </c>
      <c r="H496" s="17">
        <v>8.1129999999999997E-7</v>
      </c>
      <c r="I496" s="21">
        <f t="shared" si="33"/>
        <v>22.935779816513762</v>
      </c>
      <c r="J496" s="49">
        <v>3.1528999999999998</v>
      </c>
      <c r="K496" s="17">
        <v>4.4600000000000001E-2</v>
      </c>
      <c r="L496" s="17">
        <v>8.6990000000000003E-7</v>
      </c>
      <c r="M496" s="21">
        <f t="shared" si="32"/>
        <v>22.421524663677129</v>
      </c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6">
        <v>2.6652</v>
      </c>
      <c r="G497" s="17">
        <v>4.3900000000000002E-2</v>
      </c>
      <c r="H497" s="17">
        <v>8.1510000000000004E-7</v>
      </c>
      <c r="I497" s="21">
        <f t="shared" si="33"/>
        <v>22.779043280182233</v>
      </c>
      <c r="J497" s="49">
        <v>3.1320000000000001</v>
      </c>
      <c r="K497" s="17">
        <v>4.4900000000000002E-2</v>
      </c>
      <c r="L497" s="17">
        <v>8.6990000000000003E-7</v>
      </c>
      <c r="M497" s="21">
        <f t="shared" si="32"/>
        <v>22.271714922048996</v>
      </c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6">
        <v>2.6316999999999999</v>
      </c>
      <c r="G498" s="17">
        <v>4.3900000000000002E-2</v>
      </c>
      <c r="H498" s="17">
        <v>8.16E-7</v>
      </c>
      <c r="I498" s="21">
        <f t="shared" si="33"/>
        <v>22.779043280182233</v>
      </c>
      <c r="J498" s="49">
        <v>3.1293000000000002</v>
      </c>
      <c r="K498" s="17">
        <v>4.4900000000000002E-2</v>
      </c>
      <c r="L498" s="17">
        <v>8.8159999999999995E-7</v>
      </c>
      <c r="M498" s="21">
        <f t="shared" si="32"/>
        <v>22.271714922048996</v>
      </c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6">
        <v>2.6486000000000001</v>
      </c>
      <c r="G499" s="17">
        <v>4.3799999999999999E-2</v>
      </c>
      <c r="H499" s="17">
        <v>8.1220000000000003E-7</v>
      </c>
      <c r="I499" s="21">
        <f t="shared" si="33"/>
        <v>22.831050228310502</v>
      </c>
      <c r="J499" s="49">
        <v>3.1274999999999999</v>
      </c>
      <c r="K499" s="17">
        <v>4.48E-2</v>
      </c>
      <c r="L499" s="17">
        <v>8.7049999999999997E-7</v>
      </c>
      <c r="M499" s="21">
        <f t="shared" si="32"/>
        <v>22.321428571428573</v>
      </c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6">
        <v>2.6295000000000002</v>
      </c>
      <c r="G500" s="17">
        <v>4.3799999999999999E-2</v>
      </c>
      <c r="H500" s="17">
        <v>8.0380000000000004E-7</v>
      </c>
      <c r="I500" s="21">
        <f t="shared" si="33"/>
        <v>22.831050228310502</v>
      </c>
      <c r="J500" s="49">
        <v>3.1351</v>
      </c>
      <c r="K500" s="17">
        <v>4.48E-2</v>
      </c>
      <c r="L500" s="17">
        <v>8.8299999999999995E-7</v>
      </c>
      <c r="M500" s="21">
        <f t="shared" si="32"/>
        <v>22.321428571428573</v>
      </c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6">
        <v>2.6431</v>
      </c>
      <c r="G501" s="17">
        <v>4.3700000000000003E-2</v>
      </c>
      <c r="H501" s="17">
        <v>8.1549999999999996E-7</v>
      </c>
      <c r="I501" s="21">
        <f t="shared" si="33"/>
        <v>22.883295194508008</v>
      </c>
      <c r="J501" s="49">
        <v>3.1413000000000002</v>
      </c>
      <c r="K501" s="17">
        <v>4.4699999999999997E-2</v>
      </c>
      <c r="L501" s="17">
        <v>8.9139999999999995E-7</v>
      </c>
      <c r="M501" s="21">
        <f t="shared" si="32"/>
        <v>22.371364653243848</v>
      </c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6">
        <v>2.6368</v>
      </c>
      <c r="G502" s="17">
        <v>4.3700000000000003E-2</v>
      </c>
      <c r="H502" s="17">
        <v>8.0719999999999998E-7</v>
      </c>
      <c r="I502" s="21">
        <f t="shared" si="33"/>
        <v>22.883295194508008</v>
      </c>
      <c r="J502" s="49">
        <v>3.1482999999999999</v>
      </c>
      <c r="K502" s="17">
        <v>4.4699999999999997E-2</v>
      </c>
      <c r="L502" s="17">
        <v>8.865E-7</v>
      </c>
      <c r="M502" s="21">
        <f t="shared" si="32"/>
        <v>22.371364653243848</v>
      </c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6">
        <v>0.1449</v>
      </c>
      <c r="G503" s="17">
        <v>3.8399999999999997E-2</v>
      </c>
      <c r="H503" s="17">
        <v>-2.417E-7</v>
      </c>
      <c r="I503" s="21">
        <f t="shared" si="33"/>
        <v>26.041666666666668</v>
      </c>
      <c r="J503" s="49">
        <v>0.82809999999999995</v>
      </c>
      <c r="K503" s="17">
        <v>3.9399999999999998E-2</v>
      </c>
      <c r="L503" s="17">
        <v>-4.0390000000000001E-7</v>
      </c>
      <c r="M503" s="21">
        <f t="shared" si="32"/>
        <v>25.38071065989848</v>
      </c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6">
        <v>0.12239999999999999</v>
      </c>
      <c r="G504" s="17">
        <v>3.8600000000000002E-2</v>
      </c>
      <c r="H504" s="17">
        <v>-2.7259999999999999E-7</v>
      </c>
      <c r="I504" s="21">
        <f t="shared" si="33"/>
        <v>25.906735751295336</v>
      </c>
      <c r="J504" s="49">
        <v>0.82630000000000003</v>
      </c>
      <c r="K504" s="17">
        <v>3.9600000000000003E-2</v>
      </c>
      <c r="L504" s="17">
        <v>-4.284E-7</v>
      </c>
      <c r="M504" s="21">
        <f t="shared" ref="M504:M567" si="34">1/K504</f>
        <v>25.252525252525249</v>
      </c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6">
        <v>0.1168</v>
      </c>
      <c r="G505" s="17">
        <v>3.85E-2</v>
      </c>
      <c r="H505" s="17">
        <v>-2.7070000000000001E-7</v>
      </c>
      <c r="I505" s="21">
        <f t="shared" ref="I505:I568" si="35">1/G505</f>
        <v>25.974025974025974</v>
      </c>
      <c r="J505" s="49">
        <v>0.77980000000000005</v>
      </c>
      <c r="K505" s="17">
        <v>3.95E-2</v>
      </c>
      <c r="L505" s="17">
        <v>-4.4190000000000001E-7</v>
      </c>
      <c r="M505" s="21">
        <f t="shared" si="34"/>
        <v>25.316455696202532</v>
      </c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6">
        <v>8.3900000000000002E-2</v>
      </c>
      <c r="G506" s="17">
        <v>3.8399999999999997E-2</v>
      </c>
      <c r="H506" s="17">
        <v>-2.7109999999999999E-7</v>
      </c>
      <c r="I506" s="21">
        <f t="shared" si="35"/>
        <v>26.041666666666668</v>
      </c>
      <c r="J506" s="49">
        <v>0.76680000000000004</v>
      </c>
      <c r="K506" s="17">
        <v>3.9399999999999998E-2</v>
      </c>
      <c r="L506" s="17">
        <v>-4.3230000000000003E-7</v>
      </c>
      <c r="M506" s="21">
        <f t="shared" si="34"/>
        <v>25.38071065989848</v>
      </c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6">
        <v>7.9699999999999993E-2</v>
      </c>
      <c r="G507" s="17">
        <v>3.8300000000000001E-2</v>
      </c>
      <c r="H507" s="17">
        <v>-2.7539999999999999E-7</v>
      </c>
      <c r="I507" s="21">
        <f t="shared" si="35"/>
        <v>26.109660574412533</v>
      </c>
      <c r="J507" s="49">
        <v>0.74839999999999995</v>
      </c>
      <c r="K507" s="17">
        <v>3.9399999999999998E-2</v>
      </c>
      <c r="L507" s="17">
        <v>-4.4289999999999998E-7</v>
      </c>
      <c r="M507" s="21">
        <f t="shared" si="34"/>
        <v>25.38071065989848</v>
      </c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6">
        <v>6.25E-2</v>
      </c>
      <c r="G508" s="17">
        <v>3.8399999999999997E-2</v>
      </c>
      <c r="H508" s="17">
        <v>-2.8910000000000001E-7</v>
      </c>
      <c r="I508" s="21">
        <f t="shared" si="35"/>
        <v>26.041666666666668</v>
      </c>
      <c r="J508" s="49">
        <v>0.74280000000000002</v>
      </c>
      <c r="K508" s="17">
        <v>3.9399999999999998E-2</v>
      </c>
      <c r="L508" s="17">
        <v>-4.5299999999999999E-7</v>
      </c>
      <c r="M508" s="21">
        <f t="shared" si="34"/>
        <v>25.38071065989848</v>
      </c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6">
        <v>5.3999999999999999E-2</v>
      </c>
      <c r="G509" s="17">
        <v>3.85E-2</v>
      </c>
      <c r="H509" s="17">
        <v>-2.995E-7</v>
      </c>
      <c r="I509" s="21">
        <f t="shared" si="35"/>
        <v>25.974025974025974</v>
      </c>
      <c r="J509" s="49">
        <v>0.7419</v>
      </c>
      <c r="K509" s="17">
        <v>3.95E-2</v>
      </c>
      <c r="L509" s="17">
        <v>-4.6030000000000001E-7</v>
      </c>
      <c r="M509" s="21">
        <f t="shared" si="34"/>
        <v>25.316455696202532</v>
      </c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6">
        <v>4.4400000000000002E-2</v>
      </c>
      <c r="G510" s="17">
        <v>3.85E-2</v>
      </c>
      <c r="H510" s="17">
        <v>-3.1160000000000001E-7</v>
      </c>
      <c r="I510" s="21">
        <f t="shared" si="35"/>
        <v>25.974025974025974</v>
      </c>
      <c r="J510" s="49">
        <v>0.72360000000000002</v>
      </c>
      <c r="K510" s="17">
        <v>3.9600000000000003E-2</v>
      </c>
      <c r="L510" s="17">
        <v>-4.7889999999999998E-7</v>
      </c>
      <c r="M510" s="21">
        <f t="shared" si="34"/>
        <v>25.252525252525249</v>
      </c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6">
        <v>5.5899999999999998E-2</v>
      </c>
      <c r="G511" s="17">
        <v>3.8600000000000002E-2</v>
      </c>
      <c r="H511" s="17">
        <v>-3.1170000000000002E-7</v>
      </c>
      <c r="I511" s="21">
        <f t="shared" si="35"/>
        <v>25.906735751295336</v>
      </c>
      <c r="J511" s="49">
        <v>0.70989999999999998</v>
      </c>
      <c r="K511" s="17">
        <v>3.9699999999999999E-2</v>
      </c>
      <c r="L511" s="17">
        <v>-4.8609999999999999E-7</v>
      </c>
      <c r="M511" s="21">
        <f t="shared" si="34"/>
        <v>25.188916876574307</v>
      </c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6">
        <v>1.4E-2</v>
      </c>
      <c r="G512" s="17">
        <v>3.8699999999999998E-2</v>
      </c>
      <c r="H512" s="17">
        <v>-3.2790000000000002E-7</v>
      </c>
      <c r="I512" s="21">
        <f t="shared" si="35"/>
        <v>25.839793281653748</v>
      </c>
      <c r="J512" s="49">
        <v>0.67410000000000003</v>
      </c>
      <c r="K512" s="17">
        <v>3.9699999999999999E-2</v>
      </c>
      <c r="L512" s="17">
        <v>-4.9849999999999997E-7</v>
      </c>
      <c r="M512" s="21">
        <f t="shared" si="34"/>
        <v>25.188916876574307</v>
      </c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6">
        <v>-4.8999999999999998E-3</v>
      </c>
      <c r="G513" s="17">
        <v>3.8699999999999998E-2</v>
      </c>
      <c r="H513" s="17">
        <v>-3.3459999999999999E-7</v>
      </c>
      <c r="I513" s="21">
        <f t="shared" si="35"/>
        <v>25.839793281653748</v>
      </c>
      <c r="J513" s="49">
        <v>0.67030000000000001</v>
      </c>
      <c r="K513" s="17">
        <v>3.9699999999999999E-2</v>
      </c>
      <c r="L513" s="17">
        <v>-5.0660000000000005E-7</v>
      </c>
      <c r="M513" s="21">
        <f t="shared" si="34"/>
        <v>25.188916876574307</v>
      </c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6">
        <v>1.61E-2</v>
      </c>
      <c r="G514" s="17">
        <v>3.8800000000000001E-2</v>
      </c>
      <c r="H514" s="17">
        <v>-3.3830000000000001E-7</v>
      </c>
      <c r="I514" s="21">
        <f t="shared" si="35"/>
        <v>25.773195876288661</v>
      </c>
      <c r="J514" s="49">
        <v>0.68140000000000001</v>
      </c>
      <c r="K514" s="17">
        <v>3.9899999999999998E-2</v>
      </c>
      <c r="L514" s="17">
        <v>-5.1149999999999999E-7</v>
      </c>
      <c r="M514" s="21">
        <f t="shared" si="34"/>
        <v>25.062656641604011</v>
      </c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6">
        <v>1.4200000000000001E-2</v>
      </c>
      <c r="G515" s="17">
        <v>3.9100000000000003E-2</v>
      </c>
      <c r="H515" s="17">
        <v>-3.467E-7</v>
      </c>
      <c r="I515" s="21">
        <f t="shared" si="35"/>
        <v>25.575447570332479</v>
      </c>
      <c r="J515" s="49">
        <v>0.6754</v>
      </c>
      <c r="K515" s="17">
        <v>4.0099999999999997E-2</v>
      </c>
      <c r="L515" s="17">
        <v>-5.2210000000000005E-7</v>
      </c>
      <c r="M515" s="21">
        <f t="shared" si="34"/>
        <v>24.937655860349128</v>
      </c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6">
        <v>-4.1599999999999998E-2</v>
      </c>
      <c r="G516" s="17">
        <v>3.9199999999999999E-2</v>
      </c>
      <c r="H516" s="17">
        <v>-3.5750000000000002E-7</v>
      </c>
      <c r="I516" s="21">
        <f t="shared" si="35"/>
        <v>25.510204081632654</v>
      </c>
      <c r="J516" s="49">
        <v>0.64249999999999996</v>
      </c>
      <c r="K516" s="17">
        <v>4.02E-2</v>
      </c>
      <c r="L516" s="17">
        <v>-5.2839999999999999E-7</v>
      </c>
      <c r="M516" s="21">
        <f t="shared" si="34"/>
        <v>24.875621890547265</v>
      </c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6">
        <v>-4.9000000000000002E-2</v>
      </c>
      <c r="G517" s="17">
        <v>3.9300000000000002E-2</v>
      </c>
      <c r="H517" s="17">
        <v>-3.608E-7</v>
      </c>
      <c r="I517" s="21">
        <f t="shared" si="35"/>
        <v>25.445292620865139</v>
      </c>
      <c r="J517" s="49">
        <v>0.61960000000000004</v>
      </c>
      <c r="K517" s="17">
        <v>4.0399999999999998E-2</v>
      </c>
      <c r="L517" s="17">
        <v>-5.3799999999999997E-7</v>
      </c>
      <c r="M517" s="21">
        <f t="shared" si="34"/>
        <v>24.752475247524753</v>
      </c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6">
        <v>-5.0500000000000003E-2</v>
      </c>
      <c r="G518" s="17">
        <v>3.9600000000000003E-2</v>
      </c>
      <c r="H518" s="17">
        <v>-3.7370000000000002E-7</v>
      </c>
      <c r="I518" s="21">
        <f t="shared" si="35"/>
        <v>25.252525252525249</v>
      </c>
      <c r="J518" s="49">
        <v>0.62570000000000003</v>
      </c>
      <c r="K518" s="17">
        <v>4.0599999999999997E-2</v>
      </c>
      <c r="L518" s="17">
        <v>-5.496E-7</v>
      </c>
      <c r="M518" s="21">
        <f t="shared" si="34"/>
        <v>24.630541871921185</v>
      </c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6">
        <v>0.1429</v>
      </c>
      <c r="G519" s="17">
        <v>3.85E-2</v>
      </c>
      <c r="H519" s="17">
        <v>-2.459E-7</v>
      </c>
      <c r="I519" s="21">
        <f t="shared" si="35"/>
        <v>25.974025974025974</v>
      </c>
      <c r="J519" s="49">
        <v>0.83830000000000005</v>
      </c>
      <c r="K519" s="17">
        <v>3.9600000000000003E-2</v>
      </c>
      <c r="L519" s="17">
        <v>-4.0190000000000002E-7</v>
      </c>
      <c r="M519" s="21">
        <f t="shared" si="34"/>
        <v>25.252525252525249</v>
      </c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6">
        <v>0.12839999999999999</v>
      </c>
      <c r="G520" s="17">
        <v>3.8699999999999998E-2</v>
      </c>
      <c r="H520" s="17">
        <v>-2.7049999999999999E-7</v>
      </c>
      <c r="I520" s="21">
        <f t="shared" si="35"/>
        <v>25.839793281653748</v>
      </c>
      <c r="J520" s="49">
        <v>0.83689999999999998</v>
      </c>
      <c r="K520" s="17">
        <v>3.9699999999999999E-2</v>
      </c>
      <c r="L520" s="17">
        <v>-4.2759999999999999E-7</v>
      </c>
      <c r="M520" s="21">
        <f t="shared" si="34"/>
        <v>25.188916876574307</v>
      </c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6">
        <v>0.10539999999999999</v>
      </c>
      <c r="G521" s="17">
        <v>3.8600000000000002E-2</v>
      </c>
      <c r="H521" s="17">
        <v>-2.7780000000000001E-7</v>
      </c>
      <c r="I521" s="21">
        <f t="shared" si="35"/>
        <v>25.906735751295336</v>
      </c>
      <c r="J521" s="49">
        <v>0.77569999999999995</v>
      </c>
      <c r="K521" s="17">
        <v>3.9699999999999999E-2</v>
      </c>
      <c r="L521" s="17">
        <v>-4.4830000000000001E-7</v>
      </c>
      <c r="M521" s="21">
        <f t="shared" si="34"/>
        <v>25.188916876574307</v>
      </c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6">
        <v>9.6600000000000005E-2</v>
      </c>
      <c r="G522" s="17">
        <v>3.85E-2</v>
      </c>
      <c r="H522" s="17">
        <v>-2.6829999999999999E-7</v>
      </c>
      <c r="I522" s="21">
        <f t="shared" si="35"/>
        <v>25.974025974025974</v>
      </c>
      <c r="J522" s="49">
        <v>0.76480000000000004</v>
      </c>
      <c r="K522" s="17">
        <v>3.95E-2</v>
      </c>
      <c r="L522" s="17">
        <v>-4.3809999999999999E-7</v>
      </c>
      <c r="M522" s="21">
        <f t="shared" si="34"/>
        <v>25.316455696202532</v>
      </c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6">
        <v>8.3299999999999999E-2</v>
      </c>
      <c r="G523" s="17">
        <v>3.85E-2</v>
      </c>
      <c r="H523" s="17">
        <v>-2.7770000000000001E-7</v>
      </c>
      <c r="I523" s="21">
        <f t="shared" si="35"/>
        <v>25.974025974025974</v>
      </c>
      <c r="J523" s="49">
        <v>0.74560000000000004</v>
      </c>
      <c r="K523" s="17">
        <v>3.95E-2</v>
      </c>
      <c r="L523" s="17">
        <v>-4.4939999999999999E-7</v>
      </c>
      <c r="M523" s="21">
        <f t="shared" si="34"/>
        <v>25.316455696202532</v>
      </c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6">
        <v>6.7599999999999993E-2</v>
      </c>
      <c r="G524" s="17">
        <v>3.85E-2</v>
      </c>
      <c r="H524" s="17">
        <v>-2.896E-7</v>
      </c>
      <c r="I524" s="21">
        <f t="shared" si="35"/>
        <v>25.974025974025974</v>
      </c>
      <c r="J524" s="49">
        <v>0.74060000000000004</v>
      </c>
      <c r="K524" s="17">
        <v>3.9600000000000003E-2</v>
      </c>
      <c r="L524" s="17">
        <v>-4.594E-7</v>
      </c>
      <c r="M524" s="21">
        <f t="shared" si="34"/>
        <v>25.252525252525249</v>
      </c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6">
        <v>6.4500000000000002E-2</v>
      </c>
      <c r="G525" s="17">
        <v>3.8699999999999998E-2</v>
      </c>
      <c r="H525" s="17">
        <v>-2.981E-7</v>
      </c>
      <c r="I525" s="21">
        <f t="shared" si="35"/>
        <v>25.839793281653748</v>
      </c>
      <c r="J525" s="49">
        <v>0.73670000000000002</v>
      </c>
      <c r="K525" s="17">
        <v>3.9699999999999999E-2</v>
      </c>
      <c r="L525" s="17">
        <v>-4.6680000000000002E-7</v>
      </c>
      <c r="M525" s="21">
        <f t="shared" si="34"/>
        <v>25.188916876574307</v>
      </c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6">
        <v>5.6000000000000001E-2</v>
      </c>
      <c r="G526" s="17">
        <v>3.8699999999999998E-2</v>
      </c>
      <c r="H526" s="17">
        <v>-3.0919999999999999E-7</v>
      </c>
      <c r="I526" s="21">
        <f t="shared" si="35"/>
        <v>25.839793281653748</v>
      </c>
      <c r="J526" s="49">
        <v>0.73650000000000004</v>
      </c>
      <c r="K526" s="17">
        <v>3.9699999999999999E-2</v>
      </c>
      <c r="L526" s="17">
        <v>-4.7820000000000003E-7</v>
      </c>
      <c r="M526" s="21">
        <f t="shared" si="34"/>
        <v>25.188916876574307</v>
      </c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6">
        <v>3.32E-2</v>
      </c>
      <c r="G527" s="17">
        <v>3.8800000000000001E-2</v>
      </c>
      <c r="H527" s="17">
        <v>-3.2300000000000002E-7</v>
      </c>
      <c r="I527" s="21">
        <f t="shared" si="35"/>
        <v>25.773195876288661</v>
      </c>
      <c r="J527" s="49">
        <v>0.69230000000000003</v>
      </c>
      <c r="K527" s="17">
        <v>3.9800000000000002E-2</v>
      </c>
      <c r="L527" s="17">
        <v>-4.9650000000000003E-7</v>
      </c>
      <c r="M527" s="21">
        <f t="shared" si="34"/>
        <v>25.125628140703515</v>
      </c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6">
        <v>1.55E-2</v>
      </c>
      <c r="G528" s="17">
        <v>3.8800000000000001E-2</v>
      </c>
      <c r="H528" s="17">
        <v>-3.2930000000000002E-7</v>
      </c>
      <c r="I528" s="21">
        <f t="shared" si="35"/>
        <v>25.773195876288661</v>
      </c>
      <c r="J528" s="49">
        <v>0.68530000000000002</v>
      </c>
      <c r="K528" s="17">
        <v>3.9899999999999998E-2</v>
      </c>
      <c r="L528" s="17">
        <v>-4.9709999999999997E-7</v>
      </c>
      <c r="M528" s="21">
        <f t="shared" si="34"/>
        <v>25.062656641604011</v>
      </c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6">
        <v>-1.6000000000000001E-3</v>
      </c>
      <c r="G529" s="17">
        <v>3.8800000000000001E-2</v>
      </c>
      <c r="H529" s="17">
        <v>-3.368E-7</v>
      </c>
      <c r="I529" s="21">
        <f t="shared" si="35"/>
        <v>25.773195876288661</v>
      </c>
      <c r="J529" s="49">
        <v>0.69340000000000002</v>
      </c>
      <c r="K529" s="17">
        <v>3.9800000000000002E-2</v>
      </c>
      <c r="L529" s="17">
        <v>-4.989E-7</v>
      </c>
      <c r="M529" s="21">
        <f t="shared" si="34"/>
        <v>25.125628140703515</v>
      </c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6">
        <v>5.1999999999999998E-3</v>
      </c>
      <c r="G530" s="17">
        <v>3.9E-2</v>
      </c>
      <c r="H530" s="17">
        <v>-3.4589999999999999E-7</v>
      </c>
      <c r="I530" s="21">
        <f t="shared" si="35"/>
        <v>25.641025641025642</v>
      </c>
      <c r="J530" s="49">
        <v>0.67949999999999999</v>
      </c>
      <c r="K530" s="17">
        <v>0.04</v>
      </c>
      <c r="L530" s="17">
        <v>-5.1829999999999998E-7</v>
      </c>
      <c r="M530" s="21">
        <f t="shared" si="34"/>
        <v>25</v>
      </c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6">
        <v>4.5999999999999999E-3</v>
      </c>
      <c r="G531" s="17">
        <v>3.9199999999999999E-2</v>
      </c>
      <c r="H531" s="17">
        <v>-3.53E-7</v>
      </c>
      <c r="I531" s="21">
        <f t="shared" si="35"/>
        <v>25.510204081632654</v>
      </c>
      <c r="J531" s="49">
        <v>0.67469999999999997</v>
      </c>
      <c r="K531" s="17">
        <v>4.0300000000000002E-2</v>
      </c>
      <c r="L531" s="17">
        <v>-5.2979999999999999E-7</v>
      </c>
      <c r="M531" s="21">
        <f t="shared" si="34"/>
        <v>24.813895781637715</v>
      </c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6">
        <v>-2.9399999999999999E-2</v>
      </c>
      <c r="G532" s="17">
        <v>3.9300000000000002E-2</v>
      </c>
      <c r="H532" s="17">
        <v>-3.5419999999999998E-7</v>
      </c>
      <c r="I532" s="21">
        <f t="shared" si="35"/>
        <v>25.445292620865139</v>
      </c>
      <c r="J532" s="49">
        <v>0.65080000000000005</v>
      </c>
      <c r="K532" s="17">
        <v>4.0399999999999998E-2</v>
      </c>
      <c r="L532" s="17">
        <v>-5.2809999999999997E-7</v>
      </c>
      <c r="M532" s="21">
        <f t="shared" si="34"/>
        <v>24.752475247524753</v>
      </c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6">
        <v>-5.28E-2</v>
      </c>
      <c r="G533" s="17">
        <v>3.95E-2</v>
      </c>
      <c r="H533" s="17">
        <v>-3.6469999999999998E-7</v>
      </c>
      <c r="I533" s="21">
        <f t="shared" si="35"/>
        <v>25.316455696202532</v>
      </c>
      <c r="J533" s="49">
        <v>0.61109999999999998</v>
      </c>
      <c r="K533" s="17">
        <v>4.0500000000000001E-2</v>
      </c>
      <c r="L533" s="17">
        <v>-5.44E-7</v>
      </c>
      <c r="M533" s="21">
        <f t="shared" si="34"/>
        <v>24.691358024691358</v>
      </c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6">
        <v>-5.3800000000000001E-2</v>
      </c>
      <c r="G534" s="17">
        <v>3.9699999999999999E-2</v>
      </c>
      <c r="H534" s="17">
        <v>-3.7949999999999998E-7</v>
      </c>
      <c r="I534" s="21">
        <f t="shared" si="35"/>
        <v>25.188916876574307</v>
      </c>
      <c r="J534" s="49">
        <v>0.62970000000000004</v>
      </c>
      <c r="K534" s="17">
        <v>4.0800000000000003E-2</v>
      </c>
      <c r="L534" s="17">
        <v>-5.5509999999999999E-7</v>
      </c>
      <c r="M534" s="21">
        <f t="shared" si="34"/>
        <v>24.509803921568626</v>
      </c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38">
        <v>0.3266</v>
      </c>
      <c r="G535" s="39">
        <v>2.81E-2</v>
      </c>
      <c r="H535" s="39">
        <v>2.2429999999999999E-7</v>
      </c>
      <c r="I535" s="21">
        <f t="shared" si="35"/>
        <v>35.587188612099645</v>
      </c>
      <c r="J535" s="52">
        <v>1.1934</v>
      </c>
      <c r="K535" s="39">
        <v>2.7300000000000001E-2</v>
      </c>
      <c r="L535" s="39">
        <v>9.315E-7</v>
      </c>
      <c r="M535" s="21">
        <f t="shared" si="34"/>
        <v>36.630036630036628</v>
      </c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6">
        <v>0.31859999999999999</v>
      </c>
      <c r="G536" s="17">
        <v>2.8199999999999999E-2</v>
      </c>
      <c r="H536" s="17">
        <v>2.2429999999999999E-7</v>
      </c>
      <c r="I536" s="21">
        <f t="shared" si="35"/>
        <v>35.460992907801419</v>
      </c>
      <c r="J536" s="49">
        <v>1.1859999999999999</v>
      </c>
      <c r="K536" s="17">
        <v>2.7400000000000001E-2</v>
      </c>
      <c r="L536" s="17">
        <v>9.3139999999999999E-7</v>
      </c>
      <c r="M536" s="21">
        <f t="shared" si="34"/>
        <v>36.496350364963504</v>
      </c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6">
        <v>0.32629999999999998</v>
      </c>
      <c r="G537" s="17">
        <v>2.81E-2</v>
      </c>
      <c r="H537" s="17">
        <v>2.2810000000000001E-7</v>
      </c>
      <c r="I537" s="21">
        <f t="shared" si="35"/>
        <v>35.587188612099645</v>
      </c>
      <c r="J537" s="49">
        <v>1.1849000000000001</v>
      </c>
      <c r="K537" s="17">
        <v>2.7400000000000001E-2</v>
      </c>
      <c r="L537" s="17">
        <v>9.2770000000000003E-7</v>
      </c>
      <c r="M537" s="21">
        <f t="shared" si="34"/>
        <v>36.496350364963504</v>
      </c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6">
        <v>0.30859999999999999</v>
      </c>
      <c r="G538" s="17">
        <v>2.81E-2</v>
      </c>
      <c r="H538" s="17">
        <v>2.3799999999999999E-7</v>
      </c>
      <c r="I538" s="21">
        <f t="shared" si="35"/>
        <v>35.587188612099645</v>
      </c>
      <c r="J538" s="49">
        <v>1.1735</v>
      </c>
      <c r="K538" s="17">
        <v>2.7400000000000001E-2</v>
      </c>
      <c r="L538" s="17">
        <v>9.4320000000000003E-7</v>
      </c>
      <c r="M538" s="21">
        <f t="shared" si="34"/>
        <v>36.496350364963504</v>
      </c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6">
        <v>0.30780000000000002</v>
      </c>
      <c r="G539" s="17">
        <v>2.81E-2</v>
      </c>
      <c r="H539" s="17">
        <v>2.3690000000000001E-7</v>
      </c>
      <c r="I539" s="21">
        <f t="shared" si="35"/>
        <v>35.587188612099645</v>
      </c>
      <c r="J539" s="49">
        <v>1.1688000000000001</v>
      </c>
      <c r="K539" s="17">
        <v>2.7400000000000001E-2</v>
      </c>
      <c r="L539" s="17">
        <v>9.4170000000000002E-7</v>
      </c>
      <c r="M539" s="21">
        <f t="shared" si="34"/>
        <v>36.496350364963504</v>
      </c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6">
        <v>0.30980000000000002</v>
      </c>
      <c r="G540" s="17">
        <v>2.81E-2</v>
      </c>
      <c r="H540" s="17">
        <v>2.3839999999999999E-7</v>
      </c>
      <c r="I540" s="21">
        <f t="shared" si="35"/>
        <v>35.587188612099645</v>
      </c>
      <c r="J540" s="49">
        <v>1.1801999999999999</v>
      </c>
      <c r="K540" s="17">
        <v>2.7400000000000001E-2</v>
      </c>
      <c r="L540" s="17">
        <v>9.5000000000000001E-7</v>
      </c>
      <c r="M540" s="21">
        <f t="shared" si="34"/>
        <v>36.496350364963504</v>
      </c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6">
        <v>0.31780000000000003</v>
      </c>
      <c r="G541" s="17">
        <v>2.81E-2</v>
      </c>
      <c r="H541" s="17">
        <v>2.378E-7</v>
      </c>
      <c r="I541" s="21">
        <f t="shared" si="35"/>
        <v>35.587188612099645</v>
      </c>
      <c r="J541" s="49">
        <v>1.1848000000000001</v>
      </c>
      <c r="K541" s="17">
        <v>2.7400000000000001E-2</v>
      </c>
      <c r="L541" s="17">
        <v>9.5150000000000002E-7</v>
      </c>
      <c r="M541" s="21">
        <f t="shared" si="34"/>
        <v>36.496350364963504</v>
      </c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6">
        <v>0.3347</v>
      </c>
      <c r="G542" s="17">
        <v>2.8299999999999999E-2</v>
      </c>
      <c r="H542" s="17">
        <v>2.4900000000000002E-7</v>
      </c>
      <c r="I542" s="21">
        <f t="shared" si="35"/>
        <v>35.335689045936398</v>
      </c>
      <c r="J542" s="49">
        <v>1.2019</v>
      </c>
      <c r="K542" s="17">
        <v>2.75E-2</v>
      </c>
      <c r="L542" s="17">
        <v>9.6869999999999993E-7</v>
      </c>
      <c r="M542" s="21">
        <f t="shared" si="34"/>
        <v>36.363636363636367</v>
      </c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6">
        <v>0.32300000000000001</v>
      </c>
      <c r="G543" s="17">
        <v>2.8199999999999999E-2</v>
      </c>
      <c r="H543" s="17">
        <v>2.5269999999999998E-7</v>
      </c>
      <c r="I543" s="21">
        <f t="shared" si="35"/>
        <v>35.460992907801419</v>
      </c>
      <c r="J543" s="49">
        <v>1.1913</v>
      </c>
      <c r="K543" s="17">
        <v>2.75E-2</v>
      </c>
      <c r="L543" s="17">
        <v>9.7040000000000006E-7</v>
      </c>
      <c r="M543" s="21">
        <f t="shared" si="34"/>
        <v>36.363636363636367</v>
      </c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6">
        <v>0.31890000000000002</v>
      </c>
      <c r="G544" s="17">
        <v>2.8400000000000002E-2</v>
      </c>
      <c r="H544" s="17">
        <v>2.5059999999999998E-7</v>
      </c>
      <c r="I544" s="21">
        <f t="shared" si="35"/>
        <v>35.2112676056338</v>
      </c>
      <c r="J544" s="49">
        <v>1.1904999999999999</v>
      </c>
      <c r="K544" s="17">
        <v>2.7699999999999999E-2</v>
      </c>
      <c r="L544" s="17">
        <v>9.8110000000000002E-7</v>
      </c>
      <c r="M544" s="21">
        <f t="shared" si="34"/>
        <v>36.101083032490976</v>
      </c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6">
        <v>0.32500000000000001</v>
      </c>
      <c r="G545" s="17">
        <v>2.8299999999999999E-2</v>
      </c>
      <c r="H545" s="17">
        <v>2.5180000000000002E-7</v>
      </c>
      <c r="I545" s="21">
        <f t="shared" si="35"/>
        <v>35.335689045936398</v>
      </c>
      <c r="J545" s="49">
        <v>1.1934</v>
      </c>
      <c r="K545" s="17">
        <v>2.76E-2</v>
      </c>
      <c r="L545" s="17">
        <v>9.8029999999999996E-7</v>
      </c>
      <c r="M545" s="21">
        <f t="shared" si="34"/>
        <v>36.231884057971016</v>
      </c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6">
        <v>0.32919999999999999</v>
      </c>
      <c r="G546" s="17">
        <v>2.8500000000000001E-2</v>
      </c>
      <c r="H546" s="17">
        <v>2.6080000000000001E-7</v>
      </c>
      <c r="I546" s="21">
        <f t="shared" si="35"/>
        <v>35.087719298245609</v>
      </c>
      <c r="J546" s="49">
        <v>1.2009000000000001</v>
      </c>
      <c r="K546" s="17">
        <v>2.7699999999999999E-2</v>
      </c>
      <c r="L546" s="17">
        <v>9.9580000000000006E-7</v>
      </c>
      <c r="M546" s="21">
        <f t="shared" si="34"/>
        <v>36.101083032490976</v>
      </c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6">
        <v>0.32450000000000001</v>
      </c>
      <c r="G547" s="17">
        <v>2.86E-2</v>
      </c>
      <c r="H547" s="17">
        <v>2.5839999999999998E-7</v>
      </c>
      <c r="I547" s="21">
        <f t="shared" si="35"/>
        <v>34.965034965034967</v>
      </c>
      <c r="J547" s="49">
        <v>1.2121</v>
      </c>
      <c r="K547" s="17">
        <v>2.7900000000000001E-2</v>
      </c>
      <c r="L547" s="17">
        <v>1.0096E-6</v>
      </c>
      <c r="M547" s="21">
        <f t="shared" si="34"/>
        <v>35.842293906810035</v>
      </c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6">
        <v>0.31480000000000002</v>
      </c>
      <c r="G548" s="17">
        <v>2.8799999999999999E-2</v>
      </c>
      <c r="H548" s="17">
        <v>2.6940000000000002E-7</v>
      </c>
      <c r="I548" s="21">
        <f t="shared" si="35"/>
        <v>34.722222222222221</v>
      </c>
      <c r="J548" s="49">
        <v>1.1999</v>
      </c>
      <c r="K548" s="17">
        <v>2.8000000000000001E-2</v>
      </c>
      <c r="L548" s="17">
        <v>1.0254E-6</v>
      </c>
      <c r="M548" s="21">
        <f t="shared" si="34"/>
        <v>35.714285714285715</v>
      </c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6">
        <v>0.33789999999999998</v>
      </c>
      <c r="G549" s="17">
        <v>2.8799999999999999E-2</v>
      </c>
      <c r="H549" s="17">
        <v>2.7959999999999999E-7</v>
      </c>
      <c r="I549" s="21">
        <f t="shared" si="35"/>
        <v>34.722222222222221</v>
      </c>
      <c r="J549" s="49">
        <v>1.1818</v>
      </c>
      <c r="K549" s="17">
        <v>2.8000000000000001E-2</v>
      </c>
      <c r="L549" s="17">
        <v>1.0205E-6</v>
      </c>
      <c r="M549" s="21">
        <f t="shared" si="34"/>
        <v>35.714285714285715</v>
      </c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6">
        <v>0.33179999999999998</v>
      </c>
      <c r="G550" s="17">
        <v>2.87E-2</v>
      </c>
      <c r="H550" s="17">
        <v>2.7869999999999997E-7</v>
      </c>
      <c r="I550" s="21">
        <f t="shared" si="35"/>
        <v>34.843205574912893</v>
      </c>
      <c r="J550" s="49">
        <v>1.1944999999999999</v>
      </c>
      <c r="K550" s="17">
        <v>2.7900000000000001E-2</v>
      </c>
      <c r="L550" s="17">
        <v>1.0244000000000001E-6</v>
      </c>
      <c r="M550" s="21">
        <f t="shared" si="34"/>
        <v>35.842293906810035</v>
      </c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6">
        <v>0.33250000000000002</v>
      </c>
      <c r="G551" s="17">
        <v>2.8000000000000001E-2</v>
      </c>
      <c r="H551" s="17">
        <v>2.2560000000000001E-7</v>
      </c>
      <c r="I551" s="21">
        <f t="shared" si="35"/>
        <v>35.714285714285715</v>
      </c>
      <c r="J551" s="49">
        <v>1.1892</v>
      </c>
      <c r="K551" s="17">
        <v>2.7300000000000001E-2</v>
      </c>
      <c r="L551" s="17">
        <v>9.2689999999999997E-7</v>
      </c>
      <c r="M551" s="21">
        <f t="shared" si="34"/>
        <v>36.630036630036628</v>
      </c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6">
        <v>0.32069999999999999</v>
      </c>
      <c r="G552" s="17">
        <v>2.81E-2</v>
      </c>
      <c r="H552" s="17">
        <v>2.2350000000000001E-7</v>
      </c>
      <c r="I552" s="21">
        <f t="shared" si="35"/>
        <v>35.587188612099645</v>
      </c>
      <c r="J552" s="49">
        <v>1.1835</v>
      </c>
      <c r="K552" s="17">
        <v>2.7400000000000001E-2</v>
      </c>
      <c r="L552" s="17">
        <v>9.2829999999999997E-7</v>
      </c>
      <c r="M552" s="21">
        <f t="shared" si="34"/>
        <v>36.496350364963504</v>
      </c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6">
        <v>0.3221</v>
      </c>
      <c r="G553" s="17">
        <v>2.81E-2</v>
      </c>
      <c r="H553" s="17">
        <v>2.2600000000000001E-7</v>
      </c>
      <c r="I553" s="21">
        <f t="shared" si="35"/>
        <v>35.587188612099645</v>
      </c>
      <c r="J553" s="49">
        <v>1.1795</v>
      </c>
      <c r="K553" s="17">
        <v>2.7400000000000001E-2</v>
      </c>
      <c r="L553" s="17">
        <v>9.2299999999999999E-7</v>
      </c>
      <c r="M553" s="21">
        <f t="shared" si="34"/>
        <v>36.496350364963504</v>
      </c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6">
        <v>0.30669999999999997</v>
      </c>
      <c r="G554" s="17">
        <v>2.81E-2</v>
      </c>
      <c r="H554" s="17">
        <v>2.3480000000000001E-7</v>
      </c>
      <c r="I554" s="21">
        <f t="shared" si="35"/>
        <v>35.587188612099645</v>
      </c>
      <c r="J554" s="49">
        <v>1.1674</v>
      </c>
      <c r="K554" s="17">
        <v>2.7400000000000001E-2</v>
      </c>
      <c r="L554" s="17">
        <v>9.3829999999999998E-7</v>
      </c>
      <c r="M554" s="21">
        <f t="shared" si="34"/>
        <v>36.496350364963504</v>
      </c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6">
        <v>0.30690000000000001</v>
      </c>
      <c r="G555" s="17">
        <v>2.8000000000000001E-2</v>
      </c>
      <c r="H555" s="17">
        <v>2.3760000000000001E-7</v>
      </c>
      <c r="I555" s="21">
        <f t="shared" si="35"/>
        <v>35.714285714285715</v>
      </c>
      <c r="J555" s="49">
        <v>1.1636</v>
      </c>
      <c r="K555" s="17">
        <v>2.7300000000000001E-2</v>
      </c>
      <c r="L555" s="17">
        <v>9.3699999999999999E-7</v>
      </c>
      <c r="M555" s="21">
        <f t="shared" si="34"/>
        <v>36.630036630036628</v>
      </c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6">
        <v>0.31219999999999998</v>
      </c>
      <c r="G556" s="17">
        <v>2.81E-2</v>
      </c>
      <c r="H556" s="17">
        <v>2.3929999999999998E-7</v>
      </c>
      <c r="I556" s="21">
        <f t="shared" si="35"/>
        <v>35.587188612099645</v>
      </c>
      <c r="J556" s="49">
        <v>1.1754</v>
      </c>
      <c r="K556" s="17">
        <v>2.7400000000000001E-2</v>
      </c>
      <c r="L556" s="17">
        <v>9.4580000000000001E-7</v>
      </c>
      <c r="M556" s="21">
        <f t="shared" si="34"/>
        <v>36.496350364963504</v>
      </c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6">
        <v>0.31950000000000001</v>
      </c>
      <c r="G557" s="17">
        <v>2.81E-2</v>
      </c>
      <c r="H557" s="17">
        <v>2.3859999999999998E-7</v>
      </c>
      <c r="I557" s="21">
        <f t="shared" si="35"/>
        <v>35.587188612099645</v>
      </c>
      <c r="J557" s="49">
        <v>1.1849000000000001</v>
      </c>
      <c r="K557" s="17">
        <v>2.7400000000000001E-2</v>
      </c>
      <c r="L557" s="17">
        <v>9.4789999999999996E-7</v>
      </c>
      <c r="M557" s="21">
        <f t="shared" si="34"/>
        <v>36.496350364963504</v>
      </c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6">
        <v>0.3291</v>
      </c>
      <c r="G558" s="17">
        <v>2.8199999999999999E-2</v>
      </c>
      <c r="H558" s="17">
        <v>2.4460000000000001E-7</v>
      </c>
      <c r="I558" s="21">
        <f t="shared" si="35"/>
        <v>35.460992907801419</v>
      </c>
      <c r="J558" s="49">
        <v>1.1966000000000001</v>
      </c>
      <c r="K558" s="17">
        <v>2.75E-2</v>
      </c>
      <c r="L558" s="17">
        <v>9.6319999999999994E-7</v>
      </c>
      <c r="M558" s="21">
        <f t="shared" si="34"/>
        <v>36.363636363636367</v>
      </c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6">
        <v>0.31730000000000003</v>
      </c>
      <c r="G559" s="17">
        <v>2.8199999999999999E-2</v>
      </c>
      <c r="H559" s="17">
        <v>2.4670000000000001E-7</v>
      </c>
      <c r="I559" s="21">
        <f t="shared" si="35"/>
        <v>35.460992907801419</v>
      </c>
      <c r="J559" s="49">
        <v>1.1910000000000001</v>
      </c>
      <c r="K559" s="17">
        <v>2.75E-2</v>
      </c>
      <c r="L559" s="17">
        <v>9.6800000000000009E-7</v>
      </c>
      <c r="M559" s="21">
        <f t="shared" si="34"/>
        <v>36.363636363636367</v>
      </c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6">
        <v>0.32219999999999999</v>
      </c>
      <c r="G560" s="17">
        <v>2.8400000000000002E-2</v>
      </c>
      <c r="H560" s="17">
        <v>2.5240000000000001E-7</v>
      </c>
      <c r="I560" s="21">
        <f t="shared" si="35"/>
        <v>35.2112676056338</v>
      </c>
      <c r="J560" s="49">
        <v>1.1877</v>
      </c>
      <c r="K560" s="17">
        <v>2.7699999999999999E-2</v>
      </c>
      <c r="L560" s="17">
        <v>9.7749999999999996E-7</v>
      </c>
      <c r="M560" s="21">
        <f t="shared" si="34"/>
        <v>36.101083032490976</v>
      </c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6">
        <v>0.32479999999999998</v>
      </c>
      <c r="G561" s="17">
        <v>2.8299999999999999E-2</v>
      </c>
      <c r="H561" s="17">
        <v>2.5170000000000001E-7</v>
      </c>
      <c r="I561" s="21">
        <f t="shared" si="35"/>
        <v>35.335689045936398</v>
      </c>
      <c r="J561" s="49">
        <v>1.1922999999999999</v>
      </c>
      <c r="K561" s="17">
        <v>2.76E-2</v>
      </c>
      <c r="L561" s="17">
        <v>9.765000000000001E-7</v>
      </c>
      <c r="M561" s="21">
        <f t="shared" si="34"/>
        <v>36.231884057971016</v>
      </c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6">
        <v>0.33500000000000002</v>
      </c>
      <c r="G562" s="17">
        <v>2.8400000000000002E-2</v>
      </c>
      <c r="H562" s="17">
        <v>2.6319999999999997E-7</v>
      </c>
      <c r="I562" s="21">
        <f t="shared" si="35"/>
        <v>35.2112676056338</v>
      </c>
      <c r="J562" s="49">
        <v>1.1927000000000001</v>
      </c>
      <c r="K562" s="17">
        <v>2.7699999999999999E-2</v>
      </c>
      <c r="L562" s="17">
        <v>9.9010000000000006E-7</v>
      </c>
      <c r="M562" s="21">
        <f t="shared" si="34"/>
        <v>36.101083032490976</v>
      </c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6">
        <v>0.32519999999999999</v>
      </c>
      <c r="G563" s="17">
        <v>2.86E-2</v>
      </c>
      <c r="H563" s="17">
        <v>2.5890000000000002E-7</v>
      </c>
      <c r="I563" s="21">
        <f t="shared" si="35"/>
        <v>34.965034965034967</v>
      </c>
      <c r="J563" s="49">
        <v>1.2052</v>
      </c>
      <c r="K563" s="17">
        <v>2.7900000000000001E-2</v>
      </c>
      <c r="L563" s="17">
        <v>1.0039E-6</v>
      </c>
      <c r="M563" s="21">
        <f t="shared" si="34"/>
        <v>35.842293906810035</v>
      </c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6">
        <v>0.31669999999999998</v>
      </c>
      <c r="G564" s="17">
        <v>2.87E-2</v>
      </c>
      <c r="H564" s="17">
        <v>2.699E-7</v>
      </c>
      <c r="I564" s="21">
        <f t="shared" si="35"/>
        <v>34.843205574912893</v>
      </c>
      <c r="J564" s="49">
        <v>1.1983999999999999</v>
      </c>
      <c r="K564" s="17">
        <v>2.8000000000000001E-2</v>
      </c>
      <c r="L564" s="17">
        <v>1.0225E-6</v>
      </c>
      <c r="M564" s="21">
        <f t="shared" si="34"/>
        <v>35.714285714285715</v>
      </c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6">
        <v>0.3347</v>
      </c>
      <c r="G565" s="17">
        <v>2.87E-2</v>
      </c>
      <c r="H565" s="17">
        <v>2.7580000000000002E-7</v>
      </c>
      <c r="I565" s="21">
        <f t="shared" si="35"/>
        <v>34.843205574912893</v>
      </c>
      <c r="J565" s="49">
        <v>1.1879</v>
      </c>
      <c r="K565" s="17">
        <v>2.8000000000000001E-2</v>
      </c>
      <c r="L565" s="17">
        <v>1.0199E-6</v>
      </c>
      <c r="M565" s="21">
        <f t="shared" si="34"/>
        <v>35.714285714285715</v>
      </c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6">
        <v>0.33090000000000003</v>
      </c>
      <c r="G566" s="17">
        <v>2.86E-2</v>
      </c>
      <c r="H566" s="17">
        <v>2.7930000000000002E-7</v>
      </c>
      <c r="I566" s="21">
        <f t="shared" si="35"/>
        <v>34.965034965034967</v>
      </c>
      <c r="J566" s="49">
        <v>1.1949000000000001</v>
      </c>
      <c r="K566" s="17">
        <v>2.7900000000000001E-2</v>
      </c>
      <c r="L566" s="17">
        <v>1.0235E-6</v>
      </c>
      <c r="M566" s="21">
        <f t="shared" si="34"/>
        <v>35.842293906810035</v>
      </c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6">
        <v>-1.4E-3</v>
      </c>
      <c r="G567" s="17">
        <v>2.0799999999999999E-2</v>
      </c>
      <c r="H567" s="17">
        <v>-1.3470000000000001E-7</v>
      </c>
      <c r="I567" s="21">
        <f t="shared" si="35"/>
        <v>48.07692307692308</v>
      </c>
      <c r="J567" s="49">
        <v>8.8200000000000001E-2</v>
      </c>
      <c r="K567" s="17">
        <v>2.1499999999999998E-2</v>
      </c>
      <c r="L567" s="17">
        <v>-1.7849999999999999E-7</v>
      </c>
      <c r="M567" s="21">
        <f t="shared" si="34"/>
        <v>46.511627906976749</v>
      </c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6">
        <v>-4.4999999999999997E-3</v>
      </c>
      <c r="G568" s="17">
        <v>2.1000000000000001E-2</v>
      </c>
      <c r="H568" s="17">
        <v>-1.5340000000000001E-7</v>
      </c>
      <c r="I568" s="21">
        <f t="shared" si="35"/>
        <v>47.619047619047613</v>
      </c>
      <c r="J568" s="49">
        <v>8.8999999999999996E-2</v>
      </c>
      <c r="K568" s="17">
        <v>2.1600000000000001E-2</v>
      </c>
      <c r="L568" s="17">
        <v>-1.977E-7</v>
      </c>
      <c r="M568" s="21">
        <f t="shared" ref="M568:M631" si="36">1/K568</f>
        <v>46.296296296296291</v>
      </c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6">
        <v>2.7000000000000001E-3</v>
      </c>
      <c r="G569" s="17">
        <v>2.0899999999999998E-2</v>
      </c>
      <c r="H569" s="17">
        <v>-1.5239999999999999E-7</v>
      </c>
      <c r="I569" s="21">
        <f t="shared" ref="I569:I632" si="37">1/G569</f>
        <v>47.846889952153113</v>
      </c>
      <c r="J569" s="49">
        <v>7.9399999999999998E-2</v>
      </c>
      <c r="K569" s="17">
        <v>2.1600000000000001E-2</v>
      </c>
      <c r="L569" s="17">
        <v>-2.0069999999999999E-7</v>
      </c>
      <c r="M569" s="21">
        <f t="shared" si="36"/>
        <v>46.296296296296291</v>
      </c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6">
        <v>-1.8100000000000002E-2</v>
      </c>
      <c r="G570" s="17">
        <v>2.0899999999999998E-2</v>
      </c>
      <c r="H570" s="17">
        <v>-1.6189999999999999E-7</v>
      </c>
      <c r="I570" s="21">
        <f t="shared" si="37"/>
        <v>47.846889952153113</v>
      </c>
      <c r="J570" s="49">
        <v>7.3499999999999996E-2</v>
      </c>
      <c r="K570" s="17">
        <v>2.1499999999999998E-2</v>
      </c>
      <c r="L570" s="17">
        <v>-2.058E-7</v>
      </c>
      <c r="M570" s="21">
        <f t="shared" si="36"/>
        <v>46.511627906976749</v>
      </c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6">
        <v>-1.11E-2</v>
      </c>
      <c r="G571" s="17">
        <v>2.0799999999999999E-2</v>
      </c>
      <c r="H571" s="17">
        <v>-1.596E-7</v>
      </c>
      <c r="I571" s="21">
        <f t="shared" si="37"/>
        <v>48.07692307692308</v>
      </c>
      <c r="J571" s="49">
        <v>6.8000000000000005E-2</v>
      </c>
      <c r="K571" s="17">
        <v>2.1399999999999999E-2</v>
      </c>
      <c r="L571" s="17">
        <v>-2.0459999999999999E-7</v>
      </c>
      <c r="M571" s="21">
        <f t="shared" si="36"/>
        <v>46.728971962616825</v>
      </c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6">
        <v>-1.9599999999999999E-2</v>
      </c>
      <c r="G572" s="17">
        <v>2.0899999999999998E-2</v>
      </c>
      <c r="H572" s="17">
        <v>-1.666E-7</v>
      </c>
      <c r="I572" s="21">
        <f t="shared" si="37"/>
        <v>47.846889952153113</v>
      </c>
      <c r="J572" s="49">
        <v>6.9000000000000006E-2</v>
      </c>
      <c r="K572" s="17">
        <v>2.1499999999999998E-2</v>
      </c>
      <c r="L572" s="17">
        <v>-2.1269999999999999E-7</v>
      </c>
      <c r="M572" s="21">
        <f t="shared" si="36"/>
        <v>46.511627906976749</v>
      </c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6">
        <v>-2.0500000000000001E-2</v>
      </c>
      <c r="G573" s="17">
        <v>2.0899999999999998E-2</v>
      </c>
      <c r="H573" s="17">
        <v>-1.734E-7</v>
      </c>
      <c r="I573" s="21">
        <f t="shared" si="37"/>
        <v>47.846889952153113</v>
      </c>
      <c r="J573" s="49">
        <v>7.3300000000000004E-2</v>
      </c>
      <c r="K573" s="17">
        <v>2.1600000000000001E-2</v>
      </c>
      <c r="L573" s="17">
        <v>-2.1470000000000001E-7</v>
      </c>
      <c r="M573" s="21">
        <f t="shared" si="36"/>
        <v>46.296296296296291</v>
      </c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6">
        <v>-1.8800000000000001E-2</v>
      </c>
      <c r="G574" s="17">
        <v>2.0799999999999999E-2</v>
      </c>
      <c r="H574" s="17">
        <v>-1.7249999999999999E-7</v>
      </c>
      <c r="I574" s="21">
        <f t="shared" si="37"/>
        <v>48.07692307692308</v>
      </c>
      <c r="J574" s="49">
        <v>7.2800000000000004E-2</v>
      </c>
      <c r="K574" s="17">
        <v>2.1399999999999999E-2</v>
      </c>
      <c r="L574" s="17">
        <v>-2.1750000000000001E-7</v>
      </c>
      <c r="M574" s="21">
        <f t="shared" si="36"/>
        <v>46.728971962616825</v>
      </c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6">
        <v>-2.0899999999999998E-2</v>
      </c>
      <c r="G575" s="17">
        <v>2.0899999999999998E-2</v>
      </c>
      <c r="H575" s="17">
        <v>-1.776E-7</v>
      </c>
      <c r="I575" s="21">
        <f t="shared" si="37"/>
        <v>47.846889952153113</v>
      </c>
      <c r="J575" s="49">
        <v>6.6400000000000001E-2</v>
      </c>
      <c r="K575" s="17">
        <v>2.1499999999999998E-2</v>
      </c>
      <c r="L575" s="17">
        <v>-2.2310000000000001E-7</v>
      </c>
      <c r="M575" s="21">
        <f t="shared" si="36"/>
        <v>46.511627906976749</v>
      </c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6">
        <v>-2.6200000000000001E-2</v>
      </c>
      <c r="G576" s="17">
        <v>2.0899999999999998E-2</v>
      </c>
      <c r="H576" s="17">
        <v>-1.811E-7</v>
      </c>
      <c r="I576" s="21">
        <f t="shared" si="37"/>
        <v>47.846889952153113</v>
      </c>
      <c r="J576" s="49">
        <v>6.0100000000000001E-2</v>
      </c>
      <c r="K576" s="17">
        <v>2.1600000000000001E-2</v>
      </c>
      <c r="L576" s="17">
        <v>-2.2639999999999999E-7</v>
      </c>
      <c r="M576" s="21">
        <f t="shared" si="36"/>
        <v>46.296296296296291</v>
      </c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6">
        <v>-2.4E-2</v>
      </c>
      <c r="G577" s="17">
        <v>2.1100000000000001E-2</v>
      </c>
      <c r="H577" s="17">
        <v>-1.8160000000000001E-7</v>
      </c>
      <c r="I577" s="21">
        <f t="shared" si="37"/>
        <v>47.393364928909953</v>
      </c>
      <c r="J577" s="49">
        <v>5.6300000000000003E-2</v>
      </c>
      <c r="K577" s="17">
        <v>2.1700000000000001E-2</v>
      </c>
      <c r="L577" s="17">
        <v>-2.2950000000000001E-7</v>
      </c>
      <c r="M577" s="21">
        <f t="shared" si="36"/>
        <v>46.082949308755758</v>
      </c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6">
        <v>-3.3399999999999999E-2</v>
      </c>
      <c r="G578" s="17">
        <v>2.1000000000000001E-2</v>
      </c>
      <c r="H578" s="17">
        <v>-1.8199999999999999E-7</v>
      </c>
      <c r="I578" s="21">
        <f t="shared" si="37"/>
        <v>47.619047619047613</v>
      </c>
      <c r="J578" s="49">
        <v>5.0900000000000001E-2</v>
      </c>
      <c r="K578" s="17">
        <v>2.1700000000000001E-2</v>
      </c>
      <c r="L578" s="17">
        <v>-2.333E-7</v>
      </c>
      <c r="M578" s="21">
        <f t="shared" si="36"/>
        <v>46.082949308755758</v>
      </c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6">
        <v>-3.2399999999999998E-2</v>
      </c>
      <c r="G579" s="17">
        <v>2.1100000000000001E-2</v>
      </c>
      <c r="H579" s="17">
        <v>-1.9070000000000001E-7</v>
      </c>
      <c r="I579" s="21">
        <f t="shared" si="37"/>
        <v>47.393364928909953</v>
      </c>
      <c r="J579" s="49">
        <v>5.2600000000000001E-2</v>
      </c>
      <c r="K579" s="17">
        <v>2.1700000000000001E-2</v>
      </c>
      <c r="L579" s="17">
        <v>-2.4200000000000002E-7</v>
      </c>
      <c r="M579" s="21">
        <f t="shared" si="36"/>
        <v>46.082949308755758</v>
      </c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6">
        <v>-4.2299999999999997E-2</v>
      </c>
      <c r="G580" s="17">
        <v>2.1100000000000001E-2</v>
      </c>
      <c r="H580" s="17">
        <v>-1.9609999999999999E-7</v>
      </c>
      <c r="I580" s="21">
        <f t="shared" si="37"/>
        <v>47.393364928909953</v>
      </c>
      <c r="J580" s="49">
        <v>4.6800000000000001E-2</v>
      </c>
      <c r="K580" s="17">
        <v>2.18E-2</v>
      </c>
      <c r="L580" s="17">
        <v>-2.4079999999999999E-7</v>
      </c>
      <c r="M580" s="21">
        <f t="shared" si="36"/>
        <v>45.871559633027523</v>
      </c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6">
        <v>-4.48E-2</v>
      </c>
      <c r="G581" s="17">
        <v>2.1299999999999999E-2</v>
      </c>
      <c r="H581" s="17">
        <v>-2.0090000000000001E-7</v>
      </c>
      <c r="I581" s="21">
        <f t="shared" si="37"/>
        <v>46.948356807511736</v>
      </c>
      <c r="J581" s="49">
        <v>3.44E-2</v>
      </c>
      <c r="K581" s="17">
        <v>2.1899999999999999E-2</v>
      </c>
      <c r="L581" s="17">
        <v>-2.5390000000000002E-7</v>
      </c>
      <c r="M581" s="21">
        <f t="shared" si="36"/>
        <v>45.662100456621005</v>
      </c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6">
        <v>-4.8300000000000003E-2</v>
      </c>
      <c r="G582" s="17">
        <v>2.12E-2</v>
      </c>
      <c r="H582" s="17">
        <v>-2.0240000000000001E-7</v>
      </c>
      <c r="I582" s="21">
        <f t="shared" si="37"/>
        <v>47.169811320754718</v>
      </c>
      <c r="J582" s="49">
        <v>3.0700000000000002E-2</v>
      </c>
      <c r="K582" s="17">
        <v>2.1899999999999999E-2</v>
      </c>
      <c r="L582" s="17">
        <v>-2.5810000000000001E-7</v>
      </c>
      <c r="M582" s="21">
        <f t="shared" si="36"/>
        <v>45.662100456621005</v>
      </c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6">
        <v>-1.6000000000000001E-3</v>
      </c>
      <c r="G583" s="17">
        <v>2.07E-2</v>
      </c>
      <c r="H583" s="17">
        <v>-1.342E-7</v>
      </c>
      <c r="I583" s="21">
        <f t="shared" si="37"/>
        <v>48.309178743961354</v>
      </c>
      <c r="J583" s="49">
        <v>8.4400000000000003E-2</v>
      </c>
      <c r="K583" s="17">
        <v>2.1399999999999999E-2</v>
      </c>
      <c r="L583" s="17">
        <v>-1.7880000000000001E-7</v>
      </c>
      <c r="M583" s="21">
        <f t="shared" si="36"/>
        <v>46.728971962616825</v>
      </c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6">
        <v>-1.26E-2</v>
      </c>
      <c r="G584" s="17">
        <v>2.0899999999999998E-2</v>
      </c>
      <c r="H584" s="17">
        <v>-1.5660000000000001E-7</v>
      </c>
      <c r="I584" s="21">
        <f t="shared" si="37"/>
        <v>47.846889952153113</v>
      </c>
      <c r="J584" s="49">
        <v>8.3699999999999997E-2</v>
      </c>
      <c r="K584" s="17">
        <v>2.1499999999999998E-2</v>
      </c>
      <c r="L584" s="17">
        <v>-1.9749999999999999E-7</v>
      </c>
      <c r="M584" s="21">
        <f t="shared" si="36"/>
        <v>46.511627906976749</v>
      </c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6">
        <v>-7.7000000000000002E-3</v>
      </c>
      <c r="G585" s="17">
        <v>2.0799999999999999E-2</v>
      </c>
      <c r="H585" s="17">
        <v>-1.554E-7</v>
      </c>
      <c r="I585" s="21">
        <f t="shared" si="37"/>
        <v>48.07692307692308</v>
      </c>
      <c r="J585" s="49">
        <v>7.8100000000000003E-2</v>
      </c>
      <c r="K585" s="17">
        <v>2.1499999999999998E-2</v>
      </c>
      <c r="L585" s="17">
        <v>-2.0279999999999999E-7</v>
      </c>
      <c r="M585" s="21">
        <f t="shared" si="36"/>
        <v>46.511627906976749</v>
      </c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6">
        <v>-1.54E-2</v>
      </c>
      <c r="G586" s="17">
        <v>2.0799999999999999E-2</v>
      </c>
      <c r="H586" s="17">
        <v>-1.579E-7</v>
      </c>
      <c r="I586" s="21">
        <f t="shared" si="37"/>
        <v>48.07692307692308</v>
      </c>
      <c r="J586" s="49">
        <v>6.9099999999999995E-2</v>
      </c>
      <c r="K586" s="17">
        <v>2.1399999999999999E-2</v>
      </c>
      <c r="L586" s="17">
        <v>-2.0760000000000001E-7</v>
      </c>
      <c r="M586" s="21">
        <f t="shared" si="36"/>
        <v>46.728971962616825</v>
      </c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6">
        <v>-1.37E-2</v>
      </c>
      <c r="G587" s="17">
        <v>2.07E-2</v>
      </c>
      <c r="H587" s="17">
        <v>-1.5800000000000001E-7</v>
      </c>
      <c r="I587" s="21">
        <f t="shared" si="37"/>
        <v>48.309178743961354</v>
      </c>
      <c r="J587" s="49">
        <v>6.5500000000000003E-2</v>
      </c>
      <c r="K587" s="17">
        <v>2.1299999999999999E-2</v>
      </c>
      <c r="L587" s="17">
        <v>-2.0529999999999999E-7</v>
      </c>
      <c r="M587" s="21">
        <f t="shared" si="36"/>
        <v>46.948356807511736</v>
      </c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6">
        <v>-2.24E-2</v>
      </c>
      <c r="G588" s="17">
        <v>2.0799999999999999E-2</v>
      </c>
      <c r="H588" s="17">
        <v>-1.6750000000000001E-7</v>
      </c>
      <c r="I588" s="21">
        <f t="shared" si="37"/>
        <v>48.07692307692308</v>
      </c>
      <c r="J588" s="49">
        <v>6.9500000000000006E-2</v>
      </c>
      <c r="K588" s="17">
        <v>2.1399999999999999E-2</v>
      </c>
      <c r="L588" s="17">
        <v>-2.1059999999999999E-7</v>
      </c>
      <c r="M588" s="21">
        <f t="shared" si="36"/>
        <v>46.728971962616825</v>
      </c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6">
        <v>-2.01E-2</v>
      </c>
      <c r="G589" s="17">
        <v>2.0799999999999999E-2</v>
      </c>
      <c r="H589" s="17">
        <v>-1.719E-7</v>
      </c>
      <c r="I589" s="21">
        <f t="shared" si="37"/>
        <v>48.07692307692308</v>
      </c>
      <c r="J589" s="49">
        <v>6.3600000000000004E-2</v>
      </c>
      <c r="K589" s="17">
        <v>2.1499999999999998E-2</v>
      </c>
      <c r="L589" s="17">
        <v>-2.1899999999999999E-7</v>
      </c>
      <c r="M589" s="21">
        <f t="shared" si="36"/>
        <v>46.511627906976749</v>
      </c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6">
        <v>-1.46E-2</v>
      </c>
      <c r="G590" s="17">
        <v>2.07E-2</v>
      </c>
      <c r="H590" s="17">
        <v>-1.6859999999999999E-7</v>
      </c>
      <c r="I590" s="21">
        <f t="shared" si="37"/>
        <v>48.309178743961354</v>
      </c>
      <c r="J590" s="49">
        <v>7.2800000000000004E-2</v>
      </c>
      <c r="K590" s="17">
        <v>2.1399999999999999E-2</v>
      </c>
      <c r="L590" s="17">
        <v>-2.156E-7</v>
      </c>
      <c r="M590" s="21">
        <f t="shared" si="36"/>
        <v>46.728971962616825</v>
      </c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6">
        <v>-2.58E-2</v>
      </c>
      <c r="G591" s="17">
        <v>2.0799999999999999E-2</v>
      </c>
      <c r="H591" s="17">
        <v>-1.7849999999999999E-7</v>
      </c>
      <c r="I591" s="21">
        <f t="shared" si="37"/>
        <v>48.07692307692308</v>
      </c>
      <c r="J591" s="49">
        <v>5.7099999999999998E-2</v>
      </c>
      <c r="K591" s="17">
        <v>2.1499999999999998E-2</v>
      </c>
      <c r="L591" s="17">
        <v>-2.2700000000000001E-7</v>
      </c>
      <c r="M591" s="21">
        <f t="shared" si="36"/>
        <v>46.511627906976749</v>
      </c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6">
        <v>-2.64E-2</v>
      </c>
      <c r="G592" s="17">
        <v>2.0799999999999999E-2</v>
      </c>
      <c r="H592" s="17">
        <v>-1.797E-7</v>
      </c>
      <c r="I592" s="21">
        <f t="shared" si="37"/>
        <v>48.07692307692308</v>
      </c>
      <c r="J592" s="49">
        <v>5.7299999999999997E-2</v>
      </c>
      <c r="K592" s="17">
        <v>2.1499999999999998E-2</v>
      </c>
      <c r="L592" s="17">
        <v>-2.2810000000000001E-7</v>
      </c>
      <c r="M592" s="21">
        <f t="shared" si="36"/>
        <v>46.511627906976749</v>
      </c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6">
        <v>-2.53E-2</v>
      </c>
      <c r="G593" s="17">
        <v>2.1000000000000001E-2</v>
      </c>
      <c r="H593" s="17">
        <v>-1.814E-7</v>
      </c>
      <c r="I593" s="21">
        <f t="shared" si="37"/>
        <v>47.619047619047613</v>
      </c>
      <c r="J593" s="49">
        <v>5.0599999999999999E-2</v>
      </c>
      <c r="K593" s="17">
        <v>2.1600000000000001E-2</v>
      </c>
      <c r="L593" s="17">
        <v>-2.325E-7</v>
      </c>
      <c r="M593" s="21">
        <f t="shared" si="36"/>
        <v>46.296296296296291</v>
      </c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6">
        <v>-3.9899999999999998E-2</v>
      </c>
      <c r="G594" s="17">
        <v>2.1000000000000001E-2</v>
      </c>
      <c r="H594" s="17">
        <v>-1.8650000000000001E-7</v>
      </c>
      <c r="I594" s="21">
        <f t="shared" si="37"/>
        <v>47.619047619047613</v>
      </c>
      <c r="J594" s="49">
        <v>4.7199999999999999E-2</v>
      </c>
      <c r="K594" s="17">
        <v>2.1600000000000001E-2</v>
      </c>
      <c r="L594" s="17">
        <v>-2.3279999999999999E-7</v>
      </c>
      <c r="M594" s="21">
        <f t="shared" si="36"/>
        <v>46.296296296296291</v>
      </c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6">
        <v>-3.6999999999999998E-2</v>
      </c>
      <c r="G595" s="17">
        <v>2.1000000000000001E-2</v>
      </c>
      <c r="H595" s="17">
        <v>-1.9140000000000001E-7</v>
      </c>
      <c r="I595" s="21">
        <f t="shared" si="37"/>
        <v>47.619047619047613</v>
      </c>
      <c r="J595" s="49">
        <v>5.7200000000000001E-2</v>
      </c>
      <c r="K595" s="17">
        <v>2.1600000000000001E-2</v>
      </c>
      <c r="L595" s="17">
        <v>-2.364E-7</v>
      </c>
      <c r="M595" s="21">
        <f t="shared" si="36"/>
        <v>46.296296296296291</v>
      </c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6">
        <v>-3.9600000000000003E-2</v>
      </c>
      <c r="G596" s="17">
        <v>2.1000000000000001E-2</v>
      </c>
      <c r="H596" s="17">
        <v>-1.9320000000000001E-7</v>
      </c>
      <c r="I596" s="21">
        <f t="shared" si="37"/>
        <v>47.619047619047613</v>
      </c>
      <c r="J596" s="49">
        <v>4.5100000000000001E-2</v>
      </c>
      <c r="K596" s="17">
        <v>2.1700000000000001E-2</v>
      </c>
      <c r="L596" s="17">
        <v>-2.4139999999999998E-7</v>
      </c>
      <c r="M596" s="21">
        <f t="shared" si="36"/>
        <v>46.082949308755758</v>
      </c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6">
        <v>-4.1300000000000003E-2</v>
      </c>
      <c r="G597" s="17">
        <v>2.12E-2</v>
      </c>
      <c r="H597" s="17">
        <v>-1.969E-7</v>
      </c>
      <c r="I597" s="21">
        <f t="shared" si="37"/>
        <v>47.169811320754718</v>
      </c>
      <c r="J597" s="49">
        <v>2.9000000000000001E-2</v>
      </c>
      <c r="K597" s="17">
        <v>2.1899999999999999E-2</v>
      </c>
      <c r="L597" s="17">
        <v>-2.5390000000000002E-7</v>
      </c>
      <c r="M597" s="21">
        <f t="shared" si="36"/>
        <v>45.662100456621005</v>
      </c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6">
        <v>-5.0599999999999999E-2</v>
      </c>
      <c r="G598" s="17">
        <v>2.1100000000000001E-2</v>
      </c>
      <c r="H598" s="17">
        <v>-2.015E-7</v>
      </c>
      <c r="I598" s="21">
        <f t="shared" si="37"/>
        <v>47.393364928909953</v>
      </c>
      <c r="J598" s="49">
        <v>3.8699999999999998E-2</v>
      </c>
      <c r="K598" s="17">
        <v>2.18E-2</v>
      </c>
      <c r="L598" s="17">
        <v>-2.4839999999999997E-7</v>
      </c>
      <c r="M598" s="21">
        <f t="shared" si="36"/>
        <v>45.871559633027523</v>
      </c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6">
        <v>7.0099999999999996E-2</v>
      </c>
      <c r="G599" s="17">
        <v>1.29E-2</v>
      </c>
      <c r="H599" s="17">
        <v>-1.39E-8</v>
      </c>
      <c r="I599" s="21">
        <f t="shared" si="37"/>
        <v>77.519379844961236</v>
      </c>
      <c r="J599" s="49">
        <v>8.6800000000000002E-2</v>
      </c>
      <c r="K599" s="17">
        <v>1.3299999999999999E-2</v>
      </c>
      <c r="L599" s="17">
        <v>-3.6400000000000002E-8</v>
      </c>
      <c r="M599" s="21">
        <f t="shared" si="36"/>
        <v>75.187969924812037</v>
      </c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6">
        <v>5.6899999999999999E-2</v>
      </c>
      <c r="G600" s="17">
        <v>1.2999999999999999E-2</v>
      </c>
      <c r="H600" s="17">
        <v>-2.8900000000000001E-8</v>
      </c>
      <c r="I600" s="21">
        <f t="shared" si="37"/>
        <v>76.92307692307692</v>
      </c>
      <c r="J600" s="49">
        <v>7.8E-2</v>
      </c>
      <c r="K600" s="17">
        <v>1.34E-2</v>
      </c>
      <c r="L600" s="17">
        <v>-5.1399999999999997E-8</v>
      </c>
      <c r="M600" s="21">
        <f t="shared" si="36"/>
        <v>74.626865671641795</v>
      </c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6">
        <v>5.74E-2</v>
      </c>
      <c r="G601" s="17">
        <v>1.2999999999999999E-2</v>
      </c>
      <c r="H601" s="17">
        <v>-2.6099999999999999E-8</v>
      </c>
      <c r="I601" s="21">
        <f t="shared" si="37"/>
        <v>76.92307692307692</v>
      </c>
      <c r="J601" s="49">
        <v>7.9600000000000004E-2</v>
      </c>
      <c r="K601" s="17">
        <v>1.34E-2</v>
      </c>
      <c r="L601" s="17">
        <v>-4.73E-8</v>
      </c>
      <c r="M601" s="21">
        <f t="shared" si="36"/>
        <v>74.626865671641795</v>
      </c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6">
        <v>5.1799999999999999E-2</v>
      </c>
      <c r="G602" s="17">
        <v>1.29E-2</v>
      </c>
      <c r="H602" s="17">
        <v>-2.4900000000000001E-8</v>
      </c>
      <c r="I602" s="21">
        <f t="shared" si="37"/>
        <v>77.519379844961236</v>
      </c>
      <c r="J602" s="49">
        <v>8.1100000000000005E-2</v>
      </c>
      <c r="K602" s="17">
        <v>1.3299999999999999E-2</v>
      </c>
      <c r="L602" s="17">
        <v>-4.5900000000000001E-8</v>
      </c>
      <c r="M602" s="21">
        <f t="shared" si="36"/>
        <v>75.187969924812037</v>
      </c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6">
        <v>5.6300000000000003E-2</v>
      </c>
      <c r="G603" s="17">
        <v>1.2999999999999999E-2</v>
      </c>
      <c r="H603" s="17">
        <v>-2.1500000000000001E-8</v>
      </c>
      <c r="I603" s="21">
        <f t="shared" si="37"/>
        <v>76.92307692307692</v>
      </c>
      <c r="J603" s="49">
        <v>7.4800000000000005E-2</v>
      </c>
      <c r="K603" s="17">
        <v>1.3299999999999999E-2</v>
      </c>
      <c r="L603" s="17">
        <v>-4.5200000000000001E-8</v>
      </c>
      <c r="M603" s="21">
        <f t="shared" si="36"/>
        <v>75.187969924812037</v>
      </c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6">
        <v>5.7599999999999998E-2</v>
      </c>
      <c r="G604" s="17">
        <v>1.3100000000000001E-2</v>
      </c>
      <c r="H604" s="17">
        <v>-2.5799999999999999E-8</v>
      </c>
      <c r="I604" s="21">
        <f t="shared" si="37"/>
        <v>76.33587786259541</v>
      </c>
      <c r="J604" s="49">
        <v>7.4399999999999994E-2</v>
      </c>
      <c r="K604" s="17">
        <v>1.34E-2</v>
      </c>
      <c r="L604" s="17">
        <v>-5.0500000000000002E-8</v>
      </c>
      <c r="M604" s="21">
        <f t="shared" si="36"/>
        <v>74.626865671641795</v>
      </c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6">
        <v>5.2200000000000003E-2</v>
      </c>
      <c r="G605" s="17">
        <v>1.2999999999999999E-2</v>
      </c>
      <c r="H605" s="17">
        <v>-2.8600000000000001E-8</v>
      </c>
      <c r="I605" s="21">
        <f t="shared" si="37"/>
        <v>76.92307692307692</v>
      </c>
      <c r="J605" s="49">
        <v>7.8799999999999995E-2</v>
      </c>
      <c r="K605" s="17">
        <v>1.34E-2</v>
      </c>
      <c r="L605" s="17">
        <v>-4.7799999999999998E-8</v>
      </c>
      <c r="M605" s="21">
        <f t="shared" si="36"/>
        <v>74.626865671641795</v>
      </c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6">
        <v>5.6000000000000001E-2</v>
      </c>
      <c r="G606" s="17">
        <v>1.2999999999999999E-2</v>
      </c>
      <c r="H606" s="17">
        <v>-2.4100000000000001E-8</v>
      </c>
      <c r="I606" s="21">
        <f t="shared" si="37"/>
        <v>76.92307692307692</v>
      </c>
      <c r="J606" s="49">
        <v>8.2799999999999999E-2</v>
      </c>
      <c r="K606" s="17">
        <v>1.34E-2</v>
      </c>
      <c r="L606" s="17">
        <v>-4.3999999999999997E-8</v>
      </c>
      <c r="M606" s="21">
        <f t="shared" si="36"/>
        <v>74.626865671641795</v>
      </c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6">
        <v>5.3499999999999999E-2</v>
      </c>
      <c r="G607" s="17">
        <v>1.3100000000000001E-2</v>
      </c>
      <c r="H607" s="17">
        <v>-2.25E-8</v>
      </c>
      <c r="I607" s="21">
        <f t="shared" si="37"/>
        <v>76.33587786259541</v>
      </c>
      <c r="J607" s="49">
        <v>7.5600000000000001E-2</v>
      </c>
      <c r="K607" s="17">
        <v>1.35E-2</v>
      </c>
      <c r="L607" s="17">
        <v>-4.3399999999999998E-8</v>
      </c>
      <c r="M607" s="21">
        <f t="shared" si="36"/>
        <v>74.074074074074076</v>
      </c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6">
        <v>5.45E-2</v>
      </c>
      <c r="G608" s="17">
        <v>1.32E-2</v>
      </c>
      <c r="H608" s="17">
        <v>-2.7500000000000001E-8</v>
      </c>
      <c r="I608" s="21">
        <f t="shared" si="37"/>
        <v>75.757575757575765</v>
      </c>
      <c r="J608" s="49">
        <v>7.8799999999999995E-2</v>
      </c>
      <c r="K608" s="17">
        <v>1.35E-2</v>
      </c>
      <c r="L608" s="17">
        <v>-4.8400000000000003E-8</v>
      </c>
      <c r="M608" s="21">
        <f t="shared" si="36"/>
        <v>74.074074074074076</v>
      </c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6">
        <v>4.5999999999999999E-2</v>
      </c>
      <c r="G609" s="17">
        <v>1.32E-2</v>
      </c>
      <c r="H609" s="17">
        <v>-2.77E-8</v>
      </c>
      <c r="I609" s="21">
        <f t="shared" si="37"/>
        <v>75.757575757575765</v>
      </c>
      <c r="J609" s="49">
        <v>7.6899999999999996E-2</v>
      </c>
      <c r="K609" s="17">
        <v>1.35E-2</v>
      </c>
      <c r="L609" s="17">
        <v>-4.6199999999999997E-8</v>
      </c>
      <c r="M609" s="21">
        <f t="shared" si="36"/>
        <v>74.074074074074076</v>
      </c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6">
        <v>4.4699999999999997E-2</v>
      </c>
      <c r="G610" s="17">
        <v>1.32E-2</v>
      </c>
      <c r="H610" s="17">
        <v>-3.0799999999999998E-8</v>
      </c>
      <c r="I610" s="21">
        <f t="shared" si="37"/>
        <v>75.757575757575765</v>
      </c>
      <c r="J610" s="49">
        <v>7.6200000000000004E-2</v>
      </c>
      <c r="K610" s="17">
        <v>1.35E-2</v>
      </c>
      <c r="L610" s="17">
        <v>-4.8100000000000001E-8</v>
      </c>
      <c r="M610" s="21">
        <f t="shared" si="36"/>
        <v>74.074074074074076</v>
      </c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6">
        <v>5.4800000000000001E-2</v>
      </c>
      <c r="G611" s="17">
        <v>1.3299999999999999E-2</v>
      </c>
      <c r="H611" s="17">
        <v>-2.9799999999999999E-8</v>
      </c>
      <c r="I611" s="21">
        <f t="shared" si="37"/>
        <v>75.187969924812037</v>
      </c>
      <c r="J611" s="49">
        <v>7.6700000000000004E-2</v>
      </c>
      <c r="K611" s="17">
        <v>1.37E-2</v>
      </c>
      <c r="L611" s="17">
        <v>-5.0099999999999999E-8</v>
      </c>
      <c r="M611" s="21">
        <f t="shared" si="36"/>
        <v>72.992700729927009</v>
      </c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6">
        <v>0.05</v>
      </c>
      <c r="G612" s="17">
        <v>1.3299999999999999E-2</v>
      </c>
      <c r="H612" s="17">
        <v>-2.7199999999999999E-8</v>
      </c>
      <c r="I612" s="21">
        <f t="shared" si="37"/>
        <v>75.187969924812037</v>
      </c>
      <c r="J612" s="49">
        <v>7.4499999999999997E-2</v>
      </c>
      <c r="K612" s="17">
        <v>1.3599999999999999E-2</v>
      </c>
      <c r="L612" s="17">
        <v>-4.66E-8</v>
      </c>
      <c r="M612" s="21">
        <f t="shared" si="36"/>
        <v>73.529411764705884</v>
      </c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6">
        <v>4.36E-2</v>
      </c>
      <c r="G613" s="17">
        <v>1.3299999999999999E-2</v>
      </c>
      <c r="H613" s="17">
        <v>-2.8600000000000001E-8</v>
      </c>
      <c r="I613" s="21">
        <f t="shared" si="37"/>
        <v>75.187969924812037</v>
      </c>
      <c r="J613" s="49">
        <v>7.7700000000000005E-2</v>
      </c>
      <c r="K613" s="17">
        <v>1.3599999999999999E-2</v>
      </c>
      <c r="L613" s="17">
        <v>-4.3999999999999997E-8</v>
      </c>
      <c r="M613" s="21">
        <f t="shared" si="36"/>
        <v>73.529411764705884</v>
      </c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6">
        <v>4.58E-2</v>
      </c>
      <c r="G614" s="17">
        <v>1.3299999999999999E-2</v>
      </c>
      <c r="H614" s="17">
        <v>-2.7100000000000001E-8</v>
      </c>
      <c r="I614" s="21">
        <f t="shared" si="37"/>
        <v>75.187969924812037</v>
      </c>
      <c r="J614" s="49">
        <v>7.0900000000000005E-2</v>
      </c>
      <c r="K614" s="17">
        <v>1.3599999999999999E-2</v>
      </c>
      <c r="L614" s="17">
        <v>-4.6499999999999999E-8</v>
      </c>
      <c r="M614" s="21">
        <f t="shared" si="36"/>
        <v>73.529411764705884</v>
      </c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6">
        <v>6.9099999999999995E-2</v>
      </c>
      <c r="G615" s="17">
        <v>1.29E-2</v>
      </c>
      <c r="H615" s="17">
        <v>-1.46E-8</v>
      </c>
      <c r="I615" s="21">
        <f t="shared" si="37"/>
        <v>77.519379844961236</v>
      </c>
      <c r="J615" s="49">
        <v>9.01E-2</v>
      </c>
      <c r="K615" s="17">
        <v>1.32E-2</v>
      </c>
      <c r="L615" s="17">
        <v>-3.3899999999999999E-8</v>
      </c>
      <c r="M615" s="21">
        <f t="shared" si="36"/>
        <v>75.757575757575765</v>
      </c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6">
        <v>5.5599999999999997E-2</v>
      </c>
      <c r="G616" s="17">
        <v>1.2999999999999999E-2</v>
      </c>
      <c r="H616" s="17">
        <v>-2.9900000000000003E-8</v>
      </c>
      <c r="I616" s="21">
        <f t="shared" si="37"/>
        <v>76.92307692307692</v>
      </c>
      <c r="J616" s="49">
        <v>7.4399999999999994E-2</v>
      </c>
      <c r="K616" s="17">
        <v>1.3299999999999999E-2</v>
      </c>
      <c r="L616" s="17">
        <v>-5.2000000000000002E-8</v>
      </c>
      <c r="M616" s="21">
        <f t="shared" si="36"/>
        <v>75.187969924812037</v>
      </c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6">
        <v>5.7200000000000001E-2</v>
      </c>
      <c r="G617" s="17">
        <v>1.2999999999999999E-2</v>
      </c>
      <c r="H617" s="17">
        <v>-2.5200000000000001E-8</v>
      </c>
      <c r="I617" s="21">
        <f t="shared" si="37"/>
        <v>76.92307692307692</v>
      </c>
      <c r="J617" s="49">
        <v>7.9000000000000001E-2</v>
      </c>
      <c r="K617" s="17">
        <v>1.3299999999999999E-2</v>
      </c>
      <c r="L617" s="17">
        <v>-4.8400000000000003E-8</v>
      </c>
      <c r="M617" s="21">
        <f t="shared" si="36"/>
        <v>75.187969924812037</v>
      </c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6">
        <v>4.8899999999999999E-2</v>
      </c>
      <c r="G618" s="17">
        <v>1.29E-2</v>
      </c>
      <c r="H618" s="17">
        <v>-2.6899999999999999E-8</v>
      </c>
      <c r="I618" s="21">
        <f t="shared" si="37"/>
        <v>77.519379844961236</v>
      </c>
      <c r="J618" s="49">
        <v>7.51E-2</v>
      </c>
      <c r="K618" s="17">
        <v>1.32E-2</v>
      </c>
      <c r="L618" s="17">
        <v>-4.8E-8</v>
      </c>
      <c r="M618" s="21">
        <f t="shared" si="36"/>
        <v>75.757575757575765</v>
      </c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6">
        <v>5.1400000000000001E-2</v>
      </c>
      <c r="G619" s="17">
        <v>1.29E-2</v>
      </c>
      <c r="H619" s="17">
        <v>-2.33E-8</v>
      </c>
      <c r="I619" s="21">
        <f t="shared" si="37"/>
        <v>77.519379844961236</v>
      </c>
      <c r="J619" s="49">
        <v>7.6100000000000001E-2</v>
      </c>
      <c r="K619" s="17">
        <v>1.3299999999999999E-2</v>
      </c>
      <c r="L619" s="17">
        <v>-4.3499999999999999E-8</v>
      </c>
      <c r="M619" s="21">
        <f t="shared" si="36"/>
        <v>75.187969924812037</v>
      </c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6">
        <v>5.8000000000000003E-2</v>
      </c>
      <c r="G620" s="17">
        <v>1.2999999999999999E-2</v>
      </c>
      <c r="H620" s="17">
        <v>-2.62E-8</v>
      </c>
      <c r="I620" s="21">
        <f t="shared" si="37"/>
        <v>76.92307692307692</v>
      </c>
      <c r="J620" s="49">
        <v>7.5300000000000006E-2</v>
      </c>
      <c r="K620" s="17">
        <v>1.34E-2</v>
      </c>
      <c r="L620" s="17">
        <v>-4.9999999999999998E-8</v>
      </c>
      <c r="M620" s="21">
        <f t="shared" si="36"/>
        <v>74.626865671641795</v>
      </c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6">
        <v>5.1999999999999998E-2</v>
      </c>
      <c r="G621" s="17">
        <v>1.2999999999999999E-2</v>
      </c>
      <c r="H621" s="17">
        <v>-2.8200000000000001E-8</v>
      </c>
      <c r="I621" s="21">
        <f t="shared" si="37"/>
        <v>76.92307692307692</v>
      </c>
      <c r="J621" s="49">
        <v>7.7899999999999997E-2</v>
      </c>
      <c r="K621" s="17">
        <v>1.3299999999999999E-2</v>
      </c>
      <c r="L621" s="17">
        <v>-4.9100000000000003E-8</v>
      </c>
      <c r="M621" s="21">
        <f t="shared" si="36"/>
        <v>75.187969924812037</v>
      </c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6">
        <v>5.7099999999999998E-2</v>
      </c>
      <c r="G622" s="17">
        <v>1.2999999999999999E-2</v>
      </c>
      <c r="H622" s="17">
        <v>-2.37E-8</v>
      </c>
      <c r="I622" s="21">
        <f t="shared" si="37"/>
        <v>76.92307692307692</v>
      </c>
      <c r="J622" s="49">
        <v>8.1500000000000003E-2</v>
      </c>
      <c r="K622" s="17">
        <v>1.3299999999999999E-2</v>
      </c>
      <c r="L622" s="17">
        <v>-4.4500000000000001E-8</v>
      </c>
      <c r="M622" s="21">
        <f t="shared" si="36"/>
        <v>75.187969924812037</v>
      </c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6">
        <v>5.3699999999999998E-2</v>
      </c>
      <c r="G623" s="17">
        <v>1.3100000000000001E-2</v>
      </c>
      <c r="H623" s="17">
        <v>-2.3199999999999999E-8</v>
      </c>
      <c r="I623" s="21">
        <f t="shared" si="37"/>
        <v>76.33587786259541</v>
      </c>
      <c r="J623" s="49">
        <v>7.4700000000000003E-2</v>
      </c>
      <c r="K623" s="17">
        <v>1.34E-2</v>
      </c>
      <c r="L623" s="17">
        <v>-4.4999999999999999E-8</v>
      </c>
      <c r="M623" s="21">
        <f t="shared" si="36"/>
        <v>74.626865671641795</v>
      </c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6">
        <v>5.5399999999999998E-2</v>
      </c>
      <c r="G624" s="17">
        <v>1.3100000000000001E-2</v>
      </c>
      <c r="H624" s="17">
        <v>-2.66E-8</v>
      </c>
      <c r="I624" s="21">
        <f t="shared" si="37"/>
        <v>76.33587786259541</v>
      </c>
      <c r="J624" s="49">
        <v>8.1699999999999995E-2</v>
      </c>
      <c r="K624" s="17">
        <v>1.35E-2</v>
      </c>
      <c r="L624" s="17">
        <v>-4.6900000000000003E-8</v>
      </c>
      <c r="M624" s="21">
        <f t="shared" si="36"/>
        <v>74.074074074074076</v>
      </c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6">
        <v>5.0700000000000002E-2</v>
      </c>
      <c r="G625" s="17">
        <v>1.3100000000000001E-2</v>
      </c>
      <c r="H625" s="17">
        <v>-2.4599999999999999E-8</v>
      </c>
      <c r="I625" s="21">
        <f t="shared" si="37"/>
        <v>76.33587786259541</v>
      </c>
      <c r="J625" s="49">
        <v>7.6300000000000007E-2</v>
      </c>
      <c r="K625" s="17">
        <v>1.35E-2</v>
      </c>
      <c r="L625" s="17">
        <v>-4.6700000000000001E-8</v>
      </c>
      <c r="M625" s="21">
        <f t="shared" si="36"/>
        <v>74.074074074074076</v>
      </c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6">
        <v>4.9799999999999997E-2</v>
      </c>
      <c r="G626" s="17">
        <v>1.3100000000000001E-2</v>
      </c>
      <c r="H626" s="17">
        <v>-2.81E-8</v>
      </c>
      <c r="I626" s="21">
        <f t="shared" si="37"/>
        <v>76.33587786259541</v>
      </c>
      <c r="J626" s="49">
        <v>7.6399999999999996E-2</v>
      </c>
      <c r="K626" s="17">
        <v>1.35E-2</v>
      </c>
      <c r="L626" s="17">
        <v>-4.7799999999999998E-8</v>
      </c>
      <c r="M626" s="21">
        <f t="shared" si="36"/>
        <v>74.074074074074076</v>
      </c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6">
        <v>5.91E-2</v>
      </c>
      <c r="G627" s="17">
        <v>1.3299999999999999E-2</v>
      </c>
      <c r="H627" s="17">
        <v>-2.8200000000000001E-8</v>
      </c>
      <c r="I627" s="21">
        <f t="shared" si="37"/>
        <v>75.187969924812037</v>
      </c>
      <c r="J627" s="49">
        <v>7.9000000000000001E-2</v>
      </c>
      <c r="K627" s="17">
        <v>1.3599999999999999E-2</v>
      </c>
      <c r="L627" s="17">
        <v>-4.8E-8</v>
      </c>
      <c r="M627" s="21">
        <f t="shared" si="36"/>
        <v>73.529411764705884</v>
      </c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6">
        <v>5.0299999999999997E-2</v>
      </c>
      <c r="G628" s="17">
        <v>1.32E-2</v>
      </c>
      <c r="H628" s="17">
        <v>-2.7400000000000001E-8</v>
      </c>
      <c r="I628" s="21">
        <f t="shared" si="37"/>
        <v>75.757575757575765</v>
      </c>
      <c r="J628" s="49">
        <v>7.46E-2</v>
      </c>
      <c r="K628" s="17">
        <v>1.3599999999999999E-2</v>
      </c>
      <c r="L628" s="17">
        <v>-4.6399999999999999E-8</v>
      </c>
      <c r="M628" s="21">
        <f t="shared" si="36"/>
        <v>73.529411764705884</v>
      </c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6">
        <v>4.58E-2</v>
      </c>
      <c r="G629" s="17">
        <v>1.32E-2</v>
      </c>
      <c r="H629" s="17">
        <v>-2.7500000000000001E-8</v>
      </c>
      <c r="I629" s="21">
        <f t="shared" si="37"/>
        <v>75.757575757575765</v>
      </c>
      <c r="J629" s="49">
        <v>7.6100000000000001E-2</v>
      </c>
      <c r="K629" s="17">
        <v>1.35E-2</v>
      </c>
      <c r="L629" s="17">
        <v>-4.5200000000000001E-8</v>
      </c>
      <c r="M629" s="21">
        <f t="shared" si="36"/>
        <v>74.074074074074076</v>
      </c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6">
        <v>3.9899999999999998E-2</v>
      </c>
      <c r="G630" s="17">
        <v>1.3299999999999999E-2</v>
      </c>
      <c r="H630" s="17">
        <v>-2.9300000000000001E-8</v>
      </c>
      <c r="I630" s="21">
        <f t="shared" si="37"/>
        <v>75.187969924812037</v>
      </c>
      <c r="J630" s="49">
        <v>7.3499999999999996E-2</v>
      </c>
      <c r="K630" s="17">
        <v>1.3599999999999999E-2</v>
      </c>
      <c r="L630" s="17">
        <v>-4.5300000000000002E-8</v>
      </c>
      <c r="M630" s="21">
        <f t="shared" si="36"/>
        <v>73.529411764705884</v>
      </c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38">
        <v>4.1200000000000001E-2</v>
      </c>
      <c r="G631" s="39">
        <v>0.01</v>
      </c>
      <c r="H631" s="39">
        <v>-2.4100000000000001E-8</v>
      </c>
      <c r="I631" s="21">
        <f t="shared" si="37"/>
        <v>100</v>
      </c>
      <c r="J631" s="52">
        <v>8.5000000000000006E-2</v>
      </c>
      <c r="K631" s="39">
        <v>1.0200000000000001E-2</v>
      </c>
      <c r="L631" s="39">
        <v>-1.74E-8</v>
      </c>
      <c r="M631" s="21">
        <f t="shared" si="36"/>
        <v>98.039215686274503</v>
      </c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6">
        <v>3.5099999999999999E-2</v>
      </c>
      <c r="G632" s="17">
        <v>1.01E-2</v>
      </c>
      <c r="H632" s="17">
        <v>-3.1100000000000001E-8</v>
      </c>
      <c r="I632" s="21">
        <f t="shared" si="37"/>
        <v>99.009900990099013</v>
      </c>
      <c r="J632" s="49">
        <v>8.1699999999999995E-2</v>
      </c>
      <c r="K632" s="17">
        <v>1.0200000000000001E-2</v>
      </c>
      <c r="L632" s="17">
        <v>-2.3899999999999999E-8</v>
      </c>
      <c r="M632" s="21">
        <f t="shared" ref="M632:M695" si="38">1/K632</f>
        <v>98.039215686274503</v>
      </c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6">
        <v>3.2399999999999998E-2</v>
      </c>
      <c r="G633" s="17">
        <v>0.01</v>
      </c>
      <c r="H633" s="17">
        <v>-2.9399999999999999E-8</v>
      </c>
      <c r="I633" s="21">
        <f t="shared" ref="I633:I696" si="39">1/G633</f>
        <v>100</v>
      </c>
      <c r="J633" s="49">
        <v>7.6600000000000001E-2</v>
      </c>
      <c r="K633" s="17">
        <v>1.0200000000000001E-2</v>
      </c>
      <c r="L633" s="17">
        <v>-2.29E-8</v>
      </c>
      <c r="M633" s="21">
        <f t="shared" si="38"/>
        <v>98.039215686274503</v>
      </c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6">
        <v>3.2000000000000001E-2</v>
      </c>
      <c r="G634" s="17">
        <v>0.01</v>
      </c>
      <c r="H634" s="17">
        <v>-2.9799999999999999E-8</v>
      </c>
      <c r="I634" s="21">
        <f t="shared" si="39"/>
        <v>100</v>
      </c>
      <c r="J634" s="49">
        <v>7.9399999999999998E-2</v>
      </c>
      <c r="K634" s="17">
        <v>1.0200000000000001E-2</v>
      </c>
      <c r="L634" s="17">
        <v>-2.2600000000000001E-8</v>
      </c>
      <c r="M634" s="21">
        <f t="shared" si="38"/>
        <v>98.039215686274503</v>
      </c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6">
        <v>3.0099999999999998E-2</v>
      </c>
      <c r="G635" s="17">
        <v>1.01E-2</v>
      </c>
      <c r="H635" s="17">
        <v>-3.0400000000000001E-8</v>
      </c>
      <c r="I635" s="21">
        <f t="shared" si="39"/>
        <v>99.009900990099013</v>
      </c>
      <c r="J635" s="49">
        <v>8.3099999999999993E-2</v>
      </c>
      <c r="K635" s="17">
        <v>1.0200000000000001E-2</v>
      </c>
      <c r="L635" s="17">
        <v>-2.1299999999999999E-8</v>
      </c>
      <c r="M635" s="21">
        <f t="shared" si="38"/>
        <v>98.039215686274503</v>
      </c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6">
        <v>3.3799999999999997E-2</v>
      </c>
      <c r="G636" s="17">
        <v>0.01</v>
      </c>
      <c r="H636" s="17">
        <v>-2.9499999999999999E-8</v>
      </c>
      <c r="I636" s="21">
        <f t="shared" si="39"/>
        <v>100</v>
      </c>
      <c r="J636" s="49">
        <v>8.6999999999999994E-2</v>
      </c>
      <c r="K636" s="17">
        <v>1.01E-2</v>
      </c>
      <c r="L636" s="17">
        <v>-2.0999999999999999E-8</v>
      </c>
      <c r="M636" s="21">
        <f t="shared" si="38"/>
        <v>99.009900990099013</v>
      </c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6">
        <v>3.2099999999999997E-2</v>
      </c>
      <c r="G637" s="17">
        <v>1.01E-2</v>
      </c>
      <c r="H637" s="17">
        <v>-2.8699999999999999E-8</v>
      </c>
      <c r="I637" s="21">
        <f t="shared" si="39"/>
        <v>99.009900990099013</v>
      </c>
      <c r="J637" s="49">
        <v>8.5099999999999995E-2</v>
      </c>
      <c r="K637" s="17">
        <v>1.0200000000000001E-2</v>
      </c>
      <c r="L637" s="17">
        <v>-2.0100000000000001E-8</v>
      </c>
      <c r="M637" s="21">
        <f t="shared" si="38"/>
        <v>98.039215686274503</v>
      </c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6">
        <v>3.5999999999999997E-2</v>
      </c>
      <c r="G638" s="17">
        <v>1.01E-2</v>
      </c>
      <c r="H638" s="17">
        <v>-2.92E-8</v>
      </c>
      <c r="I638" s="21">
        <f t="shared" si="39"/>
        <v>99.009900990099013</v>
      </c>
      <c r="J638" s="49">
        <v>9.1200000000000003E-2</v>
      </c>
      <c r="K638" s="17">
        <v>1.0200000000000001E-2</v>
      </c>
      <c r="L638" s="17">
        <v>-1.8699999999999999E-8</v>
      </c>
      <c r="M638" s="21">
        <f t="shared" si="38"/>
        <v>98.039215686274503</v>
      </c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6">
        <v>4.2200000000000001E-2</v>
      </c>
      <c r="G639" s="17">
        <v>1.01E-2</v>
      </c>
      <c r="H639" s="17">
        <v>-2.8900000000000001E-8</v>
      </c>
      <c r="I639" s="21">
        <f t="shared" si="39"/>
        <v>99.009900990099013</v>
      </c>
      <c r="J639" s="49">
        <v>9.8599999999999993E-2</v>
      </c>
      <c r="K639" s="17">
        <v>1.0200000000000001E-2</v>
      </c>
      <c r="L639" s="17">
        <v>-1.8600000000000001E-8</v>
      </c>
      <c r="M639" s="21">
        <f t="shared" si="38"/>
        <v>98.039215686274503</v>
      </c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6">
        <v>3.8399999999999997E-2</v>
      </c>
      <c r="G640" s="17">
        <v>1.01E-2</v>
      </c>
      <c r="H640" s="17">
        <v>-2.6799999999999998E-8</v>
      </c>
      <c r="I640" s="21">
        <f t="shared" si="39"/>
        <v>99.009900990099013</v>
      </c>
      <c r="J640" s="49">
        <v>8.7999999999999995E-2</v>
      </c>
      <c r="K640" s="17">
        <v>1.0200000000000001E-2</v>
      </c>
      <c r="L640" s="17">
        <v>-1.88E-8</v>
      </c>
      <c r="M640" s="21">
        <f t="shared" si="38"/>
        <v>98.039215686274503</v>
      </c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6">
        <v>3.3599999999999998E-2</v>
      </c>
      <c r="G641" s="17">
        <v>1.01E-2</v>
      </c>
      <c r="H641" s="17">
        <v>-2.81E-8</v>
      </c>
      <c r="I641" s="21">
        <f t="shared" si="39"/>
        <v>99.009900990099013</v>
      </c>
      <c r="J641" s="49">
        <v>8.8999999999999996E-2</v>
      </c>
      <c r="K641" s="17">
        <v>1.0200000000000001E-2</v>
      </c>
      <c r="L641" s="17">
        <v>-1.8200000000000001E-8</v>
      </c>
      <c r="M641" s="21">
        <f t="shared" si="38"/>
        <v>98.039215686274503</v>
      </c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6">
        <v>3.4200000000000001E-2</v>
      </c>
      <c r="G642" s="17">
        <v>1.01E-2</v>
      </c>
      <c r="H642" s="17">
        <v>-2.5799999999999999E-8</v>
      </c>
      <c r="I642" s="21">
        <f t="shared" si="39"/>
        <v>99.009900990099013</v>
      </c>
      <c r="J642" s="49">
        <v>8.7999999999999995E-2</v>
      </c>
      <c r="K642" s="17">
        <v>1.0200000000000001E-2</v>
      </c>
      <c r="L642" s="17">
        <v>-1.6400000000000001E-8</v>
      </c>
      <c r="M642" s="21">
        <f t="shared" si="38"/>
        <v>98.039215686274503</v>
      </c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6">
        <v>3.5999999999999997E-2</v>
      </c>
      <c r="G643" s="17">
        <v>1.01E-2</v>
      </c>
      <c r="H643" s="17">
        <v>-2.7800000000000001E-8</v>
      </c>
      <c r="I643" s="21">
        <f t="shared" si="39"/>
        <v>99.009900990099013</v>
      </c>
      <c r="J643" s="49">
        <v>9.7900000000000001E-2</v>
      </c>
      <c r="K643" s="17">
        <v>1.0200000000000001E-2</v>
      </c>
      <c r="L643" s="17">
        <v>-1.51E-8</v>
      </c>
      <c r="M643" s="21">
        <f t="shared" si="38"/>
        <v>98.039215686274503</v>
      </c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6">
        <v>3.56E-2</v>
      </c>
      <c r="G644" s="17">
        <v>1.01E-2</v>
      </c>
      <c r="H644" s="17">
        <v>-2.7500000000000001E-8</v>
      </c>
      <c r="I644" s="21">
        <f t="shared" si="39"/>
        <v>99.009900990099013</v>
      </c>
      <c r="J644" s="49">
        <v>9.0399999999999994E-2</v>
      </c>
      <c r="K644" s="17">
        <v>1.0200000000000001E-2</v>
      </c>
      <c r="L644" s="17">
        <v>-1.5799999999999999E-8</v>
      </c>
      <c r="M644" s="21">
        <f t="shared" si="38"/>
        <v>98.039215686274503</v>
      </c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6">
        <v>2.9100000000000001E-2</v>
      </c>
      <c r="G645" s="17">
        <v>1.0200000000000001E-2</v>
      </c>
      <c r="H645" s="17">
        <v>-2.7100000000000001E-8</v>
      </c>
      <c r="I645" s="21">
        <f t="shared" si="39"/>
        <v>98.039215686274503</v>
      </c>
      <c r="J645" s="49">
        <v>0.1002</v>
      </c>
      <c r="K645" s="17">
        <v>1.03E-2</v>
      </c>
      <c r="L645" s="17">
        <v>-1.2E-8</v>
      </c>
      <c r="M645" s="21">
        <f t="shared" si="38"/>
        <v>97.087378640776691</v>
      </c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6">
        <v>3.27E-2</v>
      </c>
      <c r="G646" s="17">
        <v>1.01E-2</v>
      </c>
      <c r="H646" s="17">
        <v>-2.59E-8</v>
      </c>
      <c r="I646" s="21">
        <f t="shared" si="39"/>
        <v>99.009900990099013</v>
      </c>
      <c r="J646" s="49">
        <v>9.1499999999999998E-2</v>
      </c>
      <c r="K646" s="17">
        <v>1.0200000000000001E-2</v>
      </c>
      <c r="L646" s="17">
        <v>-1.48E-8</v>
      </c>
      <c r="M646" s="21">
        <f t="shared" si="38"/>
        <v>98.039215686274503</v>
      </c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6">
        <v>4.0599999999999997E-2</v>
      </c>
      <c r="G647" s="17">
        <v>1.01E-2</v>
      </c>
      <c r="H647" s="17">
        <v>-2.4299999999999999E-8</v>
      </c>
      <c r="I647" s="21">
        <f t="shared" si="39"/>
        <v>99.009900990099013</v>
      </c>
      <c r="J647" s="49">
        <v>8.4699999999999998E-2</v>
      </c>
      <c r="K647" s="17">
        <v>1.0200000000000001E-2</v>
      </c>
      <c r="L647" s="17">
        <v>-1.7299999999999999E-8</v>
      </c>
      <c r="M647" s="21">
        <f t="shared" si="38"/>
        <v>98.039215686274503</v>
      </c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6">
        <v>3.2599999999999997E-2</v>
      </c>
      <c r="G648" s="17">
        <v>1.01E-2</v>
      </c>
      <c r="H648" s="17">
        <v>-3.1699999999999999E-8</v>
      </c>
      <c r="I648" s="21">
        <f t="shared" si="39"/>
        <v>99.009900990099013</v>
      </c>
      <c r="J648" s="49">
        <v>8.0699999999999994E-2</v>
      </c>
      <c r="K648" s="17">
        <v>1.0200000000000001E-2</v>
      </c>
      <c r="L648" s="17">
        <v>-2.48E-8</v>
      </c>
      <c r="M648" s="21">
        <f t="shared" si="38"/>
        <v>98.039215686274503</v>
      </c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6">
        <v>3.5400000000000001E-2</v>
      </c>
      <c r="G649" s="17">
        <v>0.01</v>
      </c>
      <c r="H649" s="17">
        <v>-2.85E-8</v>
      </c>
      <c r="I649" s="21">
        <f t="shared" si="39"/>
        <v>100</v>
      </c>
      <c r="J649" s="49">
        <v>7.5899999999999995E-2</v>
      </c>
      <c r="K649" s="17">
        <v>1.0200000000000001E-2</v>
      </c>
      <c r="L649" s="17">
        <v>-2.33E-8</v>
      </c>
      <c r="M649" s="21">
        <f t="shared" si="38"/>
        <v>98.039215686274503</v>
      </c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6">
        <v>3.8199999999999998E-2</v>
      </c>
      <c r="G650" s="17">
        <v>0.01</v>
      </c>
      <c r="H650" s="17">
        <v>-2.7899999999999998E-8</v>
      </c>
      <c r="I650" s="21">
        <f t="shared" si="39"/>
        <v>100</v>
      </c>
      <c r="J650" s="49">
        <v>7.9399999999999998E-2</v>
      </c>
      <c r="K650" s="17">
        <v>1.0200000000000001E-2</v>
      </c>
      <c r="L650" s="17">
        <v>-2.3000000000000001E-8</v>
      </c>
      <c r="M650" s="21">
        <f t="shared" si="38"/>
        <v>98.039215686274503</v>
      </c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6">
        <v>3.3099999999999997E-2</v>
      </c>
      <c r="G651" s="17">
        <v>1.01E-2</v>
      </c>
      <c r="H651" s="17">
        <v>-2.9300000000000001E-8</v>
      </c>
      <c r="I651" s="21">
        <f t="shared" si="39"/>
        <v>99.009900990099013</v>
      </c>
      <c r="J651" s="49">
        <v>8.2699999999999996E-2</v>
      </c>
      <c r="K651" s="17">
        <v>1.0200000000000001E-2</v>
      </c>
      <c r="L651" s="17">
        <v>-2.1600000000000002E-8</v>
      </c>
      <c r="M651" s="21">
        <f t="shared" si="38"/>
        <v>98.039215686274503</v>
      </c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6">
        <v>3.2599999999999997E-2</v>
      </c>
      <c r="G652" s="17">
        <v>0.01</v>
      </c>
      <c r="H652" s="17">
        <v>-3.0199999999999999E-8</v>
      </c>
      <c r="I652" s="21">
        <f t="shared" si="39"/>
        <v>100</v>
      </c>
      <c r="J652" s="49">
        <v>8.2299999999999998E-2</v>
      </c>
      <c r="K652" s="17">
        <v>1.01E-2</v>
      </c>
      <c r="L652" s="17">
        <v>-2.2700000000000001E-8</v>
      </c>
      <c r="M652" s="21">
        <f t="shared" si="38"/>
        <v>99.009900990099013</v>
      </c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6">
        <v>3.3700000000000001E-2</v>
      </c>
      <c r="G653" s="17">
        <v>1.01E-2</v>
      </c>
      <c r="H653" s="17">
        <v>-2.8600000000000001E-8</v>
      </c>
      <c r="I653" s="21">
        <f t="shared" si="39"/>
        <v>99.009900990099013</v>
      </c>
      <c r="J653" s="49">
        <v>8.3599999999999994E-2</v>
      </c>
      <c r="K653" s="17">
        <v>1.0200000000000001E-2</v>
      </c>
      <c r="L653" s="17">
        <v>-2.0999999999999999E-8</v>
      </c>
      <c r="M653" s="21">
        <f t="shared" si="38"/>
        <v>98.039215686274503</v>
      </c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6">
        <v>3.6799999999999999E-2</v>
      </c>
      <c r="G654" s="17">
        <v>1.01E-2</v>
      </c>
      <c r="H654" s="17">
        <v>-2.9099999999999999E-8</v>
      </c>
      <c r="I654" s="21">
        <f t="shared" si="39"/>
        <v>99.009900990099013</v>
      </c>
      <c r="J654" s="49">
        <v>9.2399999999999996E-2</v>
      </c>
      <c r="K654" s="17">
        <v>1.0200000000000001E-2</v>
      </c>
      <c r="L654" s="17">
        <v>-1.92E-8</v>
      </c>
      <c r="M654" s="21">
        <f t="shared" si="38"/>
        <v>98.039215686274503</v>
      </c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6">
        <v>4.07E-2</v>
      </c>
      <c r="G655" s="17">
        <v>1.01E-2</v>
      </c>
      <c r="H655" s="17">
        <v>-2.9700000000000001E-8</v>
      </c>
      <c r="I655" s="21">
        <f t="shared" si="39"/>
        <v>99.009900990099013</v>
      </c>
      <c r="J655" s="49">
        <v>9.9500000000000005E-2</v>
      </c>
      <c r="K655" s="17">
        <v>1.0200000000000001E-2</v>
      </c>
      <c r="L655" s="17">
        <v>-1.81E-8</v>
      </c>
      <c r="M655" s="21">
        <f t="shared" si="38"/>
        <v>98.039215686274503</v>
      </c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6">
        <v>3.6799999999999999E-2</v>
      </c>
      <c r="G656" s="17">
        <v>1.01E-2</v>
      </c>
      <c r="H656" s="17">
        <v>-2.7800000000000001E-8</v>
      </c>
      <c r="I656" s="21">
        <f t="shared" si="39"/>
        <v>99.009900990099013</v>
      </c>
      <c r="J656" s="49">
        <v>8.5300000000000001E-2</v>
      </c>
      <c r="K656" s="17">
        <v>1.0200000000000001E-2</v>
      </c>
      <c r="L656" s="17">
        <v>-1.9399999999999998E-8</v>
      </c>
      <c r="M656" s="21">
        <f t="shared" si="38"/>
        <v>98.039215686274503</v>
      </c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6">
        <v>3.3500000000000002E-2</v>
      </c>
      <c r="G657" s="17">
        <v>1.01E-2</v>
      </c>
      <c r="H657" s="17">
        <v>-2.84E-8</v>
      </c>
      <c r="I657" s="21">
        <f t="shared" si="39"/>
        <v>99.009900990099013</v>
      </c>
      <c r="J657" s="49">
        <v>8.5199999999999998E-2</v>
      </c>
      <c r="K657" s="17">
        <v>1.0200000000000001E-2</v>
      </c>
      <c r="L657" s="17">
        <v>-1.99E-8</v>
      </c>
      <c r="M657" s="21">
        <f t="shared" si="38"/>
        <v>98.039215686274503</v>
      </c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6">
        <v>3.2300000000000002E-2</v>
      </c>
      <c r="G658" s="17">
        <v>1.01E-2</v>
      </c>
      <c r="H658" s="17">
        <v>-2.6899999999999999E-8</v>
      </c>
      <c r="I658" s="21">
        <f t="shared" si="39"/>
        <v>99.009900990099013</v>
      </c>
      <c r="J658" s="49">
        <v>8.6400000000000005E-2</v>
      </c>
      <c r="K658" s="17">
        <v>1.0200000000000001E-2</v>
      </c>
      <c r="L658" s="17">
        <v>-1.6899999999999999E-8</v>
      </c>
      <c r="M658" s="21">
        <f t="shared" si="38"/>
        <v>98.039215686274503</v>
      </c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6">
        <v>3.49E-2</v>
      </c>
      <c r="G659" s="17">
        <v>1.0200000000000001E-2</v>
      </c>
      <c r="H659" s="17">
        <v>-2.81E-8</v>
      </c>
      <c r="I659" s="21">
        <f t="shared" si="39"/>
        <v>98.039215686274503</v>
      </c>
      <c r="J659" s="49">
        <v>9.98E-2</v>
      </c>
      <c r="K659" s="17">
        <v>1.0200000000000001E-2</v>
      </c>
      <c r="L659" s="17">
        <v>-1.4699999999999999E-8</v>
      </c>
      <c r="M659" s="21">
        <f t="shared" si="38"/>
        <v>98.039215686274503</v>
      </c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6">
        <v>3.8100000000000002E-2</v>
      </c>
      <c r="G660" s="17">
        <v>1.01E-2</v>
      </c>
      <c r="H660" s="17">
        <v>-2.6700000000000001E-8</v>
      </c>
      <c r="I660" s="21">
        <f t="shared" si="39"/>
        <v>99.009900990099013</v>
      </c>
      <c r="J660" s="49">
        <v>8.9099999999999999E-2</v>
      </c>
      <c r="K660" s="17">
        <v>1.0200000000000001E-2</v>
      </c>
      <c r="L660" s="17">
        <v>-1.63E-8</v>
      </c>
      <c r="M660" s="21">
        <f t="shared" si="38"/>
        <v>98.039215686274503</v>
      </c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6">
        <v>3.09E-2</v>
      </c>
      <c r="G661" s="17">
        <v>1.0200000000000001E-2</v>
      </c>
      <c r="H661" s="17">
        <v>-2.66E-8</v>
      </c>
      <c r="I661" s="21">
        <f t="shared" si="39"/>
        <v>98.039215686274503</v>
      </c>
      <c r="J661" s="49">
        <v>9.7699999999999995E-2</v>
      </c>
      <c r="K661" s="17">
        <v>1.03E-2</v>
      </c>
      <c r="L661" s="17">
        <v>-1.31E-8</v>
      </c>
      <c r="M661" s="21">
        <f t="shared" si="38"/>
        <v>97.087378640776691</v>
      </c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6">
        <v>3.4599999999999999E-2</v>
      </c>
      <c r="G662" s="17">
        <v>1.01E-2</v>
      </c>
      <c r="H662" s="17">
        <v>-2.5399999999999999E-8</v>
      </c>
      <c r="I662" s="21">
        <f t="shared" si="39"/>
        <v>99.009900990099013</v>
      </c>
      <c r="J662" s="49">
        <v>8.8099999999999998E-2</v>
      </c>
      <c r="K662" s="17">
        <v>1.0200000000000001E-2</v>
      </c>
      <c r="L662" s="17">
        <v>-1.5799999999999999E-8</v>
      </c>
      <c r="M662" s="21">
        <f t="shared" si="38"/>
        <v>98.039215686274503</v>
      </c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6">
        <v>0.55769999999999997</v>
      </c>
      <c r="G663" s="17">
        <v>2.8400000000000002E-2</v>
      </c>
      <c r="H663" s="17">
        <v>2.4110000000000001E-7</v>
      </c>
      <c r="I663" s="21">
        <f t="shared" si="39"/>
        <v>35.2112676056338</v>
      </c>
      <c r="J663" s="49">
        <v>0.97230000000000005</v>
      </c>
      <c r="K663" s="17">
        <v>2.76E-2</v>
      </c>
      <c r="L663" s="17">
        <v>5.8299999999999997E-7</v>
      </c>
      <c r="M663" s="21">
        <f t="shared" si="38"/>
        <v>36.231884057971016</v>
      </c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6">
        <v>0.53129999999999999</v>
      </c>
      <c r="G664" s="17">
        <v>2.8400000000000002E-2</v>
      </c>
      <c r="H664" s="17">
        <v>2.3739999999999999E-7</v>
      </c>
      <c r="I664" s="21">
        <f t="shared" si="39"/>
        <v>35.2112676056338</v>
      </c>
      <c r="J664" s="49">
        <v>0.94099999999999995</v>
      </c>
      <c r="K664" s="17">
        <v>2.7699999999999999E-2</v>
      </c>
      <c r="L664" s="17">
        <v>5.8120000000000004E-7</v>
      </c>
      <c r="M664" s="21">
        <f t="shared" si="38"/>
        <v>36.101083032490976</v>
      </c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6">
        <v>0.58409999999999995</v>
      </c>
      <c r="G665" s="17">
        <v>2.87E-2</v>
      </c>
      <c r="H665" s="17">
        <v>2.4289999999999998E-7</v>
      </c>
      <c r="I665" s="21">
        <f t="shared" si="39"/>
        <v>34.843205574912893</v>
      </c>
      <c r="J665" s="49">
        <v>1.0102</v>
      </c>
      <c r="K665" s="17">
        <v>2.7900000000000001E-2</v>
      </c>
      <c r="L665" s="17">
        <v>5.9530000000000004E-7</v>
      </c>
      <c r="M665" s="21">
        <f t="shared" si="38"/>
        <v>35.842293906810035</v>
      </c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6">
        <v>0.63739999999999997</v>
      </c>
      <c r="G666" s="17">
        <v>2.92E-2</v>
      </c>
      <c r="H666" s="17">
        <v>2.5339999999999998E-7</v>
      </c>
      <c r="I666" s="21">
        <f t="shared" si="39"/>
        <v>34.246575342465754</v>
      </c>
      <c r="J666" s="49">
        <v>1.0539000000000001</v>
      </c>
      <c r="K666" s="17">
        <v>2.8400000000000002E-2</v>
      </c>
      <c r="L666" s="17">
        <v>6.1640000000000004E-7</v>
      </c>
      <c r="M666" s="21">
        <f t="shared" si="38"/>
        <v>35.2112676056338</v>
      </c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6">
        <v>0.63990000000000002</v>
      </c>
      <c r="G667" s="17">
        <v>2.92E-2</v>
      </c>
      <c r="H667" s="17">
        <v>2.5470000000000002E-7</v>
      </c>
      <c r="I667" s="21">
        <f t="shared" si="39"/>
        <v>34.246575342465754</v>
      </c>
      <c r="J667" s="49">
        <v>1.0532999999999999</v>
      </c>
      <c r="K667" s="17">
        <v>2.8400000000000002E-2</v>
      </c>
      <c r="L667" s="17">
        <v>6.173E-7</v>
      </c>
      <c r="M667" s="21">
        <f t="shared" si="38"/>
        <v>35.2112676056338</v>
      </c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6">
        <v>0.67620000000000002</v>
      </c>
      <c r="G668" s="17">
        <v>2.9600000000000001E-2</v>
      </c>
      <c r="H668" s="17">
        <v>2.5359999999999999E-7</v>
      </c>
      <c r="I668" s="21">
        <f t="shared" si="39"/>
        <v>33.783783783783782</v>
      </c>
      <c r="J668" s="49">
        <v>1.1129</v>
      </c>
      <c r="K668" s="17">
        <v>2.8799999999999999E-2</v>
      </c>
      <c r="L668" s="17">
        <v>6.2939999999999996E-7</v>
      </c>
      <c r="M668" s="21">
        <f t="shared" si="38"/>
        <v>34.722222222222221</v>
      </c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6">
        <v>0.64100000000000001</v>
      </c>
      <c r="G669" s="17">
        <v>2.98E-2</v>
      </c>
      <c r="H669" s="17">
        <v>2.579E-7</v>
      </c>
      <c r="I669" s="21">
        <f t="shared" si="39"/>
        <v>33.557046979865774</v>
      </c>
      <c r="J669" s="49">
        <v>1.0640000000000001</v>
      </c>
      <c r="K669" s="17">
        <v>2.9000000000000001E-2</v>
      </c>
      <c r="L669" s="17">
        <v>6.3499999999999996E-7</v>
      </c>
      <c r="M669" s="21">
        <f t="shared" si="38"/>
        <v>34.482758620689651</v>
      </c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6">
        <v>0.60009999999999997</v>
      </c>
      <c r="G670" s="17">
        <v>2.9899999999999999E-2</v>
      </c>
      <c r="H670" s="17">
        <v>2.5680000000000002E-7</v>
      </c>
      <c r="I670" s="21">
        <f t="shared" si="39"/>
        <v>33.444816053511708</v>
      </c>
      <c r="J670" s="49">
        <v>1.0251999999999999</v>
      </c>
      <c r="K670" s="17">
        <v>2.9100000000000001E-2</v>
      </c>
      <c r="L670" s="17">
        <v>6.4079999999999997E-7</v>
      </c>
      <c r="M670" s="21">
        <f t="shared" si="38"/>
        <v>34.364261168384878</v>
      </c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6">
        <v>0.64380000000000004</v>
      </c>
      <c r="G671" s="17">
        <v>3.0300000000000001E-2</v>
      </c>
      <c r="H671" s="17">
        <v>2.5520000000000001E-7</v>
      </c>
      <c r="I671" s="21">
        <f t="shared" si="39"/>
        <v>33.003300330032999</v>
      </c>
      <c r="J671" s="49">
        <v>1.0709</v>
      </c>
      <c r="K671" s="17">
        <v>2.9399999999999999E-2</v>
      </c>
      <c r="L671" s="17">
        <v>6.4310000000000003E-7</v>
      </c>
      <c r="M671" s="21">
        <f t="shared" si="38"/>
        <v>34.013605442176875</v>
      </c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6">
        <v>0.66159999999999997</v>
      </c>
      <c r="G672" s="17">
        <v>3.0099999999999998E-2</v>
      </c>
      <c r="H672" s="17">
        <v>2.5279999999999999E-7</v>
      </c>
      <c r="I672" s="21">
        <f t="shared" si="39"/>
        <v>33.222591362126245</v>
      </c>
      <c r="J672" s="49">
        <v>1.0858000000000001</v>
      </c>
      <c r="K672" s="17">
        <v>2.93E-2</v>
      </c>
      <c r="L672" s="17">
        <v>6.3900000000000004E-7</v>
      </c>
      <c r="M672" s="21">
        <f t="shared" si="38"/>
        <v>34.129692832764505</v>
      </c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6">
        <v>0.59970000000000001</v>
      </c>
      <c r="G673" s="17">
        <v>3.0499999999999999E-2</v>
      </c>
      <c r="H673" s="17">
        <v>2.5689999999999998E-7</v>
      </c>
      <c r="I673" s="21">
        <f t="shared" si="39"/>
        <v>32.786885245901637</v>
      </c>
      <c r="J673" s="49">
        <v>1.0210999999999999</v>
      </c>
      <c r="K673" s="17">
        <v>2.9600000000000001E-2</v>
      </c>
      <c r="L673" s="17">
        <v>6.5099999999999999E-7</v>
      </c>
      <c r="M673" s="21">
        <f t="shared" si="38"/>
        <v>33.783783783783782</v>
      </c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6">
        <v>0.61029999999999995</v>
      </c>
      <c r="G674" s="17">
        <v>3.0599999999999999E-2</v>
      </c>
      <c r="H674" s="17">
        <v>2.5689999999999998E-7</v>
      </c>
      <c r="I674" s="21">
        <f t="shared" si="39"/>
        <v>32.679738562091508</v>
      </c>
      <c r="J674" s="49">
        <v>1.0275000000000001</v>
      </c>
      <c r="K674" s="17">
        <v>2.9700000000000001E-2</v>
      </c>
      <c r="L674" s="17">
        <v>6.5639999999999997E-7</v>
      </c>
      <c r="M674" s="21">
        <f t="shared" si="38"/>
        <v>33.670033670033668</v>
      </c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6">
        <v>0.58589999999999998</v>
      </c>
      <c r="G675" s="17">
        <v>3.1E-2</v>
      </c>
      <c r="H675" s="17">
        <v>2.5810000000000001E-7</v>
      </c>
      <c r="I675" s="21">
        <f t="shared" si="39"/>
        <v>32.258064516129032</v>
      </c>
      <c r="J675" s="49">
        <v>1.0031000000000001</v>
      </c>
      <c r="K675" s="17">
        <v>3.0099999999999998E-2</v>
      </c>
      <c r="L675" s="17">
        <v>6.6710000000000004E-7</v>
      </c>
      <c r="M675" s="21">
        <f t="shared" si="38"/>
        <v>33.222591362126245</v>
      </c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6">
        <v>0.62229999999999996</v>
      </c>
      <c r="G676" s="17">
        <v>3.09E-2</v>
      </c>
      <c r="H676" s="17">
        <v>2.53E-7</v>
      </c>
      <c r="I676" s="21">
        <f t="shared" si="39"/>
        <v>32.362459546925564</v>
      </c>
      <c r="J676" s="49">
        <v>1.0436000000000001</v>
      </c>
      <c r="K676" s="17">
        <v>0.03</v>
      </c>
      <c r="L676" s="17">
        <v>6.5899999999999996E-7</v>
      </c>
      <c r="M676" s="21">
        <f t="shared" si="38"/>
        <v>33.333333333333336</v>
      </c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6">
        <v>0.69589999999999996</v>
      </c>
      <c r="G677" s="17">
        <v>3.1300000000000001E-2</v>
      </c>
      <c r="H677" s="17">
        <v>2.6539999999999998E-7</v>
      </c>
      <c r="I677" s="21">
        <f t="shared" si="39"/>
        <v>31.948881789137378</v>
      </c>
      <c r="J677" s="49">
        <v>1.1252</v>
      </c>
      <c r="K677" s="17">
        <v>3.04E-2</v>
      </c>
      <c r="L677" s="17">
        <v>6.7999999999999995E-7</v>
      </c>
      <c r="M677" s="21">
        <f t="shared" si="38"/>
        <v>32.89473684210526</v>
      </c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6">
        <v>0.74470000000000003</v>
      </c>
      <c r="G678" s="17">
        <v>3.1399999999999997E-2</v>
      </c>
      <c r="H678" s="17">
        <v>2.5460000000000002E-7</v>
      </c>
      <c r="I678" s="21">
        <f t="shared" si="39"/>
        <v>31.847133757961785</v>
      </c>
      <c r="J678" s="49">
        <v>1.1786000000000001</v>
      </c>
      <c r="K678" s="17">
        <v>3.0499999999999999E-2</v>
      </c>
      <c r="L678" s="17">
        <v>6.7159999999999995E-7</v>
      </c>
      <c r="M678" s="21">
        <f t="shared" si="38"/>
        <v>32.786885245901637</v>
      </c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6">
        <v>0.55500000000000005</v>
      </c>
      <c r="G679" s="17">
        <v>2.8500000000000001E-2</v>
      </c>
      <c r="H679" s="17">
        <v>2.4260000000000002E-7</v>
      </c>
      <c r="I679" s="21">
        <f t="shared" si="39"/>
        <v>35.087719298245609</v>
      </c>
      <c r="J679" s="49">
        <v>0.97060000000000002</v>
      </c>
      <c r="K679" s="17">
        <v>2.7699999999999999E-2</v>
      </c>
      <c r="L679" s="17">
        <v>5.8569999999999996E-7</v>
      </c>
      <c r="M679" s="21">
        <f t="shared" si="38"/>
        <v>36.101083032490976</v>
      </c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6">
        <v>0.52880000000000005</v>
      </c>
      <c r="G680" s="17">
        <v>2.8500000000000001E-2</v>
      </c>
      <c r="H680" s="17">
        <v>2.3799999999999999E-7</v>
      </c>
      <c r="I680" s="21">
        <f t="shared" si="39"/>
        <v>35.087719298245609</v>
      </c>
      <c r="J680" s="49">
        <v>0.94289999999999996</v>
      </c>
      <c r="K680" s="17">
        <v>2.7799999999999998E-2</v>
      </c>
      <c r="L680" s="17">
        <v>5.8690000000000005E-7</v>
      </c>
      <c r="M680" s="21">
        <f t="shared" si="38"/>
        <v>35.971223021582738</v>
      </c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6">
        <v>0.58330000000000004</v>
      </c>
      <c r="G681" s="17">
        <v>2.8799999999999999E-2</v>
      </c>
      <c r="H681" s="17">
        <v>2.4569999999999998E-7</v>
      </c>
      <c r="I681" s="21">
        <f t="shared" si="39"/>
        <v>34.722222222222221</v>
      </c>
      <c r="J681" s="49">
        <v>1.0073000000000001</v>
      </c>
      <c r="K681" s="17">
        <v>2.8000000000000001E-2</v>
      </c>
      <c r="L681" s="17">
        <v>5.9810000000000004E-7</v>
      </c>
      <c r="M681" s="21">
        <f t="shared" si="38"/>
        <v>35.714285714285715</v>
      </c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6">
        <v>0.6381</v>
      </c>
      <c r="G682" s="17">
        <v>2.93E-2</v>
      </c>
      <c r="H682" s="17">
        <v>2.5479999999999998E-7</v>
      </c>
      <c r="I682" s="21">
        <f t="shared" si="39"/>
        <v>34.129692832764505</v>
      </c>
      <c r="J682" s="49">
        <v>1.0521</v>
      </c>
      <c r="K682" s="17">
        <v>2.8500000000000001E-2</v>
      </c>
      <c r="L682" s="17">
        <v>6.201E-7</v>
      </c>
      <c r="M682" s="21">
        <f t="shared" si="38"/>
        <v>35.087719298245609</v>
      </c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6">
        <v>0.63639999999999997</v>
      </c>
      <c r="G683" s="17">
        <v>2.93E-2</v>
      </c>
      <c r="H683" s="17">
        <v>2.5489999999999999E-7</v>
      </c>
      <c r="I683" s="21">
        <f t="shared" si="39"/>
        <v>34.129692832764505</v>
      </c>
      <c r="J683" s="49">
        <v>1.0531999999999999</v>
      </c>
      <c r="K683" s="17">
        <v>2.8500000000000001E-2</v>
      </c>
      <c r="L683" s="17">
        <v>6.215E-7</v>
      </c>
      <c r="M683" s="21">
        <f t="shared" si="38"/>
        <v>35.087719298245609</v>
      </c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6">
        <v>0.68379999999999996</v>
      </c>
      <c r="G684" s="17">
        <v>2.9700000000000001E-2</v>
      </c>
      <c r="H684" s="17">
        <v>2.5730000000000001E-7</v>
      </c>
      <c r="I684" s="21">
        <f t="shared" si="39"/>
        <v>33.670033670033668</v>
      </c>
      <c r="J684" s="49">
        <v>1.1135999999999999</v>
      </c>
      <c r="K684" s="17">
        <v>2.8899999999999999E-2</v>
      </c>
      <c r="L684" s="17">
        <v>6.3440000000000002E-7</v>
      </c>
      <c r="M684" s="21">
        <f t="shared" si="38"/>
        <v>34.602076124567475</v>
      </c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6">
        <v>0.64039999999999997</v>
      </c>
      <c r="G685" s="17">
        <v>2.9899999999999999E-2</v>
      </c>
      <c r="H685" s="17">
        <v>2.5940000000000001E-7</v>
      </c>
      <c r="I685" s="21">
        <f t="shared" si="39"/>
        <v>33.444816053511708</v>
      </c>
      <c r="J685" s="49">
        <v>1.0683</v>
      </c>
      <c r="K685" s="17">
        <v>2.9100000000000001E-2</v>
      </c>
      <c r="L685" s="17">
        <v>6.4020000000000003E-7</v>
      </c>
      <c r="M685" s="21">
        <f t="shared" si="38"/>
        <v>34.364261168384878</v>
      </c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6">
        <v>0.60019999999999996</v>
      </c>
      <c r="G686" s="17">
        <v>0.03</v>
      </c>
      <c r="H686" s="17">
        <v>2.586E-7</v>
      </c>
      <c r="I686" s="21">
        <f t="shared" si="39"/>
        <v>33.333333333333336</v>
      </c>
      <c r="J686" s="49">
        <v>1.0244</v>
      </c>
      <c r="K686" s="17">
        <v>2.92E-2</v>
      </c>
      <c r="L686" s="17">
        <v>6.4489999999999996E-7</v>
      </c>
      <c r="M686" s="21">
        <f t="shared" si="38"/>
        <v>34.246575342465754</v>
      </c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6">
        <v>0.64390000000000003</v>
      </c>
      <c r="G687" s="17">
        <v>3.04E-2</v>
      </c>
      <c r="H687" s="17">
        <v>2.5769999999999998E-7</v>
      </c>
      <c r="I687" s="21">
        <f t="shared" si="39"/>
        <v>32.89473684210526</v>
      </c>
      <c r="J687" s="49">
        <v>1.0727</v>
      </c>
      <c r="K687" s="17">
        <v>2.9499999999999998E-2</v>
      </c>
      <c r="L687" s="17">
        <v>6.497E-7</v>
      </c>
      <c r="M687" s="21">
        <f t="shared" si="38"/>
        <v>33.898305084745765</v>
      </c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6">
        <v>0.6613</v>
      </c>
      <c r="G688" s="17">
        <v>3.0200000000000001E-2</v>
      </c>
      <c r="H688" s="17">
        <v>2.5450000000000001E-7</v>
      </c>
      <c r="I688" s="21">
        <f t="shared" si="39"/>
        <v>33.11258278145695</v>
      </c>
      <c r="J688" s="49">
        <v>1.0861000000000001</v>
      </c>
      <c r="K688" s="17">
        <v>2.9399999999999999E-2</v>
      </c>
      <c r="L688" s="17">
        <v>6.4249999999999999E-7</v>
      </c>
      <c r="M688" s="21">
        <f t="shared" si="38"/>
        <v>34.013605442176875</v>
      </c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6">
        <v>0.60199999999999998</v>
      </c>
      <c r="G689" s="17">
        <v>3.0599999999999999E-2</v>
      </c>
      <c r="H689" s="17">
        <v>2.5989999999999999E-7</v>
      </c>
      <c r="I689" s="21">
        <f t="shared" si="39"/>
        <v>32.679738562091508</v>
      </c>
      <c r="J689" s="49">
        <v>1.0242</v>
      </c>
      <c r="K689" s="17">
        <v>2.9700000000000001E-2</v>
      </c>
      <c r="L689" s="17">
        <v>6.5789999999999998E-7</v>
      </c>
      <c r="M689" s="21">
        <f t="shared" si="38"/>
        <v>33.670033670033668</v>
      </c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6">
        <v>0.6129</v>
      </c>
      <c r="G690" s="17">
        <v>3.0700000000000002E-2</v>
      </c>
      <c r="H690" s="17">
        <v>2.6039999999999998E-7</v>
      </c>
      <c r="I690" s="21">
        <f t="shared" si="39"/>
        <v>32.573289902280131</v>
      </c>
      <c r="J690" s="49">
        <v>1.0245</v>
      </c>
      <c r="K690" s="17">
        <v>2.98E-2</v>
      </c>
      <c r="L690" s="17">
        <v>6.596E-7</v>
      </c>
      <c r="M690" s="21">
        <f t="shared" si="38"/>
        <v>33.557046979865774</v>
      </c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6">
        <v>0.58179999999999998</v>
      </c>
      <c r="G691" s="17">
        <v>3.1099999999999999E-2</v>
      </c>
      <c r="H691" s="17">
        <v>2.5899999999999998E-7</v>
      </c>
      <c r="I691" s="21">
        <f t="shared" si="39"/>
        <v>32.154340836012864</v>
      </c>
      <c r="J691" s="49">
        <v>1.0046999999999999</v>
      </c>
      <c r="K691" s="17">
        <v>3.0200000000000001E-2</v>
      </c>
      <c r="L691" s="17">
        <v>6.7199999999999998E-7</v>
      </c>
      <c r="M691" s="21">
        <f t="shared" si="38"/>
        <v>33.11258278145695</v>
      </c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6">
        <v>0.62109999999999999</v>
      </c>
      <c r="G692" s="17">
        <v>3.1E-2</v>
      </c>
      <c r="H692" s="17">
        <v>2.5359999999999999E-7</v>
      </c>
      <c r="I692" s="21">
        <f t="shared" si="39"/>
        <v>32.258064516129032</v>
      </c>
      <c r="J692" s="49">
        <v>1.0456000000000001</v>
      </c>
      <c r="K692" s="17">
        <v>3.0099999999999998E-2</v>
      </c>
      <c r="L692" s="17">
        <v>6.6459999999999996E-7</v>
      </c>
      <c r="M692" s="21">
        <f t="shared" si="38"/>
        <v>33.222591362126245</v>
      </c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6">
        <v>0.69820000000000004</v>
      </c>
      <c r="G693" s="17">
        <v>3.1399999999999997E-2</v>
      </c>
      <c r="H693" s="17">
        <v>2.6800000000000002E-7</v>
      </c>
      <c r="I693" s="21">
        <f t="shared" si="39"/>
        <v>31.847133757961785</v>
      </c>
      <c r="J693" s="49">
        <v>1.1274</v>
      </c>
      <c r="K693" s="17">
        <v>3.0499999999999999E-2</v>
      </c>
      <c r="L693" s="17">
        <v>6.8540000000000004E-7</v>
      </c>
      <c r="M693" s="21">
        <f t="shared" si="38"/>
        <v>32.786885245901637</v>
      </c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6">
        <v>0.74650000000000005</v>
      </c>
      <c r="G694" s="17">
        <v>3.15E-2</v>
      </c>
      <c r="H694" s="17">
        <v>2.5610000000000002E-7</v>
      </c>
      <c r="I694" s="21">
        <f t="shared" si="39"/>
        <v>31.746031746031747</v>
      </c>
      <c r="J694" s="49">
        <v>1.1786000000000001</v>
      </c>
      <c r="K694" s="17">
        <v>3.0599999999999999E-2</v>
      </c>
      <c r="L694" s="17">
        <v>6.7599999999999997E-7</v>
      </c>
      <c r="M694" s="21">
        <f t="shared" si="38"/>
        <v>32.679738562091508</v>
      </c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6">
        <v>0.35880000000000001</v>
      </c>
      <c r="G695" s="17">
        <v>2.3199999999999998E-2</v>
      </c>
      <c r="H695" s="17">
        <v>1.79E-7</v>
      </c>
      <c r="I695" s="21">
        <f t="shared" si="39"/>
        <v>43.103448275862071</v>
      </c>
      <c r="J695" s="49">
        <v>0.50549999999999995</v>
      </c>
      <c r="K695" s="17">
        <v>2.2700000000000001E-2</v>
      </c>
      <c r="L695" s="17">
        <v>2.7010000000000002E-7</v>
      </c>
      <c r="M695" s="21">
        <f t="shared" si="38"/>
        <v>44.052863436123346</v>
      </c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6">
        <v>0.36959999999999998</v>
      </c>
      <c r="G696" s="17">
        <v>2.3199999999999998E-2</v>
      </c>
      <c r="H696" s="17">
        <v>1.835E-7</v>
      </c>
      <c r="I696" s="21">
        <f t="shared" si="39"/>
        <v>43.103448275862071</v>
      </c>
      <c r="J696" s="49">
        <v>0.51259999999999994</v>
      </c>
      <c r="K696" s="17">
        <v>2.2800000000000001E-2</v>
      </c>
      <c r="L696" s="17">
        <v>2.7539999999999999E-7</v>
      </c>
      <c r="M696" s="21">
        <f t="shared" ref="M696:M759" si="40">1/K696</f>
        <v>43.859649122807014</v>
      </c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6">
        <v>0.40600000000000003</v>
      </c>
      <c r="G697" s="17">
        <v>2.3400000000000001E-2</v>
      </c>
      <c r="H697" s="17">
        <v>1.842E-7</v>
      </c>
      <c r="I697" s="21">
        <f t="shared" ref="I697:I760" si="41">1/G697</f>
        <v>42.735042735042732</v>
      </c>
      <c r="J697" s="49">
        <v>0.55769999999999997</v>
      </c>
      <c r="K697" s="17">
        <v>2.29E-2</v>
      </c>
      <c r="L697" s="17">
        <v>2.7720000000000002E-7</v>
      </c>
      <c r="M697" s="21">
        <f t="shared" si="40"/>
        <v>43.668122270742359</v>
      </c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6">
        <v>0.4577</v>
      </c>
      <c r="G698" s="17">
        <v>2.4E-2</v>
      </c>
      <c r="H698" s="17">
        <v>1.924E-7</v>
      </c>
      <c r="I698" s="21">
        <f t="shared" si="41"/>
        <v>41.666666666666664</v>
      </c>
      <c r="J698" s="49">
        <v>0.61619999999999997</v>
      </c>
      <c r="K698" s="17">
        <v>2.35E-2</v>
      </c>
      <c r="L698" s="17">
        <v>2.9260000000000001E-7</v>
      </c>
      <c r="M698" s="21">
        <f t="shared" si="40"/>
        <v>42.553191489361701</v>
      </c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6">
        <v>0.43769999999999998</v>
      </c>
      <c r="G699" s="17">
        <v>2.3900000000000001E-2</v>
      </c>
      <c r="H699" s="17">
        <v>1.9679999999999999E-7</v>
      </c>
      <c r="I699" s="21">
        <f t="shared" si="41"/>
        <v>41.841004184100413</v>
      </c>
      <c r="J699" s="49">
        <v>0.58809999999999996</v>
      </c>
      <c r="K699" s="17">
        <v>2.3400000000000001E-2</v>
      </c>
      <c r="L699" s="17">
        <v>2.9419999999999997E-7</v>
      </c>
      <c r="M699" s="21">
        <f t="shared" si="40"/>
        <v>42.735042735042732</v>
      </c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6">
        <v>0.49399999999999999</v>
      </c>
      <c r="G700" s="17">
        <v>2.4199999999999999E-2</v>
      </c>
      <c r="H700" s="17">
        <v>1.9670000000000001E-7</v>
      </c>
      <c r="I700" s="21">
        <f t="shared" si="41"/>
        <v>41.32231404958678</v>
      </c>
      <c r="J700" s="49">
        <v>0.65329999999999999</v>
      </c>
      <c r="K700" s="17">
        <v>2.3699999999999999E-2</v>
      </c>
      <c r="L700" s="17">
        <v>2.9849999999999998E-7</v>
      </c>
      <c r="M700" s="21">
        <f t="shared" si="40"/>
        <v>42.194092827004219</v>
      </c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6">
        <v>0.44800000000000001</v>
      </c>
      <c r="G701" s="17">
        <v>2.46E-2</v>
      </c>
      <c r="H701" s="17">
        <v>2.0349999999999999E-7</v>
      </c>
      <c r="I701" s="21">
        <f t="shared" si="41"/>
        <v>40.650406504065039</v>
      </c>
      <c r="J701" s="49">
        <v>0.59970000000000001</v>
      </c>
      <c r="K701" s="17">
        <v>2.41E-2</v>
      </c>
      <c r="L701" s="17">
        <v>3.0699999999999998E-7</v>
      </c>
      <c r="M701" s="21">
        <f t="shared" si="40"/>
        <v>41.49377593360996</v>
      </c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6">
        <v>0.39960000000000001</v>
      </c>
      <c r="G702" s="17">
        <v>2.4899999999999999E-2</v>
      </c>
      <c r="H702" s="17">
        <v>2.0489999999999999E-7</v>
      </c>
      <c r="I702" s="21">
        <f t="shared" si="41"/>
        <v>40.160642570281126</v>
      </c>
      <c r="J702" s="49">
        <v>0.55640000000000001</v>
      </c>
      <c r="K702" s="17">
        <v>2.4400000000000002E-2</v>
      </c>
      <c r="L702" s="17">
        <v>3.1619999999999999E-7</v>
      </c>
      <c r="M702" s="21">
        <f t="shared" si="40"/>
        <v>40.983606557377044</v>
      </c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6">
        <v>0.46260000000000001</v>
      </c>
      <c r="G703" s="17">
        <v>2.5100000000000001E-2</v>
      </c>
      <c r="H703" s="17">
        <v>2.057E-7</v>
      </c>
      <c r="I703" s="21">
        <f t="shared" si="41"/>
        <v>39.840637450199203</v>
      </c>
      <c r="J703" s="49">
        <v>0.62560000000000004</v>
      </c>
      <c r="K703" s="17">
        <v>2.4500000000000001E-2</v>
      </c>
      <c r="L703" s="17">
        <v>3.171E-7</v>
      </c>
      <c r="M703" s="21">
        <f t="shared" si="40"/>
        <v>40.816326530612244</v>
      </c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6">
        <v>0.4703</v>
      </c>
      <c r="G704" s="17">
        <v>2.5399999999999999E-2</v>
      </c>
      <c r="H704" s="17">
        <v>2.1269999999999999E-7</v>
      </c>
      <c r="I704" s="21">
        <f t="shared" si="41"/>
        <v>39.370078740157481</v>
      </c>
      <c r="J704" s="49">
        <v>0.62829999999999997</v>
      </c>
      <c r="K704" s="17">
        <v>2.4899999999999999E-2</v>
      </c>
      <c r="L704" s="17">
        <v>3.2290000000000001E-7</v>
      </c>
      <c r="M704" s="21">
        <f t="shared" si="40"/>
        <v>40.160642570281126</v>
      </c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6">
        <v>0.42299999999999999</v>
      </c>
      <c r="G705" s="17">
        <v>2.5499999999999998E-2</v>
      </c>
      <c r="H705" s="17">
        <v>2.149E-7</v>
      </c>
      <c r="I705" s="21">
        <f t="shared" si="41"/>
        <v>39.215686274509807</v>
      </c>
      <c r="J705" s="49">
        <v>0.57420000000000004</v>
      </c>
      <c r="K705" s="17">
        <v>2.5000000000000001E-2</v>
      </c>
      <c r="L705" s="17">
        <v>3.2800000000000003E-7</v>
      </c>
      <c r="M705" s="21">
        <f t="shared" si="40"/>
        <v>40</v>
      </c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6">
        <v>0.39989999999999998</v>
      </c>
      <c r="G706" s="17">
        <v>2.5899999999999999E-2</v>
      </c>
      <c r="H706" s="17">
        <v>2.2910000000000001E-7</v>
      </c>
      <c r="I706" s="21">
        <f t="shared" si="41"/>
        <v>38.610038610038607</v>
      </c>
      <c r="J706" s="49">
        <v>0.54859999999999998</v>
      </c>
      <c r="K706" s="17">
        <v>2.5399999999999999E-2</v>
      </c>
      <c r="L706" s="17">
        <v>3.4340000000000002E-7</v>
      </c>
      <c r="M706" s="21">
        <f t="shared" si="40"/>
        <v>39.370078740157481</v>
      </c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6">
        <v>0.3785</v>
      </c>
      <c r="G707" s="17">
        <v>2.6100000000000002E-2</v>
      </c>
      <c r="H707" s="17">
        <v>2.2450000000000001E-7</v>
      </c>
      <c r="I707" s="21">
        <f t="shared" si="41"/>
        <v>38.314176245210724</v>
      </c>
      <c r="J707" s="49">
        <v>0.52610000000000001</v>
      </c>
      <c r="K707" s="17">
        <v>2.5600000000000001E-2</v>
      </c>
      <c r="L707" s="17">
        <v>3.4330000000000001E-7</v>
      </c>
      <c r="M707" s="21">
        <f t="shared" si="40"/>
        <v>39.0625</v>
      </c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6">
        <v>0.41930000000000001</v>
      </c>
      <c r="G708" s="17">
        <v>2.6499999999999999E-2</v>
      </c>
      <c r="H708" s="17">
        <v>2.357E-7</v>
      </c>
      <c r="I708" s="21">
        <f t="shared" si="41"/>
        <v>37.735849056603776</v>
      </c>
      <c r="J708" s="49">
        <v>0.57320000000000004</v>
      </c>
      <c r="K708" s="17">
        <v>2.5899999999999999E-2</v>
      </c>
      <c r="L708" s="17">
        <v>3.5849999999999999E-7</v>
      </c>
      <c r="M708" s="21">
        <f t="shared" si="40"/>
        <v>38.610038610038607</v>
      </c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6">
        <v>0.49</v>
      </c>
      <c r="G709" s="17">
        <v>2.6599999999999999E-2</v>
      </c>
      <c r="H709" s="17">
        <v>2.279E-7</v>
      </c>
      <c r="I709" s="21">
        <f t="shared" si="41"/>
        <v>37.593984962406019</v>
      </c>
      <c r="J709" s="49">
        <v>0.64590000000000003</v>
      </c>
      <c r="K709" s="17">
        <v>2.5999999999999999E-2</v>
      </c>
      <c r="L709" s="17">
        <v>3.5100000000000001E-7</v>
      </c>
      <c r="M709" s="21">
        <f t="shared" si="40"/>
        <v>38.46153846153846</v>
      </c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6">
        <v>0.53490000000000004</v>
      </c>
      <c r="G710" s="17">
        <v>2.7199999999999998E-2</v>
      </c>
      <c r="H710" s="17">
        <v>2.3419999999999999E-7</v>
      </c>
      <c r="I710" s="21">
        <f t="shared" si="41"/>
        <v>36.764705882352942</v>
      </c>
      <c r="J710" s="49">
        <v>0.70109999999999995</v>
      </c>
      <c r="K710" s="17">
        <v>2.6599999999999999E-2</v>
      </c>
      <c r="L710" s="17">
        <v>3.6660000000000001E-7</v>
      </c>
      <c r="M710" s="21">
        <f t="shared" si="40"/>
        <v>37.593984962406019</v>
      </c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6">
        <v>0.35799999999999998</v>
      </c>
      <c r="G711" s="17">
        <v>2.3300000000000001E-2</v>
      </c>
      <c r="H711" s="17">
        <v>1.79E-7</v>
      </c>
      <c r="I711" s="21">
        <f t="shared" si="41"/>
        <v>42.918454935622314</v>
      </c>
      <c r="J711" s="49">
        <v>0.50760000000000005</v>
      </c>
      <c r="K711" s="17">
        <v>2.2800000000000001E-2</v>
      </c>
      <c r="L711" s="17">
        <v>2.7210000000000001E-7</v>
      </c>
      <c r="M711" s="21">
        <f t="shared" si="40"/>
        <v>43.859649122807014</v>
      </c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6">
        <v>0.36890000000000001</v>
      </c>
      <c r="G712" s="17">
        <v>2.3300000000000001E-2</v>
      </c>
      <c r="H712" s="17">
        <v>1.8449999999999999E-7</v>
      </c>
      <c r="I712" s="21">
        <f t="shared" si="41"/>
        <v>42.918454935622314</v>
      </c>
      <c r="J712" s="49">
        <v>0.51300000000000001</v>
      </c>
      <c r="K712" s="17">
        <v>2.2800000000000001E-2</v>
      </c>
      <c r="L712" s="17">
        <v>2.7659999999999998E-7</v>
      </c>
      <c r="M712" s="21">
        <f t="shared" si="40"/>
        <v>43.859649122807014</v>
      </c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6">
        <v>0.4078</v>
      </c>
      <c r="G713" s="17">
        <v>2.35E-2</v>
      </c>
      <c r="H713" s="17">
        <v>1.8409999999999999E-7</v>
      </c>
      <c r="I713" s="21">
        <f t="shared" si="41"/>
        <v>42.553191489361701</v>
      </c>
      <c r="J713" s="49">
        <v>0.55879999999999996</v>
      </c>
      <c r="K713" s="17">
        <v>2.3E-2</v>
      </c>
      <c r="L713" s="17">
        <v>2.784E-7</v>
      </c>
      <c r="M713" s="21">
        <f t="shared" si="40"/>
        <v>43.478260869565219</v>
      </c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6">
        <v>0.45989999999999998</v>
      </c>
      <c r="G714" s="17">
        <v>2.41E-2</v>
      </c>
      <c r="H714" s="17">
        <v>1.9509999999999999E-7</v>
      </c>
      <c r="I714" s="21">
        <f t="shared" si="41"/>
        <v>41.49377593360996</v>
      </c>
      <c r="J714" s="49">
        <v>0.61470000000000002</v>
      </c>
      <c r="K714" s="17">
        <v>2.3599999999999999E-2</v>
      </c>
      <c r="L714" s="17">
        <v>2.938E-7</v>
      </c>
      <c r="M714" s="21">
        <f t="shared" si="40"/>
        <v>42.372881355932208</v>
      </c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6">
        <v>0.438</v>
      </c>
      <c r="G715" s="17">
        <v>2.4E-2</v>
      </c>
      <c r="H715" s="17">
        <v>1.977E-7</v>
      </c>
      <c r="I715" s="21">
        <f t="shared" si="41"/>
        <v>41.666666666666664</v>
      </c>
      <c r="J715" s="49">
        <v>0.5887</v>
      </c>
      <c r="K715" s="17">
        <v>2.35E-2</v>
      </c>
      <c r="L715" s="17">
        <v>2.959E-7</v>
      </c>
      <c r="M715" s="21">
        <f t="shared" si="40"/>
        <v>42.553191489361701</v>
      </c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6">
        <v>0.497</v>
      </c>
      <c r="G716" s="17">
        <v>2.4299999999999999E-2</v>
      </c>
      <c r="H716" s="17">
        <v>2.0020000000000001E-7</v>
      </c>
      <c r="I716" s="21">
        <f t="shared" si="41"/>
        <v>41.152263374485599</v>
      </c>
      <c r="J716" s="49">
        <v>0.6542</v>
      </c>
      <c r="K716" s="17">
        <v>2.3800000000000002E-2</v>
      </c>
      <c r="L716" s="17">
        <v>3.0030000000000001E-7</v>
      </c>
      <c r="M716" s="21">
        <f t="shared" si="40"/>
        <v>42.016806722689076</v>
      </c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6">
        <v>0.4471</v>
      </c>
      <c r="G717" s="17">
        <v>2.47E-2</v>
      </c>
      <c r="H717" s="17">
        <v>2.0349999999999999E-7</v>
      </c>
      <c r="I717" s="21">
        <f t="shared" si="41"/>
        <v>40.48582995951417</v>
      </c>
      <c r="J717" s="49">
        <v>0.60109999999999997</v>
      </c>
      <c r="K717" s="17">
        <v>2.4199999999999999E-2</v>
      </c>
      <c r="L717" s="17">
        <v>3.086E-7</v>
      </c>
      <c r="M717" s="21">
        <f t="shared" si="40"/>
        <v>41.32231404958678</v>
      </c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6">
        <v>0.40210000000000001</v>
      </c>
      <c r="G718" s="17">
        <v>2.4899999999999999E-2</v>
      </c>
      <c r="H718" s="17">
        <v>2.0760000000000001E-7</v>
      </c>
      <c r="I718" s="21">
        <f t="shared" si="41"/>
        <v>40.160642570281126</v>
      </c>
      <c r="J718" s="49">
        <v>0.55520000000000003</v>
      </c>
      <c r="K718" s="17">
        <v>2.4400000000000002E-2</v>
      </c>
      <c r="L718" s="17">
        <v>3.1559999999999999E-7</v>
      </c>
      <c r="M718" s="21">
        <f t="shared" si="40"/>
        <v>40.983606557377044</v>
      </c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6">
        <v>0.46239999999999998</v>
      </c>
      <c r="G719" s="17">
        <v>2.5100000000000001E-2</v>
      </c>
      <c r="H719" s="17">
        <v>2.0629999999999999E-7</v>
      </c>
      <c r="I719" s="21">
        <f t="shared" si="41"/>
        <v>39.840637450199203</v>
      </c>
      <c r="J719" s="49">
        <v>0.62670000000000003</v>
      </c>
      <c r="K719" s="17">
        <v>2.46E-2</v>
      </c>
      <c r="L719" s="17">
        <v>3.1940000000000001E-7</v>
      </c>
      <c r="M719" s="21">
        <f t="shared" si="40"/>
        <v>40.650406504065039</v>
      </c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6">
        <v>0.46870000000000001</v>
      </c>
      <c r="G720" s="17">
        <v>2.5499999999999998E-2</v>
      </c>
      <c r="H720" s="17">
        <v>2.1260000000000001E-7</v>
      </c>
      <c r="I720" s="21">
        <f t="shared" si="41"/>
        <v>39.215686274509807</v>
      </c>
      <c r="J720" s="49">
        <v>0.62790000000000001</v>
      </c>
      <c r="K720" s="17">
        <v>2.5000000000000001E-2</v>
      </c>
      <c r="L720" s="17">
        <v>3.2249999999999998E-7</v>
      </c>
      <c r="M720" s="21">
        <f t="shared" si="40"/>
        <v>40</v>
      </c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6">
        <v>0.42349999999999999</v>
      </c>
      <c r="G721" s="17">
        <v>2.5499999999999998E-2</v>
      </c>
      <c r="H721" s="17">
        <v>2.1519999999999999E-7</v>
      </c>
      <c r="I721" s="21">
        <f t="shared" si="41"/>
        <v>39.215686274509807</v>
      </c>
      <c r="J721" s="49">
        <v>0.57499999999999996</v>
      </c>
      <c r="K721" s="17">
        <v>2.5000000000000001E-2</v>
      </c>
      <c r="L721" s="17">
        <v>3.3029999999999999E-7</v>
      </c>
      <c r="M721" s="21">
        <f t="shared" si="40"/>
        <v>40</v>
      </c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6">
        <v>0.39950000000000002</v>
      </c>
      <c r="G722" s="17">
        <v>2.5999999999999999E-2</v>
      </c>
      <c r="H722" s="17">
        <v>2.304E-7</v>
      </c>
      <c r="I722" s="21">
        <f t="shared" si="41"/>
        <v>38.46153846153846</v>
      </c>
      <c r="J722" s="49">
        <v>0.54830000000000001</v>
      </c>
      <c r="K722" s="17">
        <v>2.5499999999999998E-2</v>
      </c>
      <c r="L722" s="17">
        <v>3.4550000000000002E-7</v>
      </c>
      <c r="M722" s="21">
        <f t="shared" si="40"/>
        <v>39.215686274509807</v>
      </c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6">
        <v>0.37719999999999998</v>
      </c>
      <c r="G723" s="17">
        <v>2.6200000000000001E-2</v>
      </c>
      <c r="H723" s="17">
        <v>2.2289999999999999E-7</v>
      </c>
      <c r="I723" s="21">
        <f t="shared" si="41"/>
        <v>38.167938931297705</v>
      </c>
      <c r="J723" s="49">
        <v>0.52569999999999995</v>
      </c>
      <c r="K723" s="17">
        <v>2.5600000000000001E-2</v>
      </c>
      <c r="L723" s="17">
        <v>3.4499999999999998E-7</v>
      </c>
      <c r="M723" s="21">
        <f t="shared" si="40"/>
        <v>39.0625</v>
      </c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6">
        <v>0.41920000000000002</v>
      </c>
      <c r="G724" s="17">
        <v>2.6499999999999999E-2</v>
      </c>
      <c r="H724" s="17">
        <v>2.357E-7</v>
      </c>
      <c r="I724" s="21">
        <f t="shared" si="41"/>
        <v>37.735849056603776</v>
      </c>
      <c r="J724" s="49">
        <v>0.57320000000000004</v>
      </c>
      <c r="K724" s="17">
        <v>2.5999999999999999E-2</v>
      </c>
      <c r="L724" s="17">
        <v>3.5929999999999999E-7</v>
      </c>
      <c r="M724" s="21">
        <f t="shared" si="40"/>
        <v>38.46153846153846</v>
      </c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6">
        <v>0.49070000000000003</v>
      </c>
      <c r="G725" s="17">
        <v>2.6700000000000002E-2</v>
      </c>
      <c r="H725" s="17">
        <v>2.29E-7</v>
      </c>
      <c r="I725" s="21">
        <f t="shared" si="41"/>
        <v>37.453183520599246</v>
      </c>
      <c r="J725" s="49">
        <v>0.64549999999999996</v>
      </c>
      <c r="K725" s="17">
        <v>2.6100000000000002E-2</v>
      </c>
      <c r="L725" s="17">
        <v>3.5110000000000001E-7</v>
      </c>
      <c r="M725" s="21">
        <f t="shared" si="40"/>
        <v>38.314176245210724</v>
      </c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6">
        <v>0.53510000000000002</v>
      </c>
      <c r="G726" s="17">
        <v>2.7300000000000001E-2</v>
      </c>
      <c r="H726" s="17">
        <v>2.3559999999999999E-7</v>
      </c>
      <c r="I726" s="21">
        <f t="shared" si="41"/>
        <v>36.630036630036628</v>
      </c>
      <c r="J726" s="49">
        <v>0.70209999999999995</v>
      </c>
      <c r="K726" s="17">
        <v>2.6700000000000002E-2</v>
      </c>
      <c r="L726" s="17">
        <v>3.6829999999999998E-7</v>
      </c>
      <c r="M726" s="21">
        <f t="shared" si="40"/>
        <v>37.453183520599246</v>
      </c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38">
        <v>4.5499999999999999E-2</v>
      </c>
      <c r="G727" s="39">
        <v>2.1000000000000001E-2</v>
      </c>
      <c r="H727" s="39">
        <v>-9.2099999999999998E-8</v>
      </c>
      <c r="I727" s="21">
        <f t="shared" si="41"/>
        <v>47.619047619047613</v>
      </c>
      <c r="J727" s="52">
        <v>8.0600000000000005E-2</v>
      </c>
      <c r="K727" s="39">
        <v>2.06E-2</v>
      </c>
      <c r="L727" s="39">
        <v>6.8200000000000002E-8</v>
      </c>
      <c r="M727" s="21">
        <f t="shared" si="40"/>
        <v>48.543689320388346</v>
      </c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6">
        <v>2.9000000000000001E-2</v>
      </c>
      <c r="G728" s="17">
        <v>2.07E-2</v>
      </c>
      <c r="H728" s="17">
        <v>-8.6299999999999999E-8</v>
      </c>
      <c r="I728" s="21">
        <f t="shared" si="41"/>
        <v>48.309178743961354</v>
      </c>
      <c r="J728" s="49">
        <v>6.2899999999999998E-2</v>
      </c>
      <c r="K728" s="17">
        <v>2.0299999999999999E-2</v>
      </c>
      <c r="L728" s="17">
        <v>6.9899999999999997E-8</v>
      </c>
      <c r="M728" s="21">
        <f t="shared" si="40"/>
        <v>49.26108374384237</v>
      </c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6">
        <v>5.1900000000000002E-2</v>
      </c>
      <c r="G729" s="17">
        <v>2.0799999999999999E-2</v>
      </c>
      <c r="H729" s="17">
        <v>-9.2700000000000003E-8</v>
      </c>
      <c r="I729" s="21">
        <f t="shared" si="41"/>
        <v>48.07692307692308</v>
      </c>
      <c r="J729" s="49">
        <v>9.2399999999999996E-2</v>
      </c>
      <c r="K729" s="17">
        <v>2.0400000000000001E-2</v>
      </c>
      <c r="L729" s="17">
        <v>6.6899999999999997E-8</v>
      </c>
      <c r="M729" s="21">
        <f t="shared" si="40"/>
        <v>49.019607843137251</v>
      </c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6">
        <v>7.6899999999999996E-2</v>
      </c>
      <c r="G730" s="17">
        <v>2.0899999999999998E-2</v>
      </c>
      <c r="H730" s="17">
        <v>-9.0100000000000006E-8</v>
      </c>
      <c r="I730" s="21">
        <f t="shared" si="41"/>
        <v>47.846889952153113</v>
      </c>
      <c r="J730" s="49">
        <v>0.1106</v>
      </c>
      <c r="K730" s="17">
        <v>2.0500000000000001E-2</v>
      </c>
      <c r="L730" s="17">
        <v>6.8900000000000002E-8</v>
      </c>
      <c r="M730" s="21">
        <f t="shared" si="40"/>
        <v>48.780487804878049</v>
      </c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6">
        <v>0.1038</v>
      </c>
      <c r="G731" s="17">
        <v>2.1000000000000001E-2</v>
      </c>
      <c r="H731" s="17">
        <v>-9.2299999999999999E-8</v>
      </c>
      <c r="I731" s="21">
        <f t="shared" si="41"/>
        <v>47.619047619047613</v>
      </c>
      <c r="J731" s="49">
        <v>0.1542</v>
      </c>
      <c r="K731" s="17">
        <v>2.06E-2</v>
      </c>
      <c r="L731" s="17">
        <v>6.8600000000000005E-8</v>
      </c>
      <c r="M731" s="21">
        <f t="shared" si="40"/>
        <v>48.543689320388346</v>
      </c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6">
        <v>0.13239999999999999</v>
      </c>
      <c r="G732" s="17">
        <v>2.1299999999999999E-2</v>
      </c>
      <c r="H732" s="17">
        <v>-9.6499999999999997E-8</v>
      </c>
      <c r="I732" s="21">
        <f t="shared" si="41"/>
        <v>46.948356807511736</v>
      </c>
      <c r="J732" s="49">
        <v>0.17449999999999999</v>
      </c>
      <c r="K732" s="17">
        <v>2.0899999999999998E-2</v>
      </c>
      <c r="L732" s="17">
        <v>6.9600000000000001E-8</v>
      </c>
      <c r="M732" s="21">
        <f t="shared" si="40"/>
        <v>47.846889952153113</v>
      </c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6">
        <v>0.14069999999999999</v>
      </c>
      <c r="G733" s="17">
        <v>2.12E-2</v>
      </c>
      <c r="H733" s="17">
        <v>-9.6999999999999995E-8</v>
      </c>
      <c r="I733" s="21">
        <f t="shared" si="41"/>
        <v>47.169811320754718</v>
      </c>
      <c r="J733" s="49">
        <v>0.18790000000000001</v>
      </c>
      <c r="K733" s="17">
        <v>2.0799999999999999E-2</v>
      </c>
      <c r="L733" s="17">
        <v>6.7799999999999998E-8</v>
      </c>
      <c r="M733" s="21">
        <f t="shared" si="40"/>
        <v>48.07692307692308</v>
      </c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6">
        <v>0.1042</v>
      </c>
      <c r="G734" s="17">
        <v>2.1600000000000001E-2</v>
      </c>
      <c r="H734" s="17">
        <v>-9.5700000000000003E-8</v>
      </c>
      <c r="I734" s="21">
        <f t="shared" si="41"/>
        <v>46.296296296296291</v>
      </c>
      <c r="J734" s="49">
        <v>0.14349999999999999</v>
      </c>
      <c r="K734" s="17">
        <v>2.12E-2</v>
      </c>
      <c r="L734" s="17">
        <v>7.4000000000000001E-8</v>
      </c>
      <c r="M734" s="21">
        <f t="shared" si="40"/>
        <v>47.169811320754718</v>
      </c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6">
        <v>0.1026</v>
      </c>
      <c r="G735" s="17">
        <v>2.1499999999999998E-2</v>
      </c>
      <c r="H735" s="17">
        <v>-9.9999999999999995E-8</v>
      </c>
      <c r="I735" s="21">
        <f t="shared" si="41"/>
        <v>46.511627906976749</v>
      </c>
      <c r="J735" s="49">
        <v>0.1462</v>
      </c>
      <c r="K735" s="17">
        <v>2.1000000000000001E-2</v>
      </c>
      <c r="L735" s="17">
        <v>6.8200000000000002E-8</v>
      </c>
      <c r="M735" s="21">
        <f t="shared" si="40"/>
        <v>47.619047619047613</v>
      </c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6">
        <v>0.14000000000000001</v>
      </c>
      <c r="G736" s="17">
        <v>2.1600000000000001E-2</v>
      </c>
      <c r="H736" s="17">
        <v>-9.3600000000000004E-8</v>
      </c>
      <c r="I736" s="21">
        <f t="shared" si="41"/>
        <v>46.296296296296291</v>
      </c>
      <c r="J736" s="49">
        <v>0.18640000000000001</v>
      </c>
      <c r="K736" s="17">
        <v>2.1100000000000001E-2</v>
      </c>
      <c r="L736" s="17">
        <v>7.7400000000000005E-8</v>
      </c>
      <c r="M736" s="21">
        <f t="shared" si="40"/>
        <v>47.393364928909953</v>
      </c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6">
        <v>0.1201</v>
      </c>
      <c r="G737" s="17">
        <v>2.1499999999999998E-2</v>
      </c>
      <c r="H737" s="17">
        <v>-9.6099999999999994E-8</v>
      </c>
      <c r="I737" s="21">
        <f t="shared" si="41"/>
        <v>46.511627906976749</v>
      </c>
      <c r="J737" s="49">
        <v>0.16270000000000001</v>
      </c>
      <c r="K737" s="17">
        <v>2.1100000000000001E-2</v>
      </c>
      <c r="L737" s="17">
        <v>7.4400000000000004E-8</v>
      </c>
      <c r="M737" s="21">
        <f t="shared" si="40"/>
        <v>47.393364928909953</v>
      </c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6">
        <v>0.12759999999999999</v>
      </c>
      <c r="G738" s="17">
        <v>2.1899999999999999E-2</v>
      </c>
      <c r="H738" s="17">
        <v>-9.6800000000000007E-8</v>
      </c>
      <c r="I738" s="21">
        <f t="shared" si="41"/>
        <v>45.662100456621005</v>
      </c>
      <c r="J738" s="49">
        <v>0.16950000000000001</v>
      </c>
      <c r="K738" s="17">
        <v>2.1399999999999999E-2</v>
      </c>
      <c r="L738" s="17">
        <v>7.6899999999999994E-8</v>
      </c>
      <c r="M738" s="21">
        <f t="shared" si="40"/>
        <v>46.728971962616825</v>
      </c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6">
        <v>0.1103</v>
      </c>
      <c r="G739" s="17">
        <v>2.1600000000000001E-2</v>
      </c>
      <c r="H739" s="17">
        <v>-9.5200000000000005E-8</v>
      </c>
      <c r="I739" s="21">
        <f t="shared" si="41"/>
        <v>46.296296296296291</v>
      </c>
      <c r="J739" s="49">
        <v>0.15129999999999999</v>
      </c>
      <c r="K739" s="17">
        <v>2.1100000000000001E-2</v>
      </c>
      <c r="L739" s="17">
        <v>7.7999999999999997E-8</v>
      </c>
      <c r="M739" s="21">
        <f t="shared" si="40"/>
        <v>47.393364928909953</v>
      </c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6">
        <v>7.4899999999999994E-2</v>
      </c>
      <c r="G740" s="17">
        <v>2.1899999999999999E-2</v>
      </c>
      <c r="H740" s="17">
        <v>-9.4699999999999994E-8</v>
      </c>
      <c r="I740" s="21">
        <f t="shared" si="41"/>
        <v>45.662100456621005</v>
      </c>
      <c r="J740" s="49">
        <v>0.11210000000000001</v>
      </c>
      <c r="K740" s="17">
        <v>2.1499999999999998E-2</v>
      </c>
      <c r="L740" s="17">
        <v>8.2399999999999997E-8</v>
      </c>
      <c r="M740" s="21">
        <f t="shared" si="40"/>
        <v>46.511627906976749</v>
      </c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6">
        <v>0.11119999999999999</v>
      </c>
      <c r="G741" s="17">
        <v>2.1899999999999999E-2</v>
      </c>
      <c r="H741" s="17">
        <v>-9.5200000000000005E-8</v>
      </c>
      <c r="I741" s="21">
        <f t="shared" si="41"/>
        <v>45.662100456621005</v>
      </c>
      <c r="J741" s="49">
        <v>0.1585</v>
      </c>
      <c r="K741" s="17">
        <v>2.1499999999999998E-2</v>
      </c>
      <c r="L741" s="17">
        <v>8.3299999999999998E-8</v>
      </c>
      <c r="M741" s="21">
        <f t="shared" si="40"/>
        <v>46.511627906976749</v>
      </c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6">
        <v>0.12720000000000001</v>
      </c>
      <c r="G742" s="17">
        <v>2.2200000000000001E-2</v>
      </c>
      <c r="H742" s="17">
        <v>-9.7399999999999999E-8</v>
      </c>
      <c r="I742" s="21">
        <f t="shared" si="41"/>
        <v>45.045045045045043</v>
      </c>
      <c r="J742" s="49">
        <v>0.18129999999999999</v>
      </c>
      <c r="K742" s="17">
        <v>2.18E-2</v>
      </c>
      <c r="L742" s="17">
        <v>8.6599999999999995E-8</v>
      </c>
      <c r="M742" s="21">
        <f t="shared" si="40"/>
        <v>45.871559633027523</v>
      </c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6">
        <v>4.6800000000000001E-2</v>
      </c>
      <c r="G743" s="17">
        <v>2.1000000000000001E-2</v>
      </c>
      <c r="H743" s="17">
        <v>-9.1399999999999998E-8</v>
      </c>
      <c r="I743" s="21">
        <f t="shared" si="41"/>
        <v>47.619047619047613</v>
      </c>
      <c r="J743" s="49">
        <v>8.2199999999999995E-2</v>
      </c>
      <c r="K743" s="17">
        <v>2.06E-2</v>
      </c>
      <c r="L743" s="17">
        <v>6.8499999999999998E-8</v>
      </c>
      <c r="M743" s="21">
        <f t="shared" si="40"/>
        <v>48.543689320388346</v>
      </c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6">
        <v>2.69E-2</v>
      </c>
      <c r="G744" s="17">
        <v>2.0799999999999999E-2</v>
      </c>
      <c r="H744" s="17">
        <v>-8.8100000000000001E-8</v>
      </c>
      <c r="I744" s="21">
        <f t="shared" si="41"/>
        <v>48.07692307692308</v>
      </c>
      <c r="J744" s="49">
        <v>6.3100000000000003E-2</v>
      </c>
      <c r="K744" s="17">
        <v>2.0400000000000001E-2</v>
      </c>
      <c r="L744" s="17">
        <v>6.9499999999999994E-8</v>
      </c>
      <c r="M744" s="21">
        <f t="shared" si="40"/>
        <v>49.019607843137251</v>
      </c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6">
        <v>5.2299999999999999E-2</v>
      </c>
      <c r="G745" s="17">
        <v>2.0899999999999998E-2</v>
      </c>
      <c r="H745" s="17">
        <v>-9.2399999999999994E-8</v>
      </c>
      <c r="I745" s="21">
        <f t="shared" si="41"/>
        <v>47.846889952153113</v>
      </c>
      <c r="J745" s="49">
        <v>9.2399999999999996E-2</v>
      </c>
      <c r="K745" s="17">
        <v>2.0400000000000001E-2</v>
      </c>
      <c r="L745" s="17">
        <v>6.7000000000000004E-8</v>
      </c>
      <c r="M745" s="21">
        <f t="shared" si="40"/>
        <v>49.019607843137251</v>
      </c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6">
        <v>7.6499999999999999E-2</v>
      </c>
      <c r="G746" s="17">
        <v>2.0899999999999998E-2</v>
      </c>
      <c r="H746" s="17">
        <v>-8.9599999999999995E-8</v>
      </c>
      <c r="I746" s="21">
        <f t="shared" si="41"/>
        <v>47.846889952153113</v>
      </c>
      <c r="J746" s="49">
        <v>0.1089</v>
      </c>
      <c r="K746" s="17">
        <v>2.0500000000000001E-2</v>
      </c>
      <c r="L746" s="17">
        <v>6.8200000000000002E-8</v>
      </c>
      <c r="M746" s="21">
        <f t="shared" si="40"/>
        <v>48.780487804878049</v>
      </c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6">
        <v>0.104</v>
      </c>
      <c r="G747" s="17">
        <v>2.1000000000000001E-2</v>
      </c>
      <c r="H747" s="17">
        <v>-9.2500000000000001E-8</v>
      </c>
      <c r="I747" s="21">
        <f t="shared" si="41"/>
        <v>47.619047619047613</v>
      </c>
      <c r="J747" s="49">
        <v>0.15540000000000001</v>
      </c>
      <c r="K747" s="17">
        <v>2.06E-2</v>
      </c>
      <c r="L747" s="17">
        <v>6.8400000000000004E-8</v>
      </c>
      <c r="M747" s="21">
        <f t="shared" si="40"/>
        <v>48.543689320388346</v>
      </c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6">
        <v>0.13400000000000001</v>
      </c>
      <c r="G748" s="17">
        <v>2.1399999999999999E-2</v>
      </c>
      <c r="H748" s="17">
        <v>-9.5900000000000005E-8</v>
      </c>
      <c r="I748" s="21">
        <f t="shared" si="41"/>
        <v>46.728971962616825</v>
      </c>
      <c r="J748" s="49">
        <v>0.17469999999999999</v>
      </c>
      <c r="K748" s="17">
        <v>2.1000000000000001E-2</v>
      </c>
      <c r="L748" s="17">
        <v>6.9300000000000005E-8</v>
      </c>
      <c r="M748" s="21">
        <f t="shared" si="40"/>
        <v>47.619047619047613</v>
      </c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6">
        <v>0.14030000000000001</v>
      </c>
      <c r="G749" s="17">
        <v>2.1299999999999999E-2</v>
      </c>
      <c r="H749" s="17">
        <v>-9.76E-8</v>
      </c>
      <c r="I749" s="21">
        <f t="shared" si="41"/>
        <v>46.948356807511736</v>
      </c>
      <c r="J749" s="49">
        <v>0.18579999999999999</v>
      </c>
      <c r="K749" s="17">
        <v>2.0899999999999998E-2</v>
      </c>
      <c r="L749" s="17">
        <v>6.6899999999999997E-8</v>
      </c>
      <c r="M749" s="21">
        <f t="shared" si="40"/>
        <v>47.846889952153113</v>
      </c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6">
        <v>0.104</v>
      </c>
      <c r="G750" s="17">
        <v>2.1700000000000001E-2</v>
      </c>
      <c r="H750" s="17">
        <v>-9.5999999999999999E-8</v>
      </c>
      <c r="I750" s="21">
        <f t="shared" si="41"/>
        <v>46.082949308755758</v>
      </c>
      <c r="J750" s="49">
        <v>0.14510000000000001</v>
      </c>
      <c r="K750" s="17">
        <v>2.12E-2</v>
      </c>
      <c r="L750" s="17">
        <v>7.4299999999999997E-8</v>
      </c>
      <c r="M750" s="21">
        <f t="shared" si="40"/>
        <v>47.169811320754718</v>
      </c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6">
        <v>0.1026</v>
      </c>
      <c r="G751" s="17">
        <v>2.1499999999999998E-2</v>
      </c>
      <c r="H751" s="17">
        <v>-1.008E-7</v>
      </c>
      <c r="I751" s="21">
        <f t="shared" si="41"/>
        <v>46.511627906976749</v>
      </c>
      <c r="J751" s="49">
        <v>0.14799999999999999</v>
      </c>
      <c r="K751" s="17">
        <v>2.1100000000000001E-2</v>
      </c>
      <c r="L751" s="17">
        <v>6.9899999999999997E-8</v>
      </c>
      <c r="M751" s="21">
        <f t="shared" si="40"/>
        <v>47.393364928909953</v>
      </c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6">
        <v>0.14019999999999999</v>
      </c>
      <c r="G752" s="17">
        <v>2.1600000000000001E-2</v>
      </c>
      <c r="H752" s="17">
        <v>-9.3200000000000001E-8</v>
      </c>
      <c r="I752" s="21">
        <f t="shared" si="41"/>
        <v>46.296296296296291</v>
      </c>
      <c r="J752" s="49">
        <v>0.18509999999999999</v>
      </c>
      <c r="K752" s="17">
        <v>2.12E-2</v>
      </c>
      <c r="L752" s="17">
        <v>7.6899999999999994E-8</v>
      </c>
      <c r="M752" s="21">
        <f t="shared" si="40"/>
        <v>47.169811320754718</v>
      </c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6">
        <v>0.12180000000000001</v>
      </c>
      <c r="G753" s="17">
        <v>2.1600000000000001E-2</v>
      </c>
      <c r="H753" s="17">
        <v>-9.5900000000000005E-8</v>
      </c>
      <c r="I753" s="21">
        <f t="shared" si="41"/>
        <v>46.296296296296291</v>
      </c>
      <c r="J753" s="49">
        <v>0.16250000000000001</v>
      </c>
      <c r="K753" s="17">
        <v>2.12E-2</v>
      </c>
      <c r="L753" s="17">
        <v>7.4200000000000003E-8</v>
      </c>
      <c r="M753" s="21">
        <f t="shared" si="40"/>
        <v>47.169811320754718</v>
      </c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6">
        <v>0.12659999999999999</v>
      </c>
      <c r="G754" s="17">
        <v>2.1899999999999999E-2</v>
      </c>
      <c r="H754" s="17">
        <v>-9.7500000000000006E-8</v>
      </c>
      <c r="I754" s="21">
        <f t="shared" si="41"/>
        <v>45.662100456621005</v>
      </c>
      <c r="J754" s="49">
        <v>0.1706</v>
      </c>
      <c r="K754" s="17">
        <v>2.1499999999999998E-2</v>
      </c>
      <c r="L754" s="17">
        <v>7.7499999999999999E-8</v>
      </c>
      <c r="M754" s="21">
        <f t="shared" si="40"/>
        <v>46.511627906976749</v>
      </c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6">
        <v>0.112</v>
      </c>
      <c r="G755" s="17">
        <v>2.1600000000000001E-2</v>
      </c>
      <c r="H755" s="17">
        <v>-9.4500000000000006E-8</v>
      </c>
      <c r="I755" s="21">
        <f t="shared" si="41"/>
        <v>46.296296296296291</v>
      </c>
      <c r="J755" s="49">
        <v>0.15160000000000001</v>
      </c>
      <c r="K755" s="17">
        <v>2.12E-2</v>
      </c>
      <c r="L755" s="17">
        <v>7.7599999999999993E-8</v>
      </c>
      <c r="M755" s="21">
        <f t="shared" si="40"/>
        <v>47.169811320754718</v>
      </c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6">
        <v>7.3200000000000001E-2</v>
      </c>
      <c r="G756" s="17">
        <v>2.1999999999999999E-2</v>
      </c>
      <c r="H756" s="17">
        <v>-9.6200000000000001E-8</v>
      </c>
      <c r="I756" s="21">
        <f t="shared" si="41"/>
        <v>45.45454545454546</v>
      </c>
      <c r="J756" s="49">
        <v>0.11310000000000001</v>
      </c>
      <c r="K756" s="17">
        <v>2.1499999999999998E-2</v>
      </c>
      <c r="L756" s="17">
        <v>8.3999999999999998E-8</v>
      </c>
      <c r="M756" s="21">
        <f t="shared" si="40"/>
        <v>46.511627906976749</v>
      </c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6">
        <v>0.111</v>
      </c>
      <c r="G757" s="17">
        <v>2.1999999999999999E-2</v>
      </c>
      <c r="H757" s="17">
        <v>-9.53E-8</v>
      </c>
      <c r="I757" s="21">
        <f t="shared" si="41"/>
        <v>45.45454545454546</v>
      </c>
      <c r="J757" s="49">
        <v>0.15540000000000001</v>
      </c>
      <c r="K757" s="17">
        <v>2.1499999999999998E-2</v>
      </c>
      <c r="L757" s="17">
        <v>8.2000000000000006E-8</v>
      </c>
      <c r="M757" s="21">
        <f t="shared" si="40"/>
        <v>46.511627906976749</v>
      </c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6">
        <v>0.12889999999999999</v>
      </c>
      <c r="G758" s="17">
        <v>2.2200000000000001E-2</v>
      </c>
      <c r="H758" s="17">
        <v>-9.6800000000000007E-8</v>
      </c>
      <c r="I758" s="21">
        <f t="shared" si="41"/>
        <v>45.045045045045043</v>
      </c>
      <c r="J758" s="49">
        <v>0.1822</v>
      </c>
      <c r="K758" s="17">
        <v>2.18E-2</v>
      </c>
      <c r="L758" s="17">
        <v>8.6599999999999995E-8</v>
      </c>
      <c r="M758" s="21">
        <f t="shared" si="40"/>
        <v>45.871559633027523</v>
      </c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6">
        <v>1.26E-2</v>
      </c>
      <c r="G759" s="17">
        <v>8.8999999999999999E-3</v>
      </c>
      <c r="H759" s="17">
        <v>-2.6899999999999999E-8</v>
      </c>
      <c r="I759" s="21">
        <f t="shared" si="41"/>
        <v>112.35955056179776</v>
      </c>
      <c r="J759" s="49">
        <v>1.9800000000000002E-2</v>
      </c>
      <c r="K759" s="17">
        <v>8.8000000000000005E-3</v>
      </c>
      <c r="L759" s="17">
        <v>-2.7100000000000001E-8</v>
      </c>
      <c r="M759" s="21">
        <f t="shared" si="40"/>
        <v>113.63636363636363</v>
      </c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6">
        <v>6.7000000000000002E-3</v>
      </c>
      <c r="G760" s="17">
        <v>8.5000000000000006E-3</v>
      </c>
      <c r="H760" s="17">
        <v>-2.7400000000000001E-8</v>
      </c>
      <c r="I760" s="21">
        <f t="shared" si="41"/>
        <v>117.64705882352941</v>
      </c>
      <c r="J760" s="49">
        <v>1.38E-2</v>
      </c>
      <c r="K760" s="17">
        <v>8.5000000000000006E-3</v>
      </c>
      <c r="L760" s="17">
        <v>-2.7199999999999999E-8</v>
      </c>
      <c r="M760" s="21">
        <f t="shared" ref="M760:M788" si="42">1/K760</f>
        <v>117.64705882352941</v>
      </c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6">
        <v>1.5699999999999999E-2</v>
      </c>
      <c r="G761" s="17">
        <v>8.8999999999999999E-3</v>
      </c>
      <c r="H761" s="17">
        <v>-2.8900000000000001E-8</v>
      </c>
      <c r="I761" s="21">
        <f t="shared" ref="I761:I789" si="43">1/G761</f>
        <v>112.35955056179776</v>
      </c>
      <c r="J761" s="49">
        <v>2.2599999999999999E-2</v>
      </c>
      <c r="K761" s="17">
        <v>8.8000000000000005E-3</v>
      </c>
      <c r="L761" s="17">
        <v>-2.9099999999999999E-8</v>
      </c>
      <c r="M761" s="21">
        <f t="shared" si="42"/>
        <v>113.63636363636363</v>
      </c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6">
        <v>3.1699999999999999E-2</v>
      </c>
      <c r="G762" s="17">
        <v>8.8999999999999999E-3</v>
      </c>
      <c r="H762" s="17">
        <v>-3.1599999999999998E-8</v>
      </c>
      <c r="I762" s="21">
        <f t="shared" si="43"/>
        <v>112.35955056179776</v>
      </c>
      <c r="J762" s="49">
        <v>4.48E-2</v>
      </c>
      <c r="K762" s="17">
        <v>8.8000000000000005E-3</v>
      </c>
      <c r="L762" s="17">
        <v>-3.1499999999999998E-8</v>
      </c>
      <c r="M762" s="21">
        <f t="shared" si="42"/>
        <v>113.63636363636363</v>
      </c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6">
        <v>4.0300000000000002E-2</v>
      </c>
      <c r="G763" s="17">
        <v>8.6E-3</v>
      </c>
      <c r="H763" s="17">
        <v>-3.0799999999999998E-8</v>
      </c>
      <c r="I763" s="21">
        <f t="shared" si="43"/>
        <v>116.27906976744185</v>
      </c>
      <c r="J763" s="49">
        <v>5.4399999999999997E-2</v>
      </c>
      <c r="K763" s="17">
        <v>8.5000000000000006E-3</v>
      </c>
      <c r="L763" s="17">
        <v>-3.1100000000000001E-8</v>
      </c>
      <c r="M763" s="21">
        <f t="shared" si="42"/>
        <v>117.64705882352941</v>
      </c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6">
        <v>3.4000000000000002E-2</v>
      </c>
      <c r="G764" s="17">
        <v>8.6E-3</v>
      </c>
      <c r="H764" s="17">
        <v>-3.2399999999999999E-8</v>
      </c>
      <c r="I764" s="21">
        <f t="shared" si="43"/>
        <v>116.27906976744185</v>
      </c>
      <c r="J764" s="49">
        <v>4.7199999999999999E-2</v>
      </c>
      <c r="K764" s="17">
        <v>8.6E-3</v>
      </c>
      <c r="L764" s="17">
        <v>-3.2800000000000003E-8</v>
      </c>
      <c r="M764" s="21">
        <f t="shared" si="42"/>
        <v>116.27906976744185</v>
      </c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6">
        <v>3.4000000000000002E-2</v>
      </c>
      <c r="G765" s="17">
        <v>8.6999999999999994E-3</v>
      </c>
      <c r="H765" s="17">
        <v>-3.5000000000000002E-8</v>
      </c>
      <c r="I765" s="21">
        <f t="shared" si="43"/>
        <v>114.94252873563219</v>
      </c>
      <c r="J765" s="49">
        <v>4.87E-2</v>
      </c>
      <c r="K765" s="17">
        <v>8.6E-3</v>
      </c>
      <c r="L765" s="17">
        <v>-3.5700000000000002E-8</v>
      </c>
      <c r="M765" s="21">
        <f t="shared" si="42"/>
        <v>116.27906976744185</v>
      </c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6">
        <v>0.02</v>
      </c>
      <c r="G766" s="17">
        <v>8.9999999999999993E-3</v>
      </c>
      <c r="H766" s="17">
        <v>-3.5999999999999998E-8</v>
      </c>
      <c r="I766" s="21">
        <f t="shared" si="43"/>
        <v>111.11111111111111</v>
      </c>
      <c r="J766" s="49">
        <v>3.27E-2</v>
      </c>
      <c r="K766" s="17">
        <v>8.8999999999999999E-3</v>
      </c>
      <c r="L766" s="17">
        <v>-3.6799999999999999E-8</v>
      </c>
      <c r="M766" s="21">
        <f t="shared" si="42"/>
        <v>112.35955056179776</v>
      </c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6">
        <v>2.46E-2</v>
      </c>
      <c r="G767" s="17">
        <v>8.8999999999999999E-3</v>
      </c>
      <c r="H767" s="17">
        <v>-3.6799999999999999E-8</v>
      </c>
      <c r="I767" s="21">
        <f t="shared" si="43"/>
        <v>112.35955056179776</v>
      </c>
      <c r="J767" s="49">
        <v>3.73E-2</v>
      </c>
      <c r="K767" s="17">
        <v>8.8000000000000005E-3</v>
      </c>
      <c r="L767" s="17">
        <v>-3.7E-8</v>
      </c>
      <c r="M767" s="21">
        <f t="shared" si="42"/>
        <v>113.63636363636363</v>
      </c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6">
        <v>3.5400000000000001E-2</v>
      </c>
      <c r="G768" s="17">
        <v>8.8000000000000005E-3</v>
      </c>
      <c r="H768" s="17">
        <v>-3.8700000000000002E-8</v>
      </c>
      <c r="I768" s="21">
        <f t="shared" si="43"/>
        <v>113.63636363636363</v>
      </c>
      <c r="J768" s="49">
        <v>5.0299999999999997E-2</v>
      </c>
      <c r="K768" s="17">
        <v>8.6999999999999994E-3</v>
      </c>
      <c r="L768" s="17">
        <v>-3.8999999999999998E-8</v>
      </c>
      <c r="M768" s="21">
        <f t="shared" si="42"/>
        <v>114.94252873563219</v>
      </c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6">
        <v>2.06E-2</v>
      </c>
      <c r="G769" s="17">
        <v>8.6E-3</v>
      </c>
      <c r="H769" s="17">
        <v>-3.7100000000000001E-8</v>
      </c>
      <c r="I769" s="21">
        <f t="shared" si="43"/>
        <v>116.27906976744185</v>
      </c>
      <c r="J769" s="49">
        <v>3.09E-2</v>
      </c>
      <c r="K769" s="17">
        <v>8.5000000000000006E-3</v>
      </c>
      <c r="L769" s="17">
        <v>-3.7599999999999999E-8</v>
      </c>
      <c r="M769" s="21">
        <f t="shared" si="42"/>
        <v>117.64705882352941</v>
      </c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6">
        <v>9.1999999999999998E-3</v>
      </c>
      <c r="G770" s="17">
        <v>8.6E-3</v>
      </c>
      <c r="H770" s="17">
        <v>-3.84E-8</v>
      </c>
      <c r="I770" s="21">
        <f t="shared" si="43"/>
        <v>116.27906976744185</v>
      </c>
      <c r="J770" s="49">
        <v>2.1399999999999999E-2</v>
      </c>
      <c r="K770" s="17">
        <v>8.6E-3</v>
      </c>
      <c r="L770" s="17">
        <v>-3.8700000000000002E-8</v>
      </c>
      <c r="M770" s="21">
        <f t="shared" si="42"/>
        <v>116.27906976744185</v>
      </c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6">
        <v>-1E-4</v>
      </c>
      <c r="G771" s="17">
        <v>8.6E-3</v>
      </c>
      <c r="H771" s="17">
        <v>-3.9300000000000001E-8</v>
      </c>
      <c r="I771" s="21">
        <f t="shared" si="43"/>
        <v>116.27906976744185</v>
      </c>
      <c r="J771" s="49">
        <v>7.7999999999999996E-3</v>
      </c>
      <c r="K771" s="17">
        <v>8.5000000000000006E-3</v>
      </c>
      <c r="L771" s="17">
        <v>-4.0100000000000002E-8</v>
      </c>
      <c r="M771" s="21">
        <f t="shared" si="42"/>
        <v>117.64705882352941</v>
      </c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6">
        <v>-5.7000000000000002E-3</v>
      </c>
      <c r="G772" s="17">
        <v>8.6999999999999994E-3</v>
      </c>
      <c r="H772" s="17">
        <v>-4.0299999999999997E-8</v>
      </c>
      <c r="I772" s="21">
        <f t="shared" si="43"/>
        <v>114.94252873563219</v>
      </c>
      <c r="J772" s="49">
        <v>3.3999999999999998E-3</v>
      </c>
      <c r="K772" s="17">
        <v>8.6E-3</v>
      </c>
      <c r="L772" s="17">
        <v>-4.1000000000000003E-8</v>
      </c>
      <c r="M772" s="21">
        <f t="shared" si="42"/>
        <v>116.27906976744185</v>
      </c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6">
        <v>2.5100000000000001E-2</v>
      </c>
      <c r="G773" s="17">
        <v>8.8000000000000005E-3</v>
      </c>
      <c r="H773" s="17">
        <v>-4.3999999999999997E-8</v>
      </c>
      <c r="I773" s="21">
        <f t="shared" si="43"/>
        <v>113.63636363636363</v>
      </c>
      <c r="J773" s="49">
        <v>3.85E-2</v>
      </c>
      <c r="K773" s="17">
        <v>8.6999999999999994E-3</v>
      </c>
      <c r="L773" s="17">
        <v>-4.3900000000000003E-8</v>
      </c>
      <c r="M773" s="21">
        <f t="shared" si="42"/>
        <v>114.94252873563219</v>
      </c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6">
        <v>2.5899999999999999E-2</v>
      </c>
      <c r="G774" s="17">
        <v>8.8999999999999999E-3</v>
      </c>
      <c r="H774" s="17">
        <v>-4.6399999999999999E-8</v>
      </c>
      <c r="I774" s="21">
        <f t="shared" si="43"/>
        <v>112.35955056179776</v>
      </c>
      <c r="J774" s="49">
        <v>0.04</v>
      </c>
      <c r="K774" s="17">
        <v>8.8999999999999999E-3</v>
      </c>
      <c r="L774" s="17">
        <v>-4.6999999999999997E-8</v>
      </c>
      <c r="M774" s="21">
        <f t="shared" si="42"/>
        <v>112.35955056179776</v>
      </c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6">
        <v>1.2200000000000001E-2</v>
      </c>
      <c r="G775" s="17">
        <v>8.8999999999999999E-3</v>
      </c>
      <c r="H775" s="17">
        <v>-2.73E-8</v>
      </c>
      <c r="I775" s="21">
        <f t="shared" si="43"/>
        <v>112.35955056179776</v>
      </c>
      <c r="J775" s="49">
        <v>1.95E-2</v>
      </c>
      <c r="K775" s="17">
        <v>8.8000000000000005E-3</v>
      </c>
      <c r="L775" s="17">
        <v>-2.73E-8</v>
      </c>
      <c r="M775" s="21">
        <f t="shared" si="42"/>
        <v>113.63636363636363</v>
      </c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6">
        <v>6.7999999999999996E-3</v>
      </c>
      <c r="G776" s="17">
        <v>8.5000000000000006E-3</v>
      </c>
      <c r="H776" s="17">
        <v>-2.7400000000000001E-8</v>
      </c>
      <c r="I776" s="21">
        <f t="shared" si="43"/>
        <v>117.64705882352941</v>
      </c>
      <c r="J776" s="49">
        <v>1.38E-2</v>
      </c>
      <c r="K776" s="17">
        <v>8.5000000000000006E-3</v>
      </c>
      <c r="L776" s="17">
        <v>-2.7500000000000001E-8</v>
      </c>
      <c r="M776" s="21">
        <f t="shared" si="42"/>
        <v>117.64705882352941</v>
      </c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6">
        <v>1.5599999999999999E-2</v>
      </c>
      <c r="G777" s="17">
        <v>8.8999999999999999E-3</v>
      </c>
      <c r="H777" s="17">
        <v>-2.9300000000000001E-8</v>
      </c>
      <c r="I777" s="21">
        <f t="shared" si="43"/>
        <v>112.35955056179776</v>
      </c>
      <c r="J777" s="49">
        <v>2.2499999999999999E-2</v>
      </c>
      <c r="K777" s="17">
        <v>8.8000000000000005E-3</v>
      </c>
      <c r="L777" s="17">
        <v>-2.92E-8</v>
      </c>
      <c r="M777" s="21">
        <f t="shared" si="42"/>
        <v>113.63636363636363</v>
      </c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6">
        <v>3.32E-2</v>
      </c>
      <c r="G778" s="17">
        <v>8.8999999999999999E-3</v>
      </c>
      <c r="H778" s="17">
        <v>-3.1300000000000002E-8</v>
      </c>
      <c r="I778" s="21">
        <f t="shared" si="43"/>
        <v>112.35955056179776</v>
      </c>
      <c r="J778" s="49">
        <v>4.4699999999999997E-2</v>
      </c>
      <c r="K778" s="17">
        <v>8.8000000000000005E-3</v>
      </c>
      <c r="L778" s="17">
        <v>-3.1599999999999998E-8</v>
      </c>
      <c r="M778" s="21">
        <f t="shared" si="42"/>
        <v>113.63636363636363</v>
      </c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6">
        <v>4.0099999999999997E-2</v>
      </c>
      <c r="G779" s="17">
        <v>8.6E-3</v>
      </c>
      <c r="H779" s="17">
        <v>-3.1100000000000001E-8</v>
      </c>
      <c r="I779" s="21">
        <f t="shared" si="43"/>
        <v>116.27906976744185</v>
      </c>
      <c r="J779" s="49">
        <v>5.4199999999999998E-2</v>
      </c>
      <c r="K779" s="17">
        <v>8.5000000000000006E-3</v>
      </c>
      <c r="L779" s="17">
        <v>-3.1100000000000001E-8</v>
      </c>
      <c r="M779" s="21">
        <f t="shared" si="42"/>
        <v>117.64705882352941</v>
      </c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6">
        <v>3.4099999999999998E-2</v>
      </c>
      <c r="G780" s="17">
        <v>8.6E-3</v>
      </c>
      <c r="H780" s="17">
        <v>-3.2600000000000001E-8</v>
      </c>
      <c r="I780" s="21">
        <f t="shared" si="43"/>
        <v>116.27906976744185</v>
      </c>
      <c r="J780" s="49">
        <v>4.7199999999999999E-2</v>
      </c>
      <c r="K780" s="17">
        <v>8.6E-3</v>
      </c>
      <c r="L780" s="17">
        <v>-3.2899999999999997E-8</v>
      </c>
      <c r="M780" s="21">
        <f t="shared" si="42"/>
        <v>116.27906976744185</v>
      </c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6">
        <v>3.4099999999999998E-2</v>
      </c>
      <c r="G781" s="17">
        <v>8.6999999999999994E-3</v>
      </c>
      <c r="H781" s="17">
        <v>-3.5100000000000003E-8</v>
      </c>
      <c r="I781" s="21">
        <f t="shared" si="43"/>
        <v>114.94252873563219</v>
      </c>
      <c r="J781" s="49">
        <v>4.7600000000000003E-2</v>
      </c>
      <c r="K781" s="17">
        <v>8.6E-3</v>
      </c>
      <c r="L781" s="17">
        <v>-3.5999999999999998E-8</v>
      </c>
      <c r="M781" s="21">
        <f t="shared" si="42"/>
        <v>116.27906976744185</v>
      </c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6">
        <v>1.9400000000000001E-2</v>
      </c>
      <c r="G782" s="17">
        <v>8.9999999999999993E-3</v>
      </c>
      <c r="H782" s="17">
        <v>-3.6300000000000001E-8</v>
      </c>
      <c r="I782" s="21">
        <f t="shared" si="43"/>
        <v>111.11111111111111</v>
      </c>
      <c r="J782" s="49">
        <v>3.2800000000000003E-2</v>
      </c>
      <c r="K782" s="17">
        <v>8.8999999999999999E-3</v>
      </c>
      <c r="L782" s="17">
        <v>-3.69E-8</v>
      </c>
      <c r="M782" s="21">
        <f t="shared" si="42"/>
        <v>112.35955056179776</v>
      </c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6">
        <v>2.5000000000000001E-2</v>
      </c>
      <c r="G783" s="17">
        <v>8.8999999999999999E-3</v>
      </c>
      <c r="H783" s="17">
        <v>-3.69E-8</v>
      </c>
      <c r="I783" s="21">
        <f t="shared" si="43"/>
        <v>112.35955056179776</v>
      </c>
      <c r="J783" s="49">
        <v>3.7600000000000001E-2</v>
      </c>
      <c r="K783" s="17">
        <v>8.8000000000000005E-3</v>
      </c>
      <c r="L783" s="17">
        <v>-3.7100000000000001E-8</v>
      </c>
      <c r="M783" s="21">
        <f t="shared" si="42"/>
        <v>113.63636363636363</v>
      </c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6">
        <v>3.5200000000000002E-2</v>
      </c>
      <c r="G784" s="17">
        <v>8.8000000000000005E-3</v>
      </c>
      <c r="H784" s="17">
        <v>-3.8799999999999997E-8</v>
      </c>
      <c r="I784" s="21">
        <f t="shared" si="43"/>
        <v>113.63636363636363</v>
      </c>
      <c r="J784" s="49">
        <v>5.0299999999999997E-2</v>
      </c>
      <c r="K784" s="17">
        <v>8.6999999999999994E-3</v>
      </c>
      <c r="L784" s="17">
        <v>-3.9099999999999999E-8</v>
      </c>
      <c r="M784" s="21">
        <f t="shared" si="42"/>
        <v>114.94252873563219</v>
      </c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6">
        <v>2.0400000000000001E-2</v>
      </c>
      <c r="G785" s="17">
        <v>8.6E-3</v>
      </c>
      <c r="H785" s="17">
        <v>-3.7300000000000003E-8</v>
      </c>
      <c r="I785" s="21">
        <f t="shared" si="43"/>
        <v>116.27906976744185</v>
      </c>
      <c r="J785" s="49">
        <v>3.1099999999999999E-2</v>
      </c>
      <c r="K785" s="17">
        <v>8.5000000000000006E-3</v>
      </c>
      <c r="L785" s="17">
        <v>-3.7599999999999999E-8</v>
      </c>
      <c r="M785" s="21">
        <f t="shared" si="42"/>
        <v>117.64705882352941</v>
      </c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6">
        <v>8.6999999999999994E-3</v>
      </c>
      <c r="G786" s="17">
        <v>8.6999999999999994E-3</v>
      </c>
      <c r="H786" s="17">
        <v>-3.8600000000000002E-8</v>
      </c>
      <c r="I786" s="21">
        <f t="shared" si="43"/>
        <v>114.94252873563219</v>
      </c>
      <c r="J786" s="49">
        <v>2.1399999999999999E-2</v>
      </c>
      <c r="K786" s="17">
        <v>8.6E-3</v>
      </c>
      <c r="L786" s="17">
        <v>-3.8899999999999998E-8</v>
      </c>
      <c r="M786" s="21">
        <f t="shared" si="42"/>
        <v>116.27906976744185</v>
      </c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6">
        <v>-5.9999999999999995E-4</v>
      </c>
      <c r="G787" s="17">
        <v>8.6E-3</v>
      </c>
      <c r="H787" s="17">
        <v>-3.9500000000000003E-8</v>
      </c>
      <c r="I787" s="21">
        <f t="shared" si="43"/>
        <v>116.27906976744185</v>
      </c>
      <c r="J787" s="49">
        <v>8.2000000000000007E-3</v>
      </c>
      <c r="K787" s="17">
        <v>8.5000000000000006E-3</v>
      </c>
      <c r="L787" s="17">
        <v>-3.9799999999999999E-8</v>
      </c>
      <c r="M787" s="21">
        <f t="shared" si="42"/>
        <v>117.64705882352941</v>
      </c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6">
        <v>-5.4999999999999997E-3</v>
      </c>
      <c r="G788" s="17">
        <v>8.6999999999999994E-3</v>
      </c>
      <c r="H788" s="17">
        <v>-4.0299999999999997E-8</v>
      </c>
      <c r="I788" s="21">
        <f t="shared" si="43"/>
        <v>114.94252873563219</v>
      </c>
      <c r="J788" s="49">
        <v>3.3E-3</v>
      </c>
      <c r="K788" s="17">
        <v>8.6E-3</v>
      </c>
      <c r="L788" s="17">
        <v>-4.1099999999999997E-8</v>
      </c>
      <c r="M788" s="21">
        <f t="shared" si="42"/>
        <v>116.27906976744185</v>
      </c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6">
        <v>2.4899999999999999E-2</v>
      </c>
      <c r="G789" s="17">
        <v>8.8000000000000005E-3</v>
      </c>
      <c r="H789" s="17">
        <v>-4.4199999999999999E-8</v>
      </c>
      <c r="I789" s="21">
        <f t="shared" si="43"/>
        <v>113.63636363636363</v>
      </c>
      <c r="J789" s="49">
        <v>3.8399999999999997E-2</v>
      </c>
      <c r="K789" s="17">
        <v>8.6999999999999994E-3</v>
      </c>
      <c r="L789" s="17">
        <v>-4.4099999999999998E-8</v>
      </c>
      <c r="M789" s="21">
        <f>1/K789</f>
        <v>114.94252873563219</v>
      </c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8">
        <v>2.58E-2</v>
      </c>
      <c r="G790" s="19">
        <v>8.8999999999999999E-3</v>
      </c>
      <c r="H790" s="19">
        <v>-4.6700000000000001E-8</v>
      </c>
      <c r="I790" s="42">
        <f>1/G790</f>
        <v>112.35955056179776</v>
      </c>
      <c r="J790" s="50">
        <v>3.9800000000000002E-2</v>
      </c>
      <c r="K790" s="19">
        <v>8.8999999999999999E-3</v>
      </c>
      <c r="L790" s="19">
        <v>-4.73E-8</v>
      </c>
      <c r="M790" s="22">
        <f>1/K790</f>
        <v>112.35955056179776</v>
      </c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38">
        <v>16.206900000000001</v>
      </c>
      <c r="G791" s="39">
        <v>0.18709999999999999</v>
      </c>
      <c r="H791" s="39">
        <v>3.1606999999999997E-5</v>
      </c>
      <c r="I791" s="75">
        <f>1/G791</f>
        <v>5.344735435595938</v>
      </c>
      <c r="J791" s="52">
        <v>20.9437</v>
      </c>
      <c r="K791" s="39">
        <v>0.18260000000000001</v>
      </c>
      <c r="L791" s="39">
        <v>4.4307000000000001E-5</v>
      </c>
      <c r="M791" s="40">
        <f>1/K791</f>
        <v>5.4764512595837891</v>
      </c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6">
        <v>17.1191</v>
      </c>
      <c r="G792" s="17">
        <v>0.185</v>
      </c>
      <c r="H792" s="17">
        <v>3.3005E-5</v>
      </c>
      <c r="I792" s="41">
        <f>1/G792</f>
        <v>5.4054054054054053</v>
      </c>
      <c r="J792" s="49">
        <v>20.663900000000002</v>
      </c>
      <c r="K792" s="17">
        <v>0.1835</v>
      </c>
      <c r="L792" s="17">
        <v>4.3701000000000001E-5</v>
      </c>
      <c r="M792" s="21">
        <f t="shared" ref="M792:M855" si="44">1/K792</f>
        <v>5.4495912806539515</v>
      </c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6">
        <v>16.650300000000001</v>
      </c>
      <c r="G793" s="17">
        <v>0.185</v>
      </c>
      <c r="H793" s="17">
        <v>3.1878000000000002E-5</v>
      </c>
      <c r="I793" s="41">
        <f t="shared" ref="I793:I856" si="45">1/G793</f>
        <v>5.4054054054054053</v>
      </c>
      <c r="J793" s="49">
        <v>22.3735</v>
      </c>
      <c r="K793" s="17">
        <v>0.17749999999999999</v>
      </c>
      <c r="L793" s="17">
        <v>4.6553E-5</v>
      </c>
      <c r="M793" s="21">
        <f t="shared" si="44"/>
        <v>5.6338028169014089</v>
      </c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6">
        <v>16.593599999999999</v>
      </c>
      <c r="G794" s="17">
        <v>0.18290000000000001</v>
      </c>
      <c r="H794" s="17">
        <v>3.1065999999999997E-5</v>
      </c>
      <c r="I794" s="41">
        <f t="shared" si="45"/>
        <v>5.4674685620557684</v>
      </c>
      <c r="J794" s="49">
        <v>20.709900000000001</v>
      </c>
      <c r="K794" s="17">
        <v>0.1799</v>
      </c>
      <c r="L794" s="17">
        <v>4.2443E-5</v>
      </c>
      <c r="M794" s="21">
        <f t="shared" si="44"/>
        <v>5.5586436909394106</v>
      </c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6">
        <v>15.356999999999999</v>
      </c>
      <c r="G795" s="17">
        <v>0.1857</v>
      </c>
      <c r="H795" s="17">
        <v>2.8577000000000001E-5</v>
      </c>
      <c r="I795" s="41">
        <f t="shared" si="45"/>
        <v>5.3850296176628971</v>
      </c>
      <c r="J795" s="49">
        <v>20.017900000000001</v>
      </c>
      <c r="K795" s="17">
        <v>0.18110000000000001</v>
      </c>
      <c r="L795" s="17">
        <v>4.1053999999999997E-5</v>
      </c>
      <c r="M795" s="21">
        <f t="shared" si="44"/>
        <v>5.5218111540585308</v>
      </c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6">
        <v>15.2112</v>
      </c>
      <c r="G796" s="17">
        <v>0.1852</v>
      </c>
      <c r="H796" s="17">
        <v>2.8493E-5</v>
      </c>
      <c r="I796" s="41">
        <f t="shared" si="45"/>
        <v>5.3995680345572357</v>
      </c>
      <c r="J796" s="49">
        <v>20.091100000000001</v>
      </c>
      <c r="K796" s="17">
        <v>0.18010000000000001</v>
      </c>
      <c r="L796" s="17">
        <v>4.1065000000000001E-5</v>
      </c>
      <c r="M796" s="21">
        <f t="shared" si="44"/>
        <v>5.5524708495280395</v>
      </c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6">
        <v>15.1113</v>
      </c>
      <c r="G797" s="17">
        <v>0.1857</v>
      </c>
      <c r="H797" s="17">
        <v>2.7909E-5</v>
      </c>
      <c r="I797" s="41">
        <f t="shared" si="45"/>
        <v>5.3850296176628971</v>
      </c>
      <c r="J797" s="49">
        <v>19.306899999999999</v>
      </c>
      <c r="K797" s="17">
        <v>0.18260000000000001</v>
      </c>
      <c r="L797" s="17">
        <v>3.9100999999999997E-5</v>
      </c>
      <c r="M797" s="21">
        <f t="shared" si="44"/>
        <v>5.4764512595837891</v>
      </c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6">
        <v>16.777000000000001</v>
      </c>
      <c r="G798" s="17">
        <v>0.17979999999999999</v>
      </c>
      <c r="H798" s="17">
        <v>3.0608999999999998E-5</v>
      </c>
      <c r="I798" s="41">
        <f t="shared" si="45"/>
        <v>5.5617352614015578</v>
      </c>
      <c r="J798" s="49">
        <v>20.724900000000002</v>
      </c>
      <c r="K798" s="17">
        <v>0.17730000000000001</v>
      </c>
      <c r="L798" s="17">
        <v>4.1264000000000003E-5</v>
      </c>
      <c r="M798" s="21">
        <f t="shared" si="44"/>
        <v>5.6401579244218834</v>
      </c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6">
        <v>16.526199999999999</v>
      </c>
      <c r="G799" s="17">
        <v>0.1802</v>
      </c>
      <c r="H799" s="17">
        <v>2.9828999999999999E-5</v>
      </c>
      <c r="I799" s="41">
        <f t="shared" si="45"/>
        <v>5.5493895671476139</v>
      </c>
      <c r="J799" s="49">
        <v>19.959499999999998</v>
      </c>
      <c r="K799" s="17">
        <v>0.17860000000000001</v>
      </c>
      <c r="L799" s="17">
        <v>4.0043999999999998E-5</v>
      </c>
      <c r="M799" s="21">
        <f t="shared" si="44"/>
        <v>5.5991041433370654</v>
      </c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6">
        <v>16.194199999999999</v>
      </c>
      <c r="G800" s="17">
        <v>0.18099999999999999</v>
      </c>
      <c r="H800" s="17">
        <v>2.9725000000000001E-5</v>
      </c>
      <c r="I800" s="41">
        <f t="shared" si="45"/>
        <v>5.5248618784530388</v>
      </c>
      <c r="J800" s="49">
        <v>20.102499999999999</v>
      </c>
      <c r="K800" s="17">
        <v>0.17829999999999999</v>
      </c>
      <c r="L800" s="17">
        <v>4.0694E-5</v>
      </c>
      <c r="M800" s="21">
        <f t="shared" si="44"/>
        <v>5.608524957936063</v>
      </c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6">
        <v>16.618600000000001</v>
      </c>
      <c r="G801" s="17">
        <v>0.1802</v>
      </c>
      <c r="H801" s="17">
        <v>3.0857E-5</v>
      </c>
      <c r="I801" s="41">
        <f t="shared" si="45"/>
        <v>5.5493895671476139</v>
      </c>
      <c r="J801" s="49">
        <v>21.552499999999998</v>
      </c>
      <c r="K801" s="17">
        <v>0.1744</v>
      </c>
      <c r="L801" s="17">
        <v>4.3983000000000002E-5</v>
      </c>
      <c r="M801" s="21">
        <f t="shared" si="44"/>
        <v>5.7339449541284404</v>
      </c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6">
        <v>15.8444</v>
      </c>
      <c r="G802" s="17">
        <v>0.18329999999999999</v>
      </c>
      <c r="H802" s="17">
        <v>2.9672E-5</v>
      </c>
      <c r="I802" s="41">
        <f t="shared" si="45"/>
        <v>5.4555373704309877</v>
      </c>
      <c r="J802" s="49">
        <v>20.557400000000001</v>
      </c>
      <c r="K802" s="17">
        <v>0.1787</v>
      </c>
      <c r="L802" s="17">
        <v>4.1776000000000001E-5</v>
      </c>
      <c r="M802" s="21">
        <f t="shared" si="44"/>
        <v>5.5959709009513148</v>
      </c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6">
        <v>14.5067</v>
      </c>
      <c r="G803" s="17">
        <v>0.18770000000000001</v>
      </c>
      <c r="H803" s="17">
        <v>2.7124999999999999E-5</v>
      </c>
      <c r="I803" s="41">
        <f t="shared" si="45"/>
        <v>5.3276505061267976</v>
      </c>
      <c r="J803" s="49">
        <v>19.648299999999999</v>
      </c>
      <c r="K803" s="17">
        <v>0.1822</v>
      </c>
      <c r="L803" s="17">
        <v>3.9665000000000001E-5</v>
      </c>
      <c r="M803" s="21">
        <f t="shared" si="44"/>
        <v>5.48847420417124</v>
      </c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6">
        <v>15.2661</v>
      </c>
      <c r="G804" s="17">
        <v>0.18540000000000001</v>
      </c>
      <c r="H804" s="17">
        <v>2.904E-5</v>
      </c>
      <c r="I804" s="41">
        <f t="shared" si="45"/>
        <v>5.3937432578209279</v>
      </c>
      <c r="J804" s="49">
        <v>20.351700000000001</v>
      </c>
      <c r="K804" s="17">
        <v>0.18</v>
      </c>
      <c r="L804" s="17">
        <v>4.1510000000000001E-5</v>
      </c>
      <c r="M804" s="21">
        <f t="shared" si="44"/>
        <v>5.5555555555555554</v>
      </c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6">
        <v>16.2469</v>
      </c>
      <c r="G805" s="17">
        <v>0.185</v>
      </c>
      <c r="H805" s="17">
        <v>3.0997000000000002E-5</v>
      </c>
      <c r="I805" s="41">
        <f t="shared" si="45"/>
        <v>5.4054054054054053</v>
      </c>
      <c r="J805" s="49">
        <v>20.255099999999999</v>
      </c>
      <c r="K805" s="17">
        <v>0.18229999999999999</v>
      </c>
      <c r="L805" s="17">
        <v>4.2116999999999997E-5</v>
      </c>
      <c r="M805" s="21">
        <f t="shared" si="44"/>
        <v>5.4854635216675813</v>
      </c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6">
        <v>16.5014</v>
      </c>
      <c r="G806" s="17">
        <v>0.18529999999999999</v>
      </c>
      <c r="H806" s="17">
        <v>3.1937000000000003E-5</v>
      </c>
      <c r="I806" s="41">
        <f t="shared" si="45"/>
        <v>5.3966540744738261</v>
      </c>
      <c r="J806" s="49">
        <v>20.752099999999999</v>
      </c>
      <c r="K806" s="17">
        <v>0.18129999999999999</v>
      </c>
      <c r="L806" s="17">
        <v>4.4267000000000002E-5</v>
      </c>
      <c r="M806" s="21">
        <f t="shared" si="44"/>
        <v>5.5157198014340878</v>
      </c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6">
        <v>16.612400000000001</v>
      </c>
      <c r="G807" s="17">
        <v>0.19040000000000001</v>
      </c>
      <c r="H807" s="17">
        <v>3.3717000000000003E-5</v>
      </c>
      <c r="I807" s="41">
        <f t="shared" si="45"/>
        <v>5.2521008403361344</v>
      </c>
      <c r="J807" s="49">
        <v>21.161899999999999</v>
      </c>
      <c r="K807" s="17">
        <v>0.186</v>
      </c>
      <c r="L807" s="17">
        <v>4.7222999999999998E-5</v>
      </c>
      <c r="M807" s="21">
        <f t="shared" si="44"/>
        <v>5.376344086021505</v>
      </c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6">
        <v>15.540800000000001</v>
      </c>
      <c r="G808" s="17">
        <v>0.19350000000000001</v>
      </c>
      <c r="H808" s="17">
        <v>3.1683000000000001E-5</v>
      </c>
      <c r="I808" s="41">
        <f t="shared" si="45"/>
        <v>5.1679586563307494</v>
      </c>
      <c r="J808" s="49">
        <v>20.506699999999999</v>
      </c>
      <c r="K808" s="17">
        <v>0.18809999999999999</v>
      </c>
      <c r="L808" s="17">
        <v>4.5652999999999998E-5</v>
      </c>
      <c r="M808" s="21">
        <f t="shared" si="44"/>
        <v>5.3163211057947901</v>
      </c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6">
        <v>15.8436</v>
      </c>
      <c r="G809" s="17">
        <v>0.19120000000000001</v>
      </c>
      <c r="H809" s="17">
        <v>3.2001000000000001E-5</v>
      </c>
      <c r="I809" s="41">
        <f t="shared" si="45"/>
        <v>5.2301255230125516</v>
      </c>
      <c r="J809" s="49">
        <v>22.0229</v>
      </c>
      <c r="K809" s="17">
        <v>0.18240000000000001</v>
      </c>
      <c r="L809" s="17">
        <v>4.8337999999999997E-5</v>
      </c>
      <c r="M809" s="21">
        <f t="shared" si="44"/>
        <v>5.4824561403508767</v>
      </c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6">
        <v>16.084</v>
      </c>
      <c r="G810" s="17">
        <v>0.18809999999999999</v>
      </c>
      <c r="H810" s="17">
        <v>3.1767999999999998E-5</v>
      </c>
      <c r="I810" s="41">
        <f t="shared" si="45"/>
        <v>5.3163211057947901</v>
      </c>
      <c r="J810" s="49">
        <v>22.3066</v>
      </c>
      <c r="K810" s="17">
        <v>0.1792</v>
      </c>
      <c r="L810" s="17">
        <v>4.7873000000000001E-5</v>
      </c>
      <c r="M810" s="21">
        <f t="shared" si="44"/>
        <v>5.5803571428571432</v>
      </c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6">
        <v>16.913599999999999</v>
      </c>
      <c r="G811" s="17">
        <v>0.18559999999999999</v>
      </c>
      <c r="H811" s="17">
        <v>3.2746999999999997E-5</v>
      </c>
      <c r="I811" s="41">
        <f t="shared" si="45"/>
        <v>5.3879310344827589</v>
      </c>
      <c r="J811" s="49">
        <v>21.591100000000001</v>
      </c>
      <c r="K811" s="17">
        <v>0.18049999999999999</v>
      </c>
      <c r="L811" s="17">
        <v>4.6297000000000001E-5</v>
      </c>
      <c r="M811" s="21">
        <f t="shared" si="44"/>
        <v>5.54016620498615</v>
      </c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6">
        <v>16.544899999999998</v>
      </c>
      <c r="G812" s="17">
        <v>0.186</v>
      </c>
      <c r="H812" s="17">
        <v>3.1776999999999997E-5</v>
      </c>
      <c r="I812" s="41">
        <f t="shared" si="45"/>
        <v>5.376344086021505</v>
      </c>
      <c r="J812" s="49">
        <v>20.577500000000001</v>
      </c>
      <c r="K812" s="17">
        <v>0.183</v>
      </c>
      <c r="L812" s="17">
        <v>4.3574E-5</v>
      </c>
      <c r="M812" s="21">
        <f t="shared" si="44"/>
        <v>5.4644808743169397</v>
      </c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6">
        <v>16.472000000000001</v>
      </c>
      <c r="G813" s="17">
        <v>0.18609999999999999</v>
      </c>
      <c r="H813" s="17">
        <v>3.1572999999999997E-5</v>
      </c>
      <c r="I813" s="41">
        <f t="shared" si="45"/>
        <v>5.3734551316496511</v>
      </c>
      <c r="J813" s="49">
        <v>21.400500000000001</v>
      </c>
      <c r="K813" s="17">
        <v>0.1807</v>
      </c>
      <c r="L813" s="17">
        <v>4.5099000000000003E-5</v>
      </c>
      <c r="M813" s="21">
        <f t="shared" si="44"/>
        <v>5.5340343110127286</v>
      </c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6">
        <v>16.314399999999999</v>
      </c>
      <c r="G814" s="17">
        <v>0.18509999999999999</v>
      </c>
      <c r="H814" s="17">
        <v>3.1080000000000001E-5</v>
      </c>
      <c r="I814" s="41">
        <f t="shared" si="45"/>
        <v>5.4024851431658565</v>
      </c>
      <c r="J814" s="49">
        <v>21.671299999999999</v>
      </c>
      <c r="K814" s="17">
        <v>0.17879999999999999</v>
      </c>
      <c r="L814" s="17">
        <v>4.4681000000000001E-5</v>
      </c>
      <c r="M814" s="21">
        <f t="shared" si="44"/>
        <v>5.592841163310962</v>
      </c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6">
        <v>15.7879</v>
      </c>
      <c r="G815" s="17">
        <v>0.1862</v>
      </c>
      <c r="H815" s="17">
        <v>2.9737E-5</v>
      </c>
      <c r="I815" s="41">
        <f t="shared" si="45"/>
        <v>5.3705692803437159</v>
      </c>
      <c r="J815" s="49">
        <v>21.552600000000002</v>
      </c>
      <c r="K815" s="17">
        <v>0.17829999999999999</v>
      </c>
      <c r="L815" s="17">
        <v>4.4725999999999998E-5</v>
      </c>
      <c r="M815" s="21">
        <f t="shared" si="44"/>
        <v>5.608524957936063</v>
      </c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6">
        <v>14.94</v>
      </c>
      <c r="G816" s="17">
        <v>0.188</v>
      </c>
      <c r="H816" s="17">
        <v>2.9195000000000001E-5</v>
      </c>
      <c r="I816" s="41">
        <f t="shared" si="45"/>
        <v>5.3191489361702127</v>
      </c>
      <c r="J816" s="49">
        <v>19.5334</v>
      </c>
      <c r="K816" s="17">
        <v>0.184</v>
      </c>
      <c r="L816" s="17">
        <v>4.1331000000000001E-5</v>
      </c>
      <c r="M816" s="21">
        <f t="shared" si="44"/>
        <v>5.4347826086956523</v>
      </c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6">
        <v>15.3635</v>
      </c>
      <c r="G817" s="17">
        <v>0.18729999999999999</v>
      </c>
      <c r="H817" s="17">
        <v>3.0205999999999998E-5</v>
      </c>
      <c r="I817" s="41">
        <f t="shared" si="45"/>
        <v>5.3390282968499738</v>
      </c>
      <c r="J817" s="49">
        <v>20.366299999999999</v>
      </c>
      <c r="K817" s="17">
        <v>0.1817</v>
      </c>
      <c r="L817" s="17">
        <v>4.3519999999999997E-5</v>
      </c>
      <c r="M817" s="21">
        <f t="shared" si="44"/>
        <v>5.5035773252614195</v>
      </c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6">
        <v>16.383400000000002</v>
      </c>
      <c r="G818" s="17">
        <v>0.18590000000000001</v>
      </c>
      <c r="H818" s="17">
        <v>3.1699999999999998E-5</v>
      </c>
      <c r="I818" s="41">
        <f t="shared" si="45"/>
        <v>5.3792361484669176</v>
      </c>
      <c r="J818" s="49">
        <v>19.754000000000001</v>
      </c>
      <c r="K818" s="17">
        <v>0.185</v>
      </c>
      <c r="L818" s="17">
        <v>4.1940000000000002E-5</v>
      </c>
      <c r="M818" s="21">
        <f t="shared" si="44"/>
        <v>5.4054054054054053</v>
      </c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6">
        <v>16.401599999999998</v>
      </c>
      <c r="G819" s="17">
        <v>0.18679999999999999</v>
      </c>
      <c r="H819" s="17">
        <v>3.1335999999999999E-5</v>
      </c>
      <c r="I819" s="41">
        <f t="shared" si="45"/>
        <v>5.3533190578158463</v>
      </c>
      <c r="J819" s="49">
        <v>21.151499999999999</v>
      </c>
      <c r="K819" s="17">
        <v>0.182</v>
      </c>
      <c r="L819" s="17">
        <v>4.4403999999999997E-5</v>
      </c>
      <c r="M819" s="21">
        <f t="shared" si="44"/>
        <v>5.4945054945054945</v>
      </c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6">
        <v>16.008199999999999</v>
      </c>
      <c r="G820" s="17">
        <v>0.18759999999999999</v>
      </c>
      <c r="H820" s="17">
        <v>3.1180999999999998E-5</v>
      </c>
      <c r="I820" s="41">
        <f t="shared" si="45"/>
        <v>5.3304904051172715</v>
      </c>
      <c r="J820" s="49">
        <v>21.908899999999999</v>
      </c>
      <c r="K820" s="17">
        <v>0.17949999999999999</v>
      </c>
      <c r="L820" s="17">
        <v>4.6570999999999998E-5</v>
      </c>
      <c r="M820" s="21">
        <f t="shared" si="44"/>
        <v>5.5710306406685239</v>
      </c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6">
        <v>16.044799999999999</v>
      </c>
      <c r="G821" s="17">
        <v>0.18940000000000001</v>
      </c>
      <c r="H821" s="17">
        <v>3.2023999999999997E-5</v>
      </c>
      <c r="I821" s="41">
        <f t="shared" si="45"/>
        <v>5.2798310454065467</v>
      </c>
      <c r="J821" s="49">
        <v>22.349</v>
      </c>
      <c r="K821" s="17">
        <v>0.18010000000000001</v>
      </c>
      <c r="L821" s="17">
        <v>4.8446999999999999E-5</v>
      </c>
      <c r="M821" s="21">
        <f t="shared" si="44"/>
        <v>5.5524708495280395</v>
      </c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6">
        <v>16.097100000000001</v>
      </c>
      <c r="G822" s="17">
        <v>0.1903</v>
      </c>
      <c r="H822" s="17">
        <v>3.2611999999999999E-5</v>
      </c>
      <c r="I822" s="41">
        <f t="shared" si="45"/>
        <v>5.2548607461902259</v>
      </c>
      <c r="J822" s="49">
        <v>20.613600000000002</v>
      </c>
      <c r="K822" s="17">
        <v>0.186</v>
      </c>
      <c r="L822" s="17">
        <v>4.5583E-5</v>
      </c>
      <c r="M822" s="21">
        <f t="shared" si="44"/>
        <v>5.376344086021505</v>
      </c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6">
        <v>3.4047000000000001</v>
      </c>
      <c r="G823" s="17">
        <v>0.22939999999999999</v>
      </c>
      <c r="H823" s="17">
        <v>1.474E-6</v>
      </c>
      <c r="I823" s="41">
        <f t="shared" si="45"/>
        <v>4.3591979075850045</v>
      </c>
      <c r="J823" s="49">
        <v>3.1103000000000001</v>
      </c>
      <c r="K823" s="17">
        <v>0.23569999999999999</v>
      </c>
      <c r="L823" s="17">
        <v>2.3120000000000001E-6</v>
      </c>
      <c r="M823" s="21">
        <f t="shared" si="44"/>
        <v>4.2426813746287655</v>
      </c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6">
        <v>3.0722</v>
      </c>
      <c r="G824" s="17">
        <v>0.23080000000000001</v>
      </c>
      <c r="H824" s="17">
        <v>1.2279999999999999E-6</v>
      </c>
      <c r="I824" s="41">
        <f t="shared" si="45"/>
        <v>4.3327556325823222</v>
      </c>
      <c r="J824" s="49">
        <v>3.03</v>
      </c>
      <c r="K824" s="17">
        <v>0.2366</v>
      </c>
      <c r="L824" s="17">
        <v>2.2790000000000001E-6</v>
      </c>
      <c r="M824" s="21">
        <f t="shared" si="44"/>
        <v>4.2265426880811496</v>
      </c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6">
        <v>3.3296000000000001</v>
      </c>
      <c r="G825" s="17">
        <v>0.2286</v>
      </c>
      <c r="H825" s="17">
        <v>1.5570000000000001E-6</v>
      </c>
      <c r="I825" s="41">
        <f t="shared" si="45"/>
        <v>4.3744531933508313</v>
      </c>
      <c r="J825" s="49">
        <v>2.9087999999999998</v>
      </c>
      <c r="K825" s="17">
        <v>0.23499999999999999</v>
      </c>
      <c r="L825" s="17">
        <v>2.2900000000000001E-6</v>
      </c>
      <c r="M825" s="21">
        <f t="shared" si="44"/>
        <v>4.2553191489361701</v>
      </c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6">
        <v>3.2382</v>
      </c>
      <c r="G826" s="17">
        <v>0.22850000000000001</v>
      </c>
      <c r="H826" s="17">
        <v>1.5149999999999999E-6</v>
      </c>
      <c r="I826" s="41">
        <f t="shared" si="45"/>
        <v>4.3763676148796495</v>
      </c>
      <c r="J826" s="49">
        <v>3.0529000000000002</v>
      </c>
      <c r="K826" s="17">
        <v>0.23449999999999999</v>
      </c>
      <c r="L826" s="17">
        <v>2.3539999999999998E-6</v>
      </c>
      <c r="M826" s="21">
        <f t="shared" si="44"/>
        <v>4.2643923240938166</v>
      </c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6">
        <v>3.3633000000000002</v>
      </c>
      <c r="G827" s="17">
        <v>0.22770000000000001</v>
      </c>
      <c r="H827" s="17">
        <v>1.5319999999999999E-6</v>
      </c>
      <c r="I827" s="41">
        <f t="shared" si="45"/>
        <v>4.3917435221783041</v>
      </c>
      <c r="J827" s="49">
        <v>3.0985999999999998</v>
      </c>
      <c r="K827" s="17">
        <v>0.23380000000000001</v>
      </c>
      <c r="L827" s="17">
        <v>2.4090000000000001E-6</v>
      </c>
      <c r="M827" s="21">
        <f t="shared" si="44"/>
        <v>4.2771599657827197</v>
      </c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6">
        <v>3.0844999999999998</v>
      </c>
      <c r="G828" s="17">
        <v>0.22739999999999999</v>
      </c>
      <c r="H828" s="17">
        <v>1.2750000000000001E-6</v>
      </c>
      <c r="I828" s="41">
        <f t="shared" si="45"/>
        <v>4.3975373790677219</v>
      </c>
      <c r="J828" s="49">
        <v>2.8658000000000001</v>
      </c>
      <c r="K828" s="17">
        <v>0.23350000000000001</v>
      </c>
      <c r="L828" s="17">
        <v>2.0880000000000002E-6</v>
      </c>
      <c r="M828" s="21">
        <f t="shared" si="44"/>
        <v>4.2826552462526761</v>
      </c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6">
        <v>3.0979000000000001</v>
      </c>
      <c r="G829" s="17">
        <v>0.22620000000000001</v>
      </c>
      <c r="H829" s="17">
        <v>1.2419999999999999E-6</v>
      </c>
      <c r="I829" s="41">
        <f t="shared" si="45"/>
        <v>4.4208664898320071</v>
      </c>
      <c r="J829" s="49">
        <v>3.3085</v>
      </c>
      <c r="K829" s="17">
        <v>0.23139999999999999</v>
      </c>
      <c r="L829" s="17">
        <v>2.4710000000000001E-6</v>
      </c>
      <c r="M829" s="21">
        <f t="shared" si="44"/>
        <v>4.3215211754537597</v>
      </c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6">
        <v>2.9769000000000001</v>
      </c>
      <c r="G830" s="17">
        <v>0.22559999999999999</v>
      </c>
      <c r="H830" s="17">
        <v>1.2619999999999999E-6</v>
      </c>
      <c r="I830" s="41">
        <f t="shared" si="45"/>
        <v>4.4326241134751774</v>
      </c>
      <c r="J830" s="49">
        <v>3.0920999999999998</v>
      </c>
      <c r="K830" s="17">
        <v>0.23080000000000001</v>
      </c>
      <c r="L830" s="17">
        <v>2.486E-6</v>
      </c>
      <c r="M830" s="21">
        <f t="shared" si="44"/>
        <v>4.3327556325823222</v>
      </c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6">
        <v>2.9382000000000001</v>
      </c>
      <c r="G831" s="17">
        <v>0.2253</v>
      </c>
      <c r="H831" s="17">
        <v>1.314E-6</v>
      </c>
      <c r="I831" s="41">
        <f t="shared" si="45"/>
        <v>4.4385264092321348</v>
      </c>
      <c r="J831" s="49">
        <v>3.0878999999999999</v>
      </c>
      <c r="K831" s="17">
        <v>0.2306</v>
      </c>
      <c r="L831" s="17">
        <v>2.4820000000000001E-6</v>
      </c>
      <c r="M831" s="21">
        <f t="shared" si="44"/>
        <v>4.3365134431916736</v>
      </c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6">
        <v>3.0722</v>
      </c>
      <c r="G832" s="17">
        <v>0.22570000000000001</v>
      </c>
      <c r="H832" s="17">
        <v>1.189E-6</v>
      </c>
      <c r="I832" s="41">
        <f t="shared" si="45"/>
        <v>4.4306601683650859</v>
      </c>
      <c r="J832" s="49">
        <v>2.948</v>
      </c>
      <c r="K832" s="17">
        <v>0.23139999999999999</v>
      </c>
      <c r="L832" s="17">
        <v>2.1950000000000002E-6</v>
      </c>
      <c r="M832" s="21">
        <f t="shared" si="44"/>
        <v>4.3215211754537597</v>
      </c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6">
        <v>2.9977999999999998</v>
      </c>
      <c r="G833" s="17">
        <v>0.2266</v>
      </c>
      <c r="H833" s="17">
        <v>1.3880000000000001E-6</v>
      </c>
      <c r="I833" s="41">
        <f t="shared" si="45"/>
        <v>4.4130626654898499</v>
      </c>
      <c r="J833" s="49">
        <v>2.9986999999999999</v>
      </c>
      <c r="K833" s="17">
        <v>0.2321</v>
      </c>
      <c r="L833" s="17">
        <v>2.4490000000000002E-6</v>
      </c>
      <c r="M833" s="21">
        <f t="shared" si="44"/>
        <v>4.3084877208099961</v>
      </c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6">
        <v>3.1915</v>
      </c>
      <c r="G834" s="17">
        <v>0.2268</v>
      </c>
      <c r="H834" s="17">
        <v>1.3680000000000001E-6</v>
      </c>
      <c r="I834" s="41">
        <f t="shared" si="45"/>
        <v>4.409171075837742</v>
      </c>
      <c r="J834" s="49">
        <v>3.2646000000000002</v>
      </c>
      <c r="K834" s="17">
        <v>0.23219999999999999</v>
      </c>
      <c r="L834" s="17">
        <v>2.4779999999999998E-6</v>
      </c>
      <c r="M834" s="21">
        <f t="shared" si="44"/>
        <v>4.3066322136089576</v>
      </c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6">
        <v>3.3048000000000002</v>
      </c>
      <c r="G835" s="17">
        <v>0.2258</v>
      </c>
      <c r="H835" s="17">
        <v>1.3209999999999999E-6</v>
      </c>
      <c r="I835" s="41">
        <f t="shared" si="45"/>
        <v>4.4286979627989371</v>
      </c>
      <c r="J835" s="49">
        <v>3.3965999999999998</v>
      </c>
      <c r="K835" s="17">
        <v>0.2311</v>
      </c>
      <c r="L835" s="17">
        <v>2.5390000000000002E-6</v>
      </c>
      <c r="M835" s="21">
        <f t="shared" si="44"/>
        <v>4.3271311120726956</v>
      </c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6">
        <v>3.1635</v>
      </c>
      <c r="G836" s="17">
        <v>0.22620000000000001</v>
      </c>
      <c r="H836" s="17">
        <v>1.3820000000000001E-6</v>
      </c>
      <c r="I836" s="41">
        <f t="shared" si="45"/>
        <v>4.4208664898320071</v>
      </c>
      <c r="J836" s="49">
        <v>3.4386999999999999</v>
      </c>
      <c r="K836" s="17">
        <v>0.23130000000000001</v>
      </c>
      <c r="L836" s="17">
        <v>2.6929999999999999E-6</v>
      </c>
      <c r="M836" s="21">
        <f t="shared" si="44"/>
        <v>4.3233895373973192</v>
      </c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6">
        <v>3.2869000000000002</v>
      </c>
      <c r="G837" s="17">
        <v>0.22650000000000001</v>
      </c>
      <c r="H837" s="17">
        <v>1.4160000000000001E-6</v>
      </c>
      <c r="I837" s="41">
        <f t="shared" si="45"/>
        <v>4.4150110375275933</v>
      </c>
      <c r="J837" s="49">
        <v>3.0680999999999998</v>
      </c>
      <c r="K837" s="17">
        <v>0.23250000000000001</v>
      </c>
      <c r="L837" s="17">
        <v>2.3190000000000002E-6</v>
      </c>
      <c r="M837" s="21">
        <f t="shared" si="44"/>
        <v>4.301075268817204</v>
      </c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6">
        <v>3.2985000000000002</v>
      </c>
      <c r="G838" s="17">
        <v>0.22570000000000001</v>
      </c>
      <c r="H838" s="17">
        <v>1.4589999999999999E-6</v>
      </c>
      <c r="I838" s="41">
        <f t="shared" si="45"/>
        <v>4.4306601683650859</v>
      </c>
      <c r="J838" s="49">
        <v>3.2553999999999998</v>
      </c>
      <c r="K838" s="17">
        <v>0.23139999999999999</v>
      </c>
      <c r="L838" s="17">
        <v>2.5600000000000001E-6</v>
      </c>
      <c r="M838" s="21">
        <f t="shared" si="44"/>
        <v>4.3215211754537597</v>
      </c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6">
        <v>3.2248000000000001</v>
      </c>
      <c r="G839" s="17">
        <v>0.2319</v>
      </c>
      <c r="H839" s="17">
        <v>1.3880000000000001E-6</v>
      </c>
      <c r="I839" s="41">
        <f t="shared" si="45"/>
        <v>4.3122035360068995</v>
      </c>
      <c r="J839" s="49">
        <v>3.085</v>
      </c>
      <c r="K839" s="17">
        <v>0.23799999999999999</v>
      </c>
      <c r="L839" s="17">
        <v>2.379E-6</v>
      </c>
      <c r="M839" s="21">
        <f t="shared" si="44"/>
        <v>4.2016806722689077</v>
      </c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6">
        <v>3.3283</v>
      </c>
      <c r="G840" s="17">
        <v>0.2324</v>
      </c>
      <c r="H840" s="17">
        <v>1.4670000000000001E-6</v>
      </c>
      <c r="I840" s="41">
        <f t="shared" si="45"/>
        <v>4.3029259896729775</v>
      </c>
      <c r="J840" s="49">
        <v>2.9714999999999998</v>
      </c>
      <c r="K840" s="17">
        <v>0.23899999999999999</v>
      </c>
      <c r="L840" s="17">
        <v>2.261E-6</v>
      </c>
      <c r="M840" s="21">
        <f t="shared" si="44"/>
        <v>4.1841004184100417</v>
      </c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6">
        <v>3.1149</v>
      </c>
      <c r="G841" s="17">
        <v>0.23119999999999999</v>
      </c>
      <c r="H841" s="17">
        <v>1.381E-6</v>
      </c>
      <c r="I841" s="41">
        <f t="shared" si="45"/>
        <v>4.3252595155709344</v>
      </c>
      <c r="J841" s="49">
        <v>2.9866999999999999</v>
      </c>
      <c r="K841" s="17">
        <v>0.23710000000000001</v>
      </c>
      <c r="L841" s="17">
        <v>2.4329999999999998E-6</v>
      </c>
      <c r="M841" s="21">
        <f t="shared" si="44"/>
        <v>4.2176296921130323</v>
      </c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6">
        <v>3.2555999999999998</v>
      </c>
      <c r="G842" s="17">
        <v>0.23050000000000001</v>
      </c>
      <c r="H842" s="17">
        <v>1.547E-6</v>
      </c>
      <c r="I842" s="41">
        <f t="shared" si="45"/>
        <v>4.3383947939262475</v>
      </c>
      <c r="J842" s="49">
        <v>2.8778000000000001</v>
      </c>
      <c r="K842" s="17">
        <v>0.23710000000000001</v>
      </c>
      <c r="L842" s="17">
        <v>2.2419999999999999E-6</v>
      </c>
      <c r="M842" s="21">
        <f t="shared" si="44"/>
        <v>4.2176296921130323</v>
      </c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6">
        <v>3.2682000000000002</v>
      </c>
      <c r="G843" s="17">
        <v>0.23</v>
      </c>
      <c r="H843" s="17">
        <v>1.463E-6</v>
      </c>
      <c r="I843" s="41">
        <f t="shared" si="45"/>
        <v>4.3478260869565215</v>
      </c>
      <c r="J843" s="49">
        <v>2.9763999999999999</v>
      </c>
      <c r="K843" s="17">
        <v>0.23619999999999999</v>
      </c>
      <c r="L843" s="17">
        <v>2.373E-6</v>
      </c>
      <c r="M843" s="21">
        <f t="shared" si="44"/>
        <v>4.2337002540220157</v>
      </c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6">
        <v>3.3616000000000001</v>
      </c>
      <c r="G844" s="17">
        <v>0.2288</v>
      </c>
      <c r="H844" s="17">
        <v>1.564E-6</v>
      </c>
      <c r="I844" s="41">
        <f t="shared" si="45"/>
        <v>4.3706293706293708</v>
      </c>
      <c r="J844" s="49">
        <v>3.1147999999999998</v>
      </c>
      <c r="K844" s="17">
        <v>0.2351</v>
      </c>
      <c r="L844" s="17">
        <v>2.3970000000000001E-6</v>
      </c>
      <c r="M844" s="21">
        <f t="shared" si="44"/>
        <v>4.2535091450446618</v>
      </c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6">
        <v>3.1335000000000002</v>
      </c>
      <c r="G845" s="17">
        <v>0.2281</v>
      </c>
      <c r="H845" s="17">
        <v>1.3549999999999999E-6</v>
      </c>
      <c r="I845" s="41">
        <f t="shared" si="45"/>
        <v>4.3840420868040333</v>
      </c>
      <c r="J845" s="49">
        <v>3.3121999999999998</v>
      </c>
      <c r="K845" s="17">
        <v>0.23350000000000001</v>
      </c>
      <c r="L845" s="17">
        <v>2.537E-6</v>
      </c>
      <c r="M845" s="21">
        <f t="shared" si="44"/>
        <v>4.2826552462526761</v>
      </c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6">
        <v>2.8565</v>
      </c>
      <c r="G846" s="17">
        <v>0.2278</v>
      </c>
      <c r="H846" s="17">
        <v>1.1650000000000001E-6</v>
      </c>
      <c r="I846" s="41">
        <f t="shared" si="45"/>
        <v>4.3898156277436344</v>
      </c>
      <c r="J846" s="49">
        <v>3.1715</v>
      </c>
      <c r="K846" s="17">
        <v>0.23280000000000001</v>
      </c>
      <c r="L846" s="17">
        <v>2.5629999999999999E-6</v>
      </c>
      <c r="M846" s="21">
        <f t="shared" si="44"/>
        <v>4.2955326460481098</v>
      </c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6">
        <v>3.1760000000000002</v>
      </c>
      <c r="G847" s="17">
        <v>0.2268</v>
      </c>
      <c r="H847" s="17">
        <v>1.511E-6</v>
      </c>
      <c r="I847" s="41">
        <f t="shared" si="45"/>
        <v>4.409171075837742</v>
      </c>
      <c r="J847" s="49">
        <v>3.0146999999999999</v>
      </c>
      <c r="K847" s="17">
        <v>0.23280000000000001</v>
      </c>
      <c r="L847" s="17">
        <v>2.4490000000000002E-6</v>
      </c>
      <c r="M847" s="21">
        <f t="shared" si="44"/>
        <v>4.2955326460481098</v>
      </c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6">
        <v>3.0470000000000002</v>
      </c>
      <c r="G848" s="17">
        <v>0.2276</v>
      </c>
      <c r="H848" s="17">
        <v>1.2410000000000001E-6</v>
      </c>
      <c r="I848" s="41">
        <f t="shared" si="45"/>
        <v>4.3936731107205622</v>
      </c>
      <c r="J848" s="49">
        <v>2.9169999999999998</v>
      </c>
      <c r="K848" s="17">
        <v>0.23350000000000001</v>
      </c>
      <c r="L848" s="17">
        <v>2.2330000000000001E-6</v>
      </c>
      <c r="M848" s="21">
        <f t="shared" si="44"/>
        <v>4.2826552462526761</v>
      </c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6">
        <v>3.1909999999999998</v>
      </c>
      <c r="G849" s="17">
        <v>0.22819999999999999</v>
      </c>
      <c r="H849" s="17">
        <v>1.601E-6</v>
      </c>
      <c r="I849" s="41">
        <f t="shared" si="45"/>
        <v>4.3821209465381248</v>
      </c>
      <c r="J849" s="49">
        <v>3.2616000000000001</v>
      </c>
      <c r="K849" s="17">
        <v>0.2336</v>
      </c>
      <c r="L849" s="17">
        <v>2.774E-6</v>
      </c>
      <c r="M849" s="21">
        <f t="shared" si="44"/>
        <v>4.2808219178082192</v>
      </c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6">
        <v>3.4742999999999999</v>
      </c>
      <c r="G850" s="17">
        <v>0.22819999999999999</v>
      </c>
      <c r="H850" s="17">
        <v>1.6080000000000001E-6</v>
      </c>
      <c r="I850" s="41">
        <f t="shared" si="45"/>
        <v>4.3821209465381248</v>
      </c>
      <c r="J850" s="49">
        <v>3.3544</v>
      </c>
      <c r="K850" s="17">
        <v>0.2341</v>
      </c>
      <c r="L850" s="17">
        <v>2.5890000000000001E-6</v>
      </c>
      <c r="M850" s="21">
        <f t="shared" si="44"/>
        <v>4.2716787697565142</v>
      </c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6">
        <v>3.3776999999999999</v>
      </c>
      <c r="G851" s="17">
        <v>0.22750000000000001</v>
      </c>
      <c r="H851" s="17">
        <v>1.494E-6</v>
      </c>
      <c r="I851" s="41">
        <f t="shared" si="45"/>
        <v>4.3956043956043951</v>
      </c>
      <c r="J851" s="49">
        <v>3.3416999999999999</v>
      </c>
      <c r="K851" s="17">
        <v>0.23330000000000001</v>
      </c>
      <c r="L851" s="17">
        <v>2.531E-6</v>
      </c>
      <c r="M851" s="21">
        <f t="shared" si="44"/>
        <v>4.2863266180882986</v>
      </c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6">
        <v>3.4447999999999999</v>
      </c>
      <c r="G852" s="17">
        <v>0.2276</v>
      </c>
      <c r="H852" s="17">
        <v>1.652E-6</v>
      </c>
      <c r="I852" s="41">
        <f t="shared" si="45"/>
        <v>4.3936731107205622</v>
      </c>
      <c r="J852" s="49">
        <v>3.3914</v>
      </c>
      <c r="K852" s="17">
        <v>0.23350000000000001</v>
      </c>
      <c r="L852" s="17">
        <v>2.712E-6</v>
      </c>
      <c r="M852" s="21">
        <f t="shared" si="44"/>
        <v>4.2826552462526761</v>
      </c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6">
        <v>3.3235999999999999</v>
      </c>
      <c r="G853" s="17">
        <v>0.2283</v>
      </c>
      <c r="H853" s="17">
        <v>1.5E-6</v>
      </c>
      <c r="I853" s="41">
        <f t="shared" si="45"/>
        <v>4.3802014892685062</v>
      </c>
      <c r="J853" s="49">
        <v>3.1915</v>
      </c>
      <c r="K853" s="17">
        <v>0.23430000000000001</v>
      </c>
      <c r="L853" s="17">
        <v>2.4399999999999999E-6</v>
      </c>
      <c r="M853" s="21">
        <f t="shared" si="44"/>
        <v>4.2680324370465215</v>
      </c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6">
        <v>3.5009999999999999</v>
      </c>
      <c r="G854" s="17">
        <v>0.2273</v>
      </c>
      <c r="H854" s="17">
        <v>1.671E-6</v>
      </c>
      <c r="I854" s="41">
        <f t="shared" si="45"/>
        <v>4.3994720633523974</v>
      </c>
      <c r="J854" s="49">
        <v>3.1143999999999998</v>
      </c>
      <c r="K854" s="17">
        <v>0.23369999999999999</v>
      </c>
      <c r="L854" s="17">
        <v>2.4719999999999998E-6</v>
      </c>
      <c r="M854" s="21">
        <f t="shared" si="44"/>
        <v>4.2789901583226362</v>
      </c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6">
        <v>-3.9074</v>
      </c>
      <c r="G855" s="17">
        <v>0.23930000000000001</v>
      </c>
      <c r="H855" s="17">
        <v>-1.7179999999999999E-6</v>
      </c>
      <c r="I855" s="41">
        <f t="shared" si="45"/>
        <v>4.1788549937317176</v>
      </c>
      <c r="J855" s="49">
        <v>-3.1589999999999998</v>
      </c>
      <c r="K855" s="17">
        <v>0.2427</v>
      </c>
      <c r="L855" s="17">
        <v>-1.0979999999999999E-6</v>
      </c>
      <c r="M855" s="21">
        <f t="shared" si="44"/>
        <v>4.1203131437989287</v>
      </c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6">
        <v>-3.9054000000000002</v>
      </c>
      <c r="G856" s="17">
        <v>0.24</v>
      </c>
      <c r="H856" s="17">
        <v>-1.7880000000000001E-6</v>
      </c>
      <c r="I856" s="41">
        <f t="shared" si="45"/>
        <v>4.166666666666667</v>
      </c>
      <c r="J856" s="49">
        <v>-3.1928999999999998</v>
      </c>
      <c r="K856" s="17">
        <v>0.24340000000000001</v>
      </c>
      <c r="L856" s="17">
        <v>-1.2359999999999999E-6</v>
      </c>
      <c r="M856" s="21">
        <f t="shared" ref="M856:M919" si="46">1/K856</f>
        <v>4.1084634346754312</v>
      </c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6">
        <v>-4.0656999999999996</v>
      </c>
      <c r="G857" s="17">
        <v>0.2394</v>
      </c>
      <c r="H857" s="17">
        <v>-1.8080000000000001E-6</v>
      </c>
      <c r="I857" s="41">
        <f t="shared" ref="I857:I920" si="47">1/G857</f>
        <v>4.1771094402673352</v>
      </c>
      <c r="J857" s="49">
        <v>-3.4155000000000002</v>
      </c>
      <c r="K857" s="17">
        <v>0.24279999999999999</v>
      </c>
      <c r="L857" s="17">
        <v>-1.2619999999999999E-6</v>
      </c>
      <c r="M857" s="21">
        <f t="shared" si="46"/>
        <v>4.1186161449752889</v>
      </c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6">
        <v>-4.1631</v>
      </c>
      <c r="G858" s="17">
        <v>0.23860000000000001</v>
      </c>
      <c r="H858" s="17">
        <v>-1.75E-6</v>
      </c>
      <c r="I858" s="41">
        <f t="shared" si="47"/>
        <v>4.1911148365465216</v>
      </c>
      <c r="J858" s="49">
        <v>-3.9668000000000001</v>
      </c>
      <c r="K858" s="17">
        <v>0.2427</v>
      </c>
      <c r="L858" s="17">
        <v>-1.4500000000000001E-6</v>
      </c>
      <c r="M858" s="21">
        <f t="shared" si="46"/>
        <v>4.1203131437989287</v>
      </c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6">
        <v>-4.1295999999999999</v>
      </c>
      <c r="G859" s="17">
        <v>0.2382</v>
      </c>
      <c r="H859" s="17">
        <v>-1.7489999999999999E-6</v>
      </c>
      <c r="I859" s="41">
        <f t="shared" si="47"/>
        <v>4.1981528127623848</v>
      </c>
      <c r="J859" s="49">
        <v>-4.1670999999999996</v>
      </c>
      <c r="K859" s="17">
        <v>0.2427</v>
      </c>
      <c r="L859" s="17">
        <v>-1.6270000000000001E-6</v>
      </c>
      <c r="M859" s="21">
        <f t="shared" si="46"/>
        <v>4.1203131437989287</v>
      </c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6">
        <v>-4.0042999999999997</v>
      </c>
      <c r="G860" s="17">
        <v>0.23849999999999999</v>
      </c>
      <c r="H860" s="17">
        <v>-1.731E-6</v>
      </c>
      <c r="I860" s="41">
        <f t="shared" si="47"/>
        <v>4.1928721174004195</v>
      </c>
      <c r="J860" s="49">
        <v>-3.7000999999999999</v>
      </c>
      <c r="K860" s="17">
        <v>0.24229999999999999</v>
      </c>
      <c r="L860" s="17">
        <v>-1.4020000000000001E-6</v>
      </c>
      <c r="M860" s="21">
        <f t="shared" si="46"/>
        <v>4.1271151465125877</v>
      </c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6">
        <v>-3.9691999999999998</v>
      </c>
      <c r="G861" s="17">
        <v>0.23880000000000001</v>
      </c>
      <c r="H861" s="17">
        <v>-1.7370000000000001E-6</v>
      </c>
      <c r="I861" s="41">
        <f t="shared" si="47"/>
        <v>4.1876046901172526</v>
      </c>
      <c r="J861" s="49">
        <v>-3.3018999999999998</v>
      </c>
      <c r="K861" s="17">
        <v>0.24210000000000001</v>
      </c>
      <c r="L861" s="17">
        <v>-1.203E-6</v>
      </c>
      <c r="M861" s="21">
        <f t="shared" si="46"/>
        <v>4.1305245766212311</v>
      </c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6">
        <v>-3.9672999999999998</v>
      </c>
      <c r="G862" s="17">
        <v>0.2392</v>
      </c>
      <c r="H862" s="17">
        <v>-1.7770000000000001E-6</v>
      </c>
      <c r="I862" s="41">
        <f t="shared" si="47"/>
        <v>4.1806020066889635</v>
      </c>
      <c r="J862" s="49">
        <v>-3.2681</v>
      </c>
      <c r="K862" s="17">
        <v>0.2424</v>
      </c>
      <c r="L862" s="17">
        <v>-1.201E-6</v>
      </c>
      <c r="M862" s="21">
        <f t="shared" si="46"/>
        <v>4.1254125412541249</v>
      </c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6">
        <v>-4.1165000000000003</v>
      </c>
      <c r="G863" s="17">
        <v>0.23960000000000001</v>
      </c>
      <c r="H863" s="17">
        <v>-1.781E-6</v>
      </c>
      <c r="I863" s="41">
        <f t="shared" si="47"/>
        <v>4.1736227045075127</v>
      </c>
      <c r="J863" s="49">
        <v>-3.4230999999999998</v>
      </c>
      <c r="K863" s="17">
        <v>0.2429</v>
      </c>
      <c r="L863" s="17">
        <v>-1.229E-6</v>
      </c>
      <c r="M863" s="21">
        <f t="shared" si="46"/>
        <v>4.1169205434335119</v>
      </c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6">
        <v>-4.0464000000000002</v>
      </c>
      <c r="G864" s="17">
        <v>0.2392</v>
      </c>
      <c r="H864" s="17">
        <v>-1.7549999999999999E-6</v>
      </c>
      <c r="I864" s="41">
        <f t="shared" si="47"/>
        <v>4.1806020066889635</v>
      </c>
      <c r="J864" s="49">
        <v>-3.4207999999999998</v>
      </c>
      <c r="K864" s="17">
        <v>0.24260000000000001</v>
      </c>
      <c r="L864" s="17">
        <v>-1.2219999999999999E-6</v>
      </c>
      <c r="M864" s="21">
        <f t="shared" si="46"/>
        <v>4.1220115416323164</v>
      </c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6">
        <v>-4.0468999999999999</v>
      </c>
      <c r="G865" s="17">
        <v>0.2392</v>
      </c>
      <c r="H865" s="17">
        <v>-1.697E-6</v>
      </c>
      <c r="I865" s="41">
        <f t="shared" si="47"/>
        <v>4.1806020066889635</v>
      </c>
      <c r="J865" s="49">
        <v>-3.3296000000000001</v>
      </c>
      <c r="K865" s="17">
        <v>0.24229999999999999</v>
      </c>
      <c r="L865" s="17">
        <v>-1.0899999999999999E-6</v>
      </c>
      <c r="M865" s="21">
        <f t="shared" si="46"/>
        <v>4.1271151465125877</v>
      </c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6">
        <v>-3.9093</v>
      </c>
      <c r="G866" s="17">
        <v>0.2399</v>
      </c>
      <c r="H866" s="17">
        <v>-1.8300000000000001E-6</v>
      </c>
      <c r="I866" s="41">
        <f t="shared" si="47"/>
        <v>4.1684035014589416</v>
      </c>
      <c r="J866" s="49">
        <v>-3.2734999999999999</v>
      </c>
      <c r="K866" s="17">
        <v>0.24329999999999999</v>
      </c>
      <c r="L866" s="17">
        <v>-1.2929999999999999E-6</v>
      </c>
      <c r="M866" s="21">
        <f t="shared" si="46"/>
        <v>4.1101520756267984</v>
      </c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6">
        <v>-3.9459</v>
      </c>
      <c r="G867" s="17">
        <v>0.24129999999999999</v>
      </c>
      <c r="H867" s="17">
        <v>-1.8840000000000001E-6</v>
      </c>
      <c r="I867" s="41">
        <f t="shared" si="47"/>
        <v>4.1442188147534189</v>
      </c>
      <c r="J867" s="49">
        <v>-3.3748</v>
      </c>
      <c r="K867" s="17">
        <v>0.2447</v>
      </c>
      <c r="L867" s="17">
        <v>-1.3459999999999999E-6</v>
      </c>
      <c r="M867" s="21">
        <f t="shared" si="46"/>
        <v>4.0866366979975481</v>
      </c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6">
        <v>-4.1040999999999999</v>
      </c>
      <c r="G868" s="17">
        <v>0.24229999999999999</v>
      </c>
      <c r="H868" s="17">
        <v>-1.8500000000000001E-6</v>
      </c>
      <c r="I868" s="41">
        <f t="shared" si="47"/>
        <v>4.1271151465125877</v>
      </c>
      <c r="J868" s="49">
        <v>-3.5253999999999999</v>
      </c>
      <c r="K868" s="17">
        <v>0.24579999999999999</v>
      </c>
      <c r="L868" s="17">
        <v>-1.308E-6</v>
      </c>
      <c r="M868" s="21">
        <f t="shared" si="46"/>
        <v>4.068348250610252</v>
      </c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6">
        <v>-4.1513999999999998</v>
      </c>
      <c r="G869" s="17">
        <v>0.24340000000000001</v>
      </c>
      <c r="H869" s="17">
        <v>-1.8679999999999999E-6</v>
      </c>
      <c r="I869" s="41">
        <f t="shared" si="47"/>
        <v>4.1084634346754312</v>
      </c>
      <c r="J869" s="49">
        <v>-3.6143000000000001</v>
      </c>
      <c r="K869" s="17">
        <v>0.24690000000000001</v>
      </c>
      <c r="L869" s="17">
        <v>-1.336E-6</v>
      </c>
      <c r="M869" s="21">
        <f t="shared" si="46"/>
        <v>4.0502227622519236</v>
      </c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6">
        <v>-4.2008000000000001</v>
      </c>
      <c r="G870" s="17">
        <v>0.24429999999999999</v>
      </c>
      <c r="H870" s="17">
        <v>-1.897E-6</v>
      </c>
      <c r="I870" s="41">
        <f t="shared" si="47"/>
        <v>4.0933278755628324</v>
      </c>
      <c r="J870" s="49">
        <v>-3.5891000000000002</v>
      </c>
      <c r="K870" s="17">
        <v>0.2477</v>
      </c>
      <c r="L870" s="17">
        <v>-1.3260000000000001E-6</v>
      </c>
      <c r="M870" s="21">
        <f t="shared" si="46"/>
        <v>4.0371417036737993</v>
      </c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6">
        <v>-3.9258000000000002</v>
      </c>
      <c r="G871" s="17">
        <v>0.2402</v>
      </c>
      <c r="H871" s="17">
        <v>-1.73E-6</v>
      </c>
      <c r="I871" s="41">
        <f t="shared" si="47"/>
        <v>4.1631973355537051</v>
      </c>
      <c r="J871" s="49">
        <v>-3.1875</v>
      </c>
      <c r="K871" s="17">
        <v>0.2437</v>
      </c>
      <c r="L871" s="17">
        <v>-1.119E-6</v>
      </c>
      <c r="M871" s="21">
        <f t="shared" si="46"/>
        <v>4.1034058268362745</v>
      </c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6">
        <v>-3.9253999999999998</v>
      </c>
      <c r="G872" s="17">
        <v>0.24079999999999999</v>
      </c>
      <c r="H872" s="17">
        <v>-1.8029999999999999E-6</v>
      </c>
      <c r="I872" s="41">
        <f t="shared" si="47"/>
        <v>4.1528239202657806</v>
      </c>
      <c r="J872" s="49">
        <v>-3.2271999999999998</v>
      </c>
      <c r="K872" s="17">
        <v>0.24440000000000001</v>
      </c>
      <c r="L872" s="17">
        <v>-1.2619999999999999E-6</v>
      </c>
      <c r="M872" s="21">
        <f t="shared" si="46"/>
        <v>4.0916530278232406</v>
      </c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6">
        <v>-4.0758999999999999</v>
      </c>
      <c r="G873" s="17">
        <v>0.24030000000000001</v>
      </c>
      <c r="H873" s="17">
        <v>-1.826E-6</v>
      </c>
      <c r="I873" s="41">
        <f t="shared" si="47"/>
        <v>4.1614648356221391</v>
      </c>
      <c r="J873" s="49">
        <v>-3.4104999999999999</v>
      </c>
      <c r="K873" s="17">
        <v>0.2437</v>
      </c>
      <c r="L873" s="17">
        <v>-1.2699999999999999E-6</v>
      </c>
      <c r="M873" s="21">
        <f t="shared" si="46"/>
        <v>4.1034058268362745</v>
      </c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6">
        <v>-4.1523000000000003</v>
      </c>
      <c r="G874" s="17">
        <v>0.23949999999999999</v>
      </c>
      <c r="H874" s="17">
        <v>-1.7579999999999999E-6</v>
      </c>
      <c r="I874" s="41">
        <f t="shared" si="47"/>
        <v>4.1753653444676413</v>
      </c>
      <c r="J874" s="49">
        <v>-3.5712000000000002</v>
      </c>
      <c r="K874" s="17">
        <v>0.2429</v>
      </c>
      <c r="L874" s="17">
        <v>-1.207E-6</v>
      </c>
      <c r="M874" s="21">
        <f t="shared" si="46"/>
        <v>4.1169205434335119</v>
      </c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6">
        <v>-4.09</v>
      </c>
      <c r="G875" s="17">
        <v>0.23899999999999999</v>
      </c>
      <c r="H875" s="17">
        <v>-1.745E-6</v>
      </c>
      <c r="I875" s="41">
        <f t="shared" si="47"/>
        <v>4.1841004184100417</v>
      </c>
      <c r="J875" s="49">
        <v>-4.0145999999999997</v>
      </c>
      <c r="K875" s="17">
        <v>0.24329999999999999</v>
      </c>
      <c r="L875" s="17">
        <v>-1.5379999999999999E-6</v>
      </c>
      <c r="M875" s="21">
        <f t="shared" si="46"/>
        <v>4.1101520756267984</v>
      </c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6">
        <v>-4.0061</v>
      </c>
      <c r="G876" s="17">
        <v>0.23930000000000001</v>
      </c>
      <c r="H876" s="17">
        <v>-1.7489999999999999E-6</v>
      </c>
      <c r="I876" s="41">
        <f t="shared" si="47"/>
        <v>4.1788549937317176</v>
      </c>
      <c r="J876" s="49">
        <v>-3.3144999999999998</v>
      </c>
      <c r="K876" s="17">
        <v>0.24260000000000001</v>
      </c>
      <c r="L876" s="17">
        <v>-1.173E-6</v>
      </c>
      <c r="M876" s="21">
        <f t="shared" si="46"/>
        <v>4.1220115416323164</v>
      </c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6">
        <v>-3.9571999999999998</v>
      </c>
      <c r="G877" s="17">
        <v>0.23960000000000001</v>
      </c>
      <c r="H877" s="17">
        <v>-1.7430000000000001E-6</v>
      </c>
      <c r="I877" s="41">
        <f t="shared" si="47"/>
        <v>4.1736227045075127</v>
      </c>
      <c r="J877" s="49">
        <v>-3.3172999999999999</v>
      </c>
      <c r="K877" s="17">
        <v>0.24299999999999999</v>
      </c>
      <c r="L877" s="17">
        <v>-1.2300000000000001E-6</v>
      </c>
      <c r="M877" s="21">
        <f t="shared" si="46"/>
        <v>4.1152263374485596</v>
      </c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6">
        <v>-3.9855</v>
      </c>
      <c r="G878" s="17">
        <v>0.24010000000000001</v>
      </c>
      <c r="H878" s="17">
        <v>-1.793E-6</v>
      </c>
      <c r="I878" s="41">
        <f t="shared" si="47"/>
        <v>4.1649312786339028</v>
      </c>
      <c r="J878" s="49">
        <v>-3.2795000000000001</v>
      </c>
      <c r="K878" s="17">
        <v>0.24329999999999999</v>
      </c>
      <c r="L878" s="17">
        <v>-1.2190000000000001E-6</v>
      </c>
      <c r="M878" s="21">
        <f t="shared" si="46"/>
        <v>4.1101520756267984</v>
      </c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6">
        <v>-4.1167999999999996</v>
      </c>
      <c r="G879" s="17">
        <v>0.2404</v>
      </c>
      <c r="H879" s="17">
        <v>-1.7889999999999999E-6</v>
      </c>
      <c r="I879" s="41">
        <f t="shared" si="47"/>
        <v>4.1597337770382694</v>
      </c>
      <c r="J879" s="49">
        <v>-3.4113000000000002</v>
      </c>
      <c r="K879" s="17">
        <v>0.2437</v>
      </c>
      <c r="L879" s="17">
        <v>-1.234E-6</v>
      </c>
      <c r="M879" s="21">
        <f t="shared" si="46"/>
        <v>4.1034058268362745</v>
      </c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6">
        <v>-4.0510000000000002</v>
      </c>
      <c r="G880" s="17">
        <v>0.24</v>
      </c>
      <c r="H880" s="17">
        <v>-1.762E-6</v>
      </c>
      <c r="I880" s="41">
        <f t="shared" si="47"/>
        <v>4.166666666666667</v>
      </c>
      <c r="J880" s="49">
        <v>-3.4291999999999998</v>
      </c>
      <c r="K880" s="17">
        <v>0.24349999999999999</v>
      </c>
      <c r="L880" s="17">
        <v>-1.2389999999999999E-6</v>
      </c>
      <c r="M880" s="21">
        <f t="shared" si="46"/>
        <v>4.1067761806981524</v>
      </c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6">
        <v>-4.0304000000000002</v>
      </c>
      <c r="G881" s="17">
        <v>0.2399</v>
      </c>
      <c r="H881" s="17">
        <v>-1.703E-6</v>
      </c>
      <c r="I881" s="41">
        <f t="shared" si="47"/>
        <v>4.1684035014589416</v>
      </c>
      <c r="J881" s="49">
        <v>-3.3166000000000002</v>
      </c>
      <c r="K881" s="17">
        <v>0.24310000000000001</v>
      </c>
      <c r="L881" s="17">
        <v>-1.1009999999999999E-6</v>
      </c>
      <c r="M881" s="21">
        <f t="shared" si="46"/>
        <v>4.113533525298231</v>
      </c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6">
        <v>-3.9222999999999999</v>
      </c>
      <c r="G882" s="17">
        <v>0.2407</v>
      </c>
      <c r="H882" s="17">
        <v>-1.8390000000000001E-6</v>
      </c>
      <c r="I882" s="41">
        <f t="shared" si="47"/>
        <v>4.1545492314083923</v>
      </c>
      <c r="J882" s="49">
        <v>-3.2768999999999999</v>
      </c>
      <c r="K882" s="17">
        <v>0.2442</v>
      </c>
      <c r="L882" s="17">
        <v>-1.314E-6</v>
      </c>
      <c r="M882" s="21">
        <f t="shared" si="46"/>
        <v>4.0950040950040947</v>
      </c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6">
        <v>-3.9588000000000001</v>
      </c>
      <c r="G883" s="17">
        <v>0.24210000000000001</v>
      </c>
      <c r="H883" s="17">
        <v>-1.897E-6</v>
      </c>
      <c r="I883" s="41">
        <f t="shared" si="47"/>
        <v>4.1305245766212311</v>
      </c>
      <c r="J883" s="49">
        <v>-3.3769999999999998</v>
      </c>
      <c r="K883" s="17">
        <v>0.2455</v>
      </c>
      <c r="L883" s="17">
        <v>-1.345E-6</v>
      </c>
      <c r="M883" s="21">
        <f t="shared" si="46"/>
        <v>4.0733197556008145</v>
      </c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6">
        <v>-4.0907999999999998</v>
      </c>
      <c r="G884" s="17">
        <v>0.24310000000000001</v>
      </c>
      <c r="H884" s="17">
        <v>-1.843E-6</v>
      </c>
      <c r="I884" s="41">
        <f t="shared" si="47"/>
        <v>4.113533525298231</v>
      </c>
      <c r="J884" s="49">
        <v>-3.5512999999999999</v>
      </c>
      <c r="K884" s="17">
        <v>0.2467</v>
      </c>
      <c r="L884" s="17">
        <v>-1.336E-6</v>
      </c>
      <c r="M884" s="21">
        <f t="shared" si="46"/>
        <v>4.0535062829347384</v>
      </c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6">
        <v>-4.0991999999999997</v>
      </c>
      <c r="G885" s="17">
        <v>0.24410000000000001</v>
      </c>
      <c r="H885" s="17">
        <v>-1.8470000000000001E-6</v>
      </c>
      <c r="I885" s="41">
        <f t="shared" si="47"/>
        <v>4.0966816878328549</v>
      </c>
      <c r="J885" s="49">
        <v>-3.6225999999999998</v>
      </c>
      <c r="K885" s="17">
        <v>0.24779999999999999</v>
      </c>
      <c r="L885" s="17">
        <v>-1.341E-6</v>
      </c>
      <c r="M885" s="21">
        <f t="shared" si="46"/>
        <v>4.0355125100887816</v>
      </c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6">
        <v>-4.1637000000000004</v>
      </c>
      <c r="G886" s="17">
        <v>0.245</v>
      </c>
      <c r="H886" s="17">
        <v>-1.8899999999999999E-6</v>
      </c>
      <c r="I886" s="41">
        <f t="shared" si="47"/>
        <v>4.0816326530612246</v>
      </c>
      <c r="J886" s="49">
        <v>-3.5632000000000001</v>
      </c>
      <c r="K886" s="17">
        <v>0.2485</v>
      </c>
      <c r="L886" s="17">
        <v>-1.341E-6</v>
      </c>
      <c r="M886" s="21">
        <f t="shared" si="46"/>
        <v>4.0241448692152915</v>
      </c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6">
        <v>2.2027000000000001</v>
      </c>
      <c r="G887" s="17">
        <v>0.2205</v>
      </c>
      <c r="H887" s="17">
        <v>6.0100000000000005E-7</v>
      </c>
      <c r="I887" s="41">
        <f t="shared" si="47"/>
        <v>4.5351473922902494</v>
      </c>
      <c r="J887" s="49">
        <v>3.5270000000000001</v>
      </c>
      <c r="K887" s="17">
        <v>0.22339999999999999</v>
      </c>
      <c r="L887" s="17">
        <v>3.7099999999999997E-7</v>
      </c>
      <c r="M887" s="21">
        <f t="shared" si="46"/>
        <v>4.476275738585497</v>
      </c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6">
        <v>2.0667</v>
      </c>
      <c r="G888" s="17">
        <v>0.22109999999999999</v>
      </c>
      <c r="H888" s="17">
        <v>5.4799999999999998E-7</v>
      </c>
      <c r="I888" s="41">
        <f t="shared" si="47"/>
        <v>4.522840343735866</v>
      </c>
      <c r="J888" s="49">
        <v>3.4140999999999999</v>
      </c>
      <c r="K888" s="17">
        <v>0.224</v>
      </c>
      <c r="L888" s="17">
        <v>2.9200000000000002E-7</v>
      </c>
      <c r="M888" s="21">
        <f t="shared" si="46"/>
        <v>4.4642857142857144</v>
      </c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6">
        <v>1.9906999999999999</v>
      </c>
      <c r="G889" s="17">
        <v>0.2215</v>
      </c>
      <c r="H889" s="17">
        <v>5.4899999999999995E-7</v>
      </c>
      <c r="I889" s="41">
        <f t="shared" si="47"/>
        <v>4.5146726862302486</v>
      </c>
      <c r="J889" s="49">
        <v>3.3611</v>
      </c>
      <c r="K889" s="17">
        <v>0.22439999999999999</v>
      </c>
      <c r="L889" s="17">
        <v>2.8099999999999999E-7</v>
      </c>
      <c r="M889" s="21">
        <f t="shared" si="46"/>
        <v>4.4563279857397511</v>
      </c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6">
        <v>1.9387000000000001</v>
      </c>
      <c r="G890" s="17">
        <v>0.22140000000000001</v>
      </c>
      <c r="H890" s="17">
        <v>6.2399999999999998E-7</v>
      </c>
      <c r="I890" s="41">
        <f t="shared" si="47"/>
        <v>4.5167118337850045</v>
      </c>
      <c r="J890" s="49">
        <v>3.3010999999999999</v>
      </c>
      <c r="K890" s="17">
        <v>0.2243</v>
      </c>
      <c r="L890" s="17">
        <v>3.7E-7</v>
      </c>
      <c r="M890" s="21">
        <f t="shared" si="46"/>
        <v>4.4583147570218458</v>
      </c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6">
        <v>1.9550000000000001</v>
      </c>
      <c r="G891" s="17">
        <v>0.22109999999999999</v>
      </c>
      <c r="H891" s="17">
        <v>6.0800000000000004E-7</v>
      </c>
      <c r="I891" s="41">
        <f t="shared" si="47"/>
        <v>4.522840343735866</v>
      </c>
      <c r="J891" s="49">
        <v>3.2423000000000002</v>
      </c>
      <c r="K891" s="17">
        <v>0.22409999999999999</v>
      </c>
      <c r="L891" s="17">
        <v>3.3299999999999998E-7</v>
      </c>
      <c r="M891" s="21">
        <f t="shared" si="46"/>
        <v>4.4622936189201248</v>
      </c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6">
        <v>1.9807999999999999</v>
      </c>
      <c r="G892" s="17">
        <v>0.22120000000000001</v>
      </c>
      <c r="H892" s="17">
        <v>6.1500000000000004E-7</v>
      </c>
      <c r="I892" s="41">
        <f t="shared" si="47"/>
        <v>4.5207956600361658</v>
      </c>
      <c r="J892" s="49">
        <v>3.3047</v>
      </c>
      <c r="K892" s="17">
        <v>0.22409999999999999</v>
      </c>
      <c r="L892" s="17">
        <v>3.4499999999999998E-7</v>
      </c>
      <c r="M892" s="21">
        <f t="shared" si="46"/>
        <v>4.4622936189201248</v>
      </c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6">
        <v>2.0769000000000002</v>
      </c>
      <c r="G893" s="17">
        <v>0.22170000000000001</v>
      </c>
      <c r="H893" s="17">
        <v>5.9599999999999999E-7</v>
      </c>
      <c r="I893" s="41">
        <f t="shared" si="47"/>
        <v>4.5105999097880014</v>
      </c>
      <c r="J893" s="49">
        <v>3.3172000000000001</v>
      </c>
      <c r="K893" s="17">
        <v>0.2248</v>
      </c>
      <c r="L893" s="17">
        <v>2.7700000000000001E-7</v>
      </c>
      <c r="M893" s="21">
        <f t="shared" si="46"/>
        <v>4.4483985765124556</v>
      </c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6">
        <v>2.101</v>
      </c>
      <c r="G894" s="17">
        <v>0.22209999999999999</v>
      </c>
      <c r="H894" s="17">
        <v>6.06E-7</v>
      </c>
      <c r="I894" s="41">
        <f t="shared" si="47"/>
        <v>4.5024763619990997</v>
      </c>
      <c r="J894" s="49">
        <v>3.4502999999999999</v>
      </c>
      <c r="K894" s="17">
        <v>0.22500000000000001</v>
      </c>
      <c r="L894" s="17">
        <v>3.1600000000000002E-7</v>
      </c>
      <c r="M894" s="21">
        <f t="shared" si="46"/>
        <v>4.4444444444444446</v>
      </c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6">
        <v>1.9742999999999999</v>
      </c>
      <c r="G895" s="17">
        <v>0.22209999999999999</v>
      </c>
      <c r="H895" s="17">
        <v>6.3499999999999996E-7</v>
      </c>
      <c r="I895" s="41">
        <f t="shared" si="47"/>
        <v>4.5024763619990997</v>
      </c>
      <c r="J895" s="49">
        <v>3.2786</v>
      </c>
      <c r="K895" s="17">
        <v>0.22509999999999999</v>
      </c>
      <c r="L895" s="17">
        <v>3.2399999999999999E-7</v>
      </c>
      <c r="M895" s="21">
        <f t="shared" si="46"/>
        <v>4.4424700133274104</v>
      </c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6">
        <v>2.0310999999999999</v>
      </c>
      <c r="G896" s="17">
        <v>0.223</v>
      </c>
      <c r="H896" s="17">
        <v>6.3200000000000005E-7</v>
      </c>
      <c r="I896" s="41">
        <f t="shared" si="47"/>
        <v>4.4843049327354256</v>
      </c>
      <c r="J896" s="49">
        <v>3.3567</v>
      </c>
      <c r="K896" s="17">
        <v>0.22600000000000001</v>
      </c>
      <c r="L896" s="17">
        <v>3.4499999999999998E-7</v>
      </c>
      <c r="M896" s="21">
        <f t="shared" si="46"/>
        <v>4.4247787610619467</v>
      </c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6">
        <v>1.9881</v>
      </c>
      <c r="G897" s="17">
        <v>0.223</v>
      </c>
      <c r="H897" s="17">
        <v>5.7800000000000001E-7</v>
      </c>
      <c r="I897" s="41">
        <f t="shared" si="47"/>
        <v>4.4843049327354256</v>
      </c>
      <c r="J897" s="49">
        <v>3.4336000000000002</v>
      </c>
      <c r="K897" s="17">
        <v>0.2258</v>
      </c>
      <c r="L897" s="17">
        <v>3.1199999999999999E-7</v>
      </c>
      <c r="M897" s="21">
        <f t="shared" si="46"/>
        <v>4.4286979627989371</v>
      </c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6">
        <v>2.0148999999999999</v>
      </c>
      <c r="G898" s="17">
        <v>0.22450000000000001</v>
      </c>
      <c r="H898" s="17">
        <v>5.8800000000000002E-7</v>
      </c>
      <c r="I898" s="41">
        <f t="shared" si="47"/>
        <v>4.4543429844097995</v>
      </c>
      <c r="J898" s="49">
        <v>3.3692000000000002</v>
      </c>
      <c r="K898" s="17">
        <v>0.22739999999999999</v>
      </c>
      <c r="L898" s="17">
        <v>3.2899999999999999E-7</v>
      </c>
      <c r="M898" s="21">
        <f t="shared" si="46"/>
        <v>4.3975373790677219</v>
      </c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6">
        <v>2.0461999999999998</v>
      </c>
      <c r="G899" s="17">
        <v>0.22570000000000001</v>
      </c>
      <c r="H899" s="17">
        <v>5.9200000000000001E-7</v>
      </c>
      <c r="I899" s="41">
        <f t="shared" si="47"/>
        <v>4.4306601683650859</v>
      </c>
      <c r="J899" s="49">
        <v>3.3866000000000001</v>
      </c>
      <c r="K899" s="17">
        <v>0.2286</v>
      </c>
      <c r="L899" s="17">
        <v>3.15E-7</v>
      </c>
      <c r="M899" s="21">
        <f t="shared" si="46"/>
        <v>4.3744531933508313</v>
      </c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6">
        <v>1.8498000000000001</v>
      </c>
      <c r="G900" s="17">
        <v>0.22639999999999999</v>
      </c>
      <c r="H900" s="17">
        <v>6.2500000000000005E-7</v>
      </c>
      <c r="I900" s="41">
        <f t="shared" si="47"/>
        <v>4.4169611307420498</v>
      </c>
      <c r="J900" s="49">
        <v>3.2010999999999998</v>
      </c>
      <c r="K900" s="17">
        <v>0.2293</v>
      </c>
      <c r="L900" s="17">
        <v>3.58E-7</v>
      </c>
      <c r="M900" s="21">
        <f t="shared" si="46"/>
        <v>4.3610989969472307</v>
      </c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6">
        <v>1.9158999999999999</v>
      </c>
      <c r="G901" s="17">
        <v>0.22650000000000001</v>
      </c>
      <c r="H901" s="17">
        <v>6.6499999999999999E-7</v>
      </c>
      <c r="I901" s="41">
        <f t="shared" si="47"/>
        <v>4.4150110375275933</v>
      </c>
      <c r="J901" s="49">
        <v>3.1472000000000002</v>
      </c>
      <c r="K901" s="17">
        <v>0.2296</v>
      </c>
      <c r="L901" s="17">
        <v>3.2800000000000003E-7</v>
      </c>
      <c r="M901" s="21">
        <f t="shared" si="46"/>
        <v>4.3554006968641117</v>
      </c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6">
        <v>1.8743000000000001</v>
      </c>
      <c r="G902" s="17">
        <v>0.2261</v>
      </c>
      <c r="H902" s="17">
        <v>6.5400000000000001E-7</v>
      </c>
      <c r="I902" s="41">
        <f t="shared" si="47"/>
        <v>4.4228217602830604</v>
      </c>
      <c r="J902" s="49">
        <v>3.0992999999999999</v>
      </c>
      <c r="K902" s="17">
        <v>0.2293</v>
      </c>
      <c r="L902" s="17">
        <v>3.1399999999999998E-7</v>
      </c>
      <c r="M902" s="21">
        <f t="shared" si="46"/>
        <v>4.3610989969472307</v>
      </c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6">
        <v>2.2151000000000001</v>
      </c>
      <c r="G903" s="17">
        <v>0.2203</v>
      </c>
      <c r="H903" s="17">
        <v>6.1099999999999995E-7</v>
      </c>
      <c r="I903" s="41">
        <f t="shared" si="47"/>
        <v>4.5392646391284615</v>
      </c>
      <c r="J903" s="49">
        <v>3.5268999999999999</v>
      </c>
      <c r="K903" s="17">
        <v>0.2233</v>
      </c>
      <c r="L903" s="17">
        <v>3.7399999999999999E-7</v>
      </c>
      <c r="M903" s="21">
        <f t="shared" si="46"/>
        <v>4.4782803403493059</v>
      </c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6">
        <v>2.0507</v>
      </c>
      <c r="G904" s="17">
        <v>0.221</v>
      </c>
      <c r="H904" s="17">
        <v>5.4199999999999996E-7</v>
      </c>
      <c r="I904" s="41">
        <f t="shared" si="47"/>
        <v>4.5248868778280542</v>
      </c>
      <c r="J904" s="49">
        <v>3.4251999999999998</v>
      </c>
      <c r="K904" s="17">
        <v>0.22389999999999999</v>
      </c>
      <c r="L904" s="17">
        <v>2.9799999999999999E-7</v>
      </c>
      <c r="M904" s="21">
        <f t="shared" si="46"/>
        <v>4.4662795891022782</v>
      </c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6">
        <v>1.9931000000000001</v>
      </c>
      <c r="G905" s="17">
        <v>0.2213</v>
      </c>
      <c r="H905" s="17">
        <v>5.4300000000000003E-7</v>
      </c>
      <c r="I905" s="41">
        <f t="shared" si="47"/>
        <v>4.5187528242205151</v>
      </c>
      <c r="J905" s="49">
        <v>3.3818999999999999</v>
      </c>
      <c r="K905" s="17">
        <v>0.22420000000000001</v>
      </c>
      <c r="L905" s="17">
        <v>2.9499999999999998E-7</v>
      </c>
      <c r="M905" s="21">
        <f t="shared" si="46"/>
        <v>4.4603033006244424</v>
      </c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6">
        <v>1.9474</v>
      </c>
      <c r="G906" s="17">
        <v>0.22120000000000001</v>
      </c>
      <c r="H906" s="17">
        <v>6.2699999999999999E-7</v>
      </c>
      <c r="I906" s="41">
        <f t="shared" si="47"/>
        <v>4.5207956600361658</v>
      </c>
      <c r="J906" s="49">
        <v>3.2942</v>
      </c>
      <c r="K906" s="17">
        <v>0.22409999999999999</v>
      </c>
      <c r="L906" s="17">
        <v>3.6800000000000001E-7</v>
      </c>
      <c r="M906" s="21">
        <f t="shared" si="46"/>
        <v>4.4622936189201248</v>
      </c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6">
        <v>1.9593</v>
      </c>
      <c r="G907" s="17">
        <v>0.22090000000000001</v>
      </c>
      <c r="H907" s="17">
        <v>6.13E-7</v>
      </c>
      <c r="I907" s="41">
        <f t="shared" si="47"/>
        <v>4.5269352648257124</v>
      </c>
      <c r="J907" s="49">
        <v>3.2473000000000001</v>
      </c>
      <c r="K907" s="17">
        <v>0.22389999999999999</v>
      </c>
      <c r="L907" s="17">
        <v>3.3799999999999998E-7</v>
      </c>
      <c r="M907" s="21">
        <f t="shared" si="46"/>
        <v>4.4662795891022782</v>
      </c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6">
        <v>1.9826999999999999</v>
      </c>
      <c r="G908" s="17">
        <v>0.221</v>
      </c>
      <c r="H908" s="17">
        <v>6.1200000000000003E-7</v>
      </c>
      <c r="I908" s="41">
        <f t="shared" si="47"/>
        <v>4.5248868778280542</v>
      </c>
      <c r="J908" s="49">
        <v>3.2967</v>
      </c>
      <c r="K908" s="17">
        <v>0.22389999999999999</v>
      </c>
      <c r="L908" s="17">
        <v>3.41E-7</v>
      </c>
      <c r="M908" s="21">
        <f t="shared" si="46"/>
        <v>4.4662795891022782</v>
      </c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6">
        <v>2.0726</v>
      </c>
      <c r="G909" s="17">
        <v>0.2215</v>
      </c>
      <c r="H909" s="17">
        <v>5.8899999999999999E-7</v>
      </c>
      <c r="I909" s="41">
        <f t="shared" si="47"/>
        <v>4.5146726862302486</v>
      </c>
      <c r="J909" s="49">
        <v>3.3300999999999998</v>
      </c>
      <c r="K909" s="17">
        <v>0.22459999999999999</v>
      </c>
      <c r="L909" s="17">
        <v>2.8700000000000002E-7</v>
      </c>
      <c r="M909" s="21">
        <f t="shared" si="46"/>
        <v>4.4523597506678545</v>
      </c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6">
        <v>2.1067</v>
      </c>
      <c r="G910" s="17">
        <v>0.2218</v>
      </c>
      <c r="H910" s="17">
        <v>6.0299999999999999E-7</v>
      </c>
      <c r="I910" s="41">
        <f t="shared" si="47"/>
        <v>4.508566275924256</v>
      </c>
      <c r="J910" s="49">
        <v>3.4577</v>
      </c>
      <c r="K910" s="17">
        <v>0.2248</v>
      </c>
      <c r="L910" s="17">
        <v>3.2099999999999998E-7</v>
      </c>
      <c r="M910" s="21">
        <f t="shared" si="46"/>
        <v>4.4483985765124556</v>
      </c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6">
        <v>1.9764999999999999</v>
      </c>
      <c r="G911" s="17">
        <v>0.22189999999999999</v>
      </c>
      <c r="H911" s="17">
        <v>6.3300000000000002E-7</v>
      </c>
      <c r="I911" s="41">
        <f t="shared" si="47"/>
        <v>4.5065344749887339</v>
      </c>
      <c r="J911" s="49">
        <v>3.2856000000000001</v>
      </c>
      <c r="K911" s="17">
        <v>0.22489999999999999</v>
      </c>
      <c r="L911" s="17">
        <v>3.27E-7</v>
      </c>
      <c r="M911" s="21">
        <f t="shared" si="46"/>
        <v>4.4464206313917298</v>
      </c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6">
        <v>2.0167000000000002</v>
      </c>
      <c r="G912" s="17">
        <v>0.2228</v>
      </c>
      <c r="H912" s="17">
        <v>6.2300000000000001E-7</v>
      </c>
      <c r="I912" s="41">
        <f t="shared" si="47"/>
        <v>4.4883303411131061</v>
      </c>
      <c r="J912" s="49">
        <v>3.3801000000000001</v>
      </c>
      <c r="K912" s="17">
        <v>0.2258</v>
      </c>
      <c r="L912" s="17">
        <v>3.5499999999999999E-7</v>
      </c>
      <c r="M912" s="21">
        <f t="shared" si="46"/>
        <v>4.4286979627989371</v>
      </c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6">
        <v>1.9856</v>
      </c>
      <c r="G913" s="17">
        <v>0.22270000000000001</v>
      </c>
      <c r="H913" s="17">
        <v>5.8400000000000004E-7</v>
      </c>
      <c r="I913" s="41">
        <f t="shared" si="47"/>
        <v>4.4903457566232596</v>
      </c>
      <c r="J913" s="49">
        <v>3.4481000000000002</v>
      </c>
      <c r="K913" s="17">
        <v>0.22559999999999999</v>
      </c>
      <c r="L913" s="17">
        <v>3.1399999999999998E-7</v>
      </c>
      <c r="M913" s="21">
        <f t="shared" si="46"/>
        <v>4.4326241134751774</v>
      </c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6">
        <v>2.0184000000000002</v>
      </c>
      <c r="G914" s="17">
        <v>0.2243</v>
      </c>
      <c r="H914" s="17">
        <v>5.8500000000000001E-7</v>
      </c>
      <c r="I914" s="41">
        <f t="shared" si="47"/>
        <v>4.4583147570218458</v>
      </c>
      <c r="J914" s="49">
        <v>3.3653</v>
      </c>
      <c r="K914" s="17">
        <v>0.22720000000000001</v>
      </c>
      <c r="L914" s="17">
        <v>3.3099999999999999E-7</v>
      </c>
      <c r="M914" s="21">
        <f t="shared" si="46"/>
        <v>4.401408450704225</v>
      </c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6">
        <v>2.0529000000000002</v>
      </c>
      <c r="G915" s="17">
        <v>0.22539999999999999</v>
      </c>
      <c r="H915" s="17">
        <v>5.9800000000000003E-7</v>
      </c>
      <c r="I915" s="41">
        <f t="shared" si="47"/>
        <v>4.4365572315882877</v>
      </c>
      <c r="J915" s="49">
        <v>3.3971</v>
      </c>
      <c r="K915" s="17">
        <v>0.22839999999999999</v>
      </c>
      <c r="L915" s="17">
        <v>3.2099999999999998E-7</v>
      </c>
      <c r="M915" s="21">
        <f t="shared" si="46"/>
        <v>4.3782837127845884</v>
      </c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6">
        <v>1.8577999999999999</v>
      </c>
      <c r="G916" s="17">
        <v>0.2261</v>
      </c>
      <c r="H916" s="17">
        <v>6.2799999999999996E-7</v>
      </c>
      <c r="I916" s="41">
        <f t="shared" si="47"/>
        <v>4.4228217602830604</v>
      </c>
      <c r="J916" s="49">
        <v>3.2067999999999999</v>
      </c>
      <c r="K916" s="17">
        <v>0.2291</v>
      </c>
      <c r="L916" s="17">
        <v>3.5999999999999999E-7</v>
      </c>
      <c r="M916" s="21">
        <f t="shared" si="46"/>
        <v>4.3649061545176782</v>
      </c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6">
        <v>1.9040999999999999</v>
      </c>
      <c r="G917" s="17">
        <v>0.2263</v>
      </c>
      <c r="H917" s="17">
        <v>6.5199999999999996E-7</v>
      </c>
      <c r="I917" s="41">
        <f t="shared" si="47"/>
        <v>4.4189129474149356</v>
      </c>
      <c r="J917" s="49">
        <v>3.1511999999999998</v>
      </c>
      <c r="K917" s="17">
        <v>0.22950000000000001</v>
      </c>
      <c r="L917" s="17">
        <v>3.2899999999999999E-7</v>
      </c>
      <c r="M917" s="21">
        <f t="shared" si="46"/>
        <v>4.3572984749455337</v>
      </c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6">
        <v>1.8752</v>
      </c>
      <c r="G918" s="17">
        <v>0.22589999999999999</v>
      </c>
      <c r="H918" s="17">
        <v>6.5499999999999998E-7</v>
      </c>
      <c r="I918" s="41">
        <f t="shared" si="47"/>
        <v>4.426737494466578</v>
      </c>
      <c r="J918" s="49">
        <v>3.1116999999999999</v>
      </c>
      <c r="K918" s="17">
        <v>0.22900000000000001</v>
      </c>
      <c r="L918" s="17">
        <v>3.22E-7</v>
      </c>
      <c r="M918" s="21">
        <f t="shared" si="46"/>
        <v>4.3668122270742353</v>
      </c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6">
        <v>3.6537999999999999</v>
      </c>
      <c r="G919" s="17">
        <v>0.2016</v>
      </c>
      <c r="H919" s="17">
        <v>-3E-9</v>
      </c>
      <c r="I919" s="41">
        <f t="shared" si="47"/>
        <v>4.9603174603174605</v>
      </c>
      <c r="J919" s="49">
        <v>4.9314999999999998</v>
      </c>
      <c r="K919" s="17">
        <v>0.2054</v>
      </c>
      <c r="L919" s="17">
        <v>-5.3399999999999999E-7</v>
      </c>
      <c r="M919" s="21">
        <f t="shared" si="46"/>
        <v>4.8685491723466408</v>
      </c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6">
        <v>3.6802000000000001</v>
      </c>
      <c r="G920" s="17">
        <v>0.20269999999999999</v>
      </c>
      <c r="H920" s="17">
        <v>-1.4100000000000001E-7</v>
      </c>
      <c r="I920" s="41">
        <f t="shared" si="47"/>
        <v>4.9333991119881597</v>
      </c>
      <c r="J920" s="49">
        <v>4.9020999999999999</v>
      </c>
      <c r="K920" s="17">
        <v>0.20649999999999999</v>
      </c>
      <c r="L920" s="17">
        <v>-7.2799999999999995E-7</v>
      </c>
      <c r="M920" s="21">
        <f t="shared" ref="M920:M980" si="48">1/K920</f>
        <v>4.8426150121065374</v>
      </c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6">
        <v>3.6783000000000001</v>
      </c>
      <c r="G921" s="17">
        <v>0.20200000000000001</v>
      </c>
      <c r="H921" s="17">
        <v>-1.18E-7</v>
      </c>
      <c r="I921" s="41">
        <f t="shared" ref="I921:I981" si="49">1/G921</f>
        <v>4.9504950495049505</v>
      </c>
      <c r="J921" s="49">
        <v>4.9802</v>
      </c>
      <c r="K921" s="17">
        <v>0.20549999999999999</v>
      </c>
      <c r="L921" s="17">
        <v>-6.7800000000000001E-7</v>
      </c>
      <c r="M921" s="21">
        <f t="shared" si="48"/>
        <v>4.8661800486618008</v>
      </c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6">
        <v>3.4041000000000001</v>
      </c>
      <c r="G922" s="17">
        <v>0.2021</v>
      </c>
      <c r="H922" s="17">
        <v>-3.3299999999999998E-7</v>
      </c>
      <c r="I922" s="41">
        <f t="shared" si="49"/>
        <v>4.9480455220188029</v>
      </c>
      <c r="J922" s="49">
        <v>4.8026999999999997</v>
      </c>
      <c r="K922" s="17">
        <v>0.20519999999999999</v>
      </c>
      <c r="L922" s="17">
        <v>-7.1399999999999996E-7</v>
      </c>
      <c r="M922" s="21">
        <f t="shared" si="48"/>
        <v>4.8732943469785575</v>
      </c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6">
        <v>3.3397999999999999</v>
      </c>
      <c r="G923" s="17">
        <v>0.20200000000000001</v>
      </c>
      <c r="H923" s="17">
        <v>-3.6800000000000001E-7</v>
      </c>
      <c r="I923" s="41">
        <f t="shared" si="49"/>
        <v>4.9504950495049505</v>
      </c>
      <c r="J923" s="49">
        <v>4.8681000000000001</v>
      </c>
      <c r="K923" s="17">
        <v>0.2049</v>
      </c>
      <c r="L923" s="17">
        <v>-6.8299999999999996E-7</v>
      </c>
      <c r="M923" s="21">
        <f t="shared" si="48"/>
        <v>4.8804294777940456</v>
      </c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6">
        <v>3.5975000000000001</v>
      </c>
      <c r="G924" s="17">
        <v>0.2016</v>
      </c>
      <c r="H924" s="17">
        <v>-1.1300000000000001E-7</v>
      </c>
      <c r="I924" s="41">
        <f t="shared" si="49"/>
        <v>4.9603174603174605</v>
      </c>
      <c r="J924" s="49">
        <v>4.8714000000000004</v>
      </c>
      <c r="K924" s="17">
        <v>0.2051</v>
      </c>
      <c r="L924" s="17">
        <v>-6.9299999999999997E-7</v>
      </c>
      <c r="M924" s="21">
        <f t="shared" si="48"/>
        <v>4.8756704046806432</v>
      </c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6">
        <v>3.7031999999999998</v>
      </c>
      <c r="G925" s="17">
        <v>0.20250000000000001</v>
      </c>
      <c r="H925" s="17">
        <v>-1.6400000000000001E-7</v>
      </c>
      <c r="I925" s="41">
        <f t="shared" si="49"/>
        <v>4.9382716049382713</v>
      </c>
      <c r="J925" s="49">
        <v>4.9368999999999996</v>
      </c>
      <c r="K925" s="17">
        <v>0.20599999999999999</v>
      </c>
      <c r="L925" s="17">
        <v>-7.4499999999999996E-7</v>
      </c>
      <c r="M925" s="21">
        <f t="shared" si="48"/>
        <v>4.8543689320388355</v>
      </c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6">
        <v>3.6484000000000001</v>
      </c>
      <c r="G926" s="17">
        <v>0.2016</v>
      </c>
      <c r="H926" s="17">
        <v>-1.54E-7</v>
      </c>
      <c r="I926" s="41">
        <f t="shared" si="49"/>
        <v>4.9603174603174605</v>
      </c>
      <c r="J926" s="49">
        <v>4.9410999999999996</v>
      </c>
      <c r="K926" s="17">
        <v>0.20499999999999999</v>
      </c>
      <c r="L926" s="17">
        <v>-7.0399999999999995E-7</v>
      </c>
      <c r="M926" s="21">
        <f t="shared" si="48"/>
        <v>4.8780487804878048</v>
      </c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6">
        <v>3.3567</v>
      </c>
      <c r="G927" s="17">
        <v>0.20219999999999999</v>
      </c>
      <c r="H927" s="17">
        <v>-4.32E-7</v>
      </c>
      <c r="I927" s="41">
        <f t="shared" si="49"/>
        <v>4.9455984174085064</v>
      </c>
      <c r="J927" s="49">
        <v>4.9427000000000003</v>
      </c>
      <c r="K927" s="17">
        <v>0.2051</v>
      </c>
      <c r="L927" s="17">
        <v>-7.2900000000000003E-7</v>
      </c>
      <c r="M927" s="21">
        <f t="shared" si="48"/>
        <v>4.8756704046806432</v>
      </c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6">
        <v>3.6859999999999999</v>
      </c>
      <c r="G928" s="17">
        <v>0.2021</v>
      </c>
      <c r="H928" s="17">
        <v>-1.5200000000000001E-7</v>
      </c>
      <c r="I928" s="41">
        <f t="shared" si="49"/>
        <v>4.9480455220188029</v>
      </c>
      <c r="J928" s="49">
        <v>4.9001999999999999</v>
      </c>
      <c r="K928" s="17">
        <v>0.2056</v>
      </c>
      <c r="L928" s="17">
        <v>-7.3200000000000004E-7</v>
      </c>
      <c r="M928" s="21">
        <f t="shared" si="48"/>
        <v>4.863813229571984</v>
      </c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6">
        <v>3.6808999999999998</v>
      </c>
      <c r="G929" s="17">
        <v>0.20230000000000001</v>
      </c>
      <c r="H929" s="17">
        <v>-1.11E-7</v>
      </c>
      <c r="I929" s="41">
        <f t="shared" si="49"/>
        <v>4.9431537320810675</v>
      </c>
      <c r="J929" s="49">
        <v>4.9038000000000004</v>
      </c>
      <c r="K929" s="17">
        <v>0.20580000000000001</v>
      </c>
      <c r="L929" s="17">
        <v>-6.9299999999999997E-7</v>
      </c>
      <c r="M929" s="21">
        <f t="shared" si="48"/>
        <v>4.8590864917395526</v>
      </c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6">
        <v>3.4687999999999999</v>
      </c>
      <c r="G930" s="17">
        <v>0.2029</v>
      </c>
      <c r="H930" s="17">
        <v>-2.6600000000000003E-7</v>
      </c>
      <c r="I930" s="41">
        <f t="shared" si="49"/>
        <v>4.9285362247412516</v>
      </c>
      <c r="J930" s="49">
        <v>4.8242000000000003</v>
      </c>
      <c r="K930" s="17">
        <v>0.20610000000000001</v>
      </c>
      <c r="L930" s="17">
        <v>-7.2699999999999999E-7</v>
      </c>
      <c r="M930" s="21">
        <f t="shared" si="48"/>
        <v>4.8520135856380397</v>
      </c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6">
        <v>3.6356999999999999</v>
      </c>
      <c r="G931" s="17">
        <v>0.2031</v>
      </c>
      <c r="H931" s="17">
        <v>-2.0100000000000001E-7</v>
      </c>
      <c r="I931" s="41">
        <f t="shared" si="49"/>
        <v>4.9236829148202856</v>
      </c>
      <c r="J931" s="49">
        <v>4.9000000000000004</v>
      </c>
      <c r="K931" s="17">
        <v>0.20660000000000001</v>
      </c>
      <c r="L931" s="17">
        <v>-7.4900000000000005E-7</v>
      </c>
      <c r="M931" s="21">
        <f t="shared" si="48"/>
        <v>4.8402710551790902</v>
      </c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6">
        <v>3.5991</v>
      </c>
      <c r="G932" s="17">
        <v>0.20369999999999999</v>
      </c>
      <c r="H932" s="17">
        <v>-1.5300000000000001E-7</v>
      </c>
      <c r="I932" s="41">
        <f t="shared" si="49"/>
        <v>4.909180166912126</v>
      </c>
      <c r="J932" s="49">
        <v>4.8609999999999998</v>
      </c>
      <c r="K932" s="17">
        <v>0.20730000000000001</v>
      </c>
      <c r="L932" s="17">
        <v>-7.5300000000000003E-7</v>
      </c>
      <c r="M932" s="21">
        <f t="shared" si="48"/>
        <v>4.8239266763145201</v>
      </c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6">
        <v>3.5560999999999998</v>
      </c>
      <c r="G933" s="17">
        <v>0.2041</v>
      </c>
      <c r="H933" s="17">
        <v>-1.49E-7</v>
      </c>
      <c r="I933" s="41">
        <f t="shared" si="49"/>
        <v>4.8995590396864284</v>
      </c>
      <c r="J933" s="49">
        <v>4.8464999999999998</v>
      </c>
      <c r="K933" s="17">
        <v>0.2077</v>
      </c>
      <c r="L933" s="17">
        <v>-7.3E-7</v>
      </c>
      <c r="M933" s="21">
        <f t="shared" si="48"/>
        <v>4.8146364949446321</v>
      </c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6">
        <v>3.6555</v>
      </c>
      <c r="G934" s="17">
        <v>0.20369999999999999</v>
      </c>
      <c r="H934" s="17">
        <v>-1.2200000000000001E-7</v>
      </c>
      <c r="I934" s="41">
        <f t="shared" si="49"/>
        <v>4.909180166912126</v>
      </c>
      <c r="J934" s="49">
        <v>4.8007999999999997</v>
      </c>
      <c r="K934" s="17">
        <v>0.20730000000000001</v>
      </c>
      <c r="L934" s="17">
        <v>-7.3200000000000004E-7</v>
      </c>
      <c r="M934" s="21">
        <f t="shared" si="48"/>
        <v>4.8239266763145201</v>
      </c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6">
        <v>3.347</v>
      </c>
      <c r="G935" s="17">
        <v>0.2014</v>
      </c>
      <c r="H935" s="17">
        <v>-2.9200000000000002E-7</v>
      </c>
      <c r="I935" s="41">
        <f t="shared" si="49"/>
        <v>4.9652432969215496</v>
      </c>
      <c r="J935" s="49">
        <v>4.9516</v>
      </c>
      <c r="K935" s="17">
        <v>0.2044</v>
      </c>
      <c r="L935" s="17">
        <v>-5.1900000000000003E-7</v>
      </c>
      <c r="M935" s="21">
        <f t="shared" si="48"/>
        <v>4.8923679060665366</v>
      </c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6">
        <v>3.5672000000000001</v>
      </c>
      <c r="G936" s="17">
        <v>0.2021</v>
      </c>
      <c r="H936" s="17">
        <v>-2.6399999999999998E-7</v>
      </c>
      <c r="I936" s="41">
        <f t="shared" si="49"/>
        <v>4.9480455220188029</v>
      </c>
      <c r="J936" s="49">
        <v>4.9077999999999999</v>
      </c>
      <c r="K936" s="17">
        <v>0.2056</v>
      </c>
      <c r="L936" s="17">
        <v>-7.1099999999999995E-7</v>
      </c>
      <c r="M936" s="21">
        <f t="shared" si="48"/>
        <v>4.863813229571984</v>
      </c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6">
        <v>3.5082</v>
      </c>
      <c r="G937" s="17">
        <v>0.2014</v>
      </c>
      <c r="H937" s="17">
        <v>-2.7000000000000001E-7</v>
      </c>
      <c r="I937" s="41">
        <f t="shared" si="49"/>
        <v>4.9652432969215496</v>
      </c>
      <c r="J937" s="49">
        <v>5.0053999999999998</v>
      </c>
      <c r="K937" s="17">
        <v>0.20449999999999999</v>
      </c>
      <c r="L937" s="17">
        <v>-6.6300000000000005E-7</v>
      </c>
      <c r="M937" s="21">
        <f t="shared" si="48"/>
        <v>4.8899755501222497</v>
      </c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6">
        <v>3.4693999999999998</v>
      </c>
      <c r="G938" s="17">
        <v>0.20100000000000001</v>
      </c>
      <c r="H938" s="17">
        <v>-2.7000000000000001E-7</v>
      </c>
      <c r="I938" s="41">
        <f t="shared" si="49"/>
        <v>4.9751243781094523</v>
      </c>
      <c r="J938" s="49">
        <v>4.8288000000000002</v>
      </c>
      <c r="K938" s="17">
        <v>0.20419999999999999</v>
      </c>
      <c r="L938" s="17">
        <v>-6.8899999999999999E-7</v>
      </c>
      <c r="M938" s="21">
        <f t="shared" si="48"/>
        <v>4.8971596474045054</v>
      </c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6">
        <v>3.4940000000000002</v>
      </c>
      <c r="G939" s="17">
        <v>0.20069999999999999</v>
      </c>
      <c r="H939" s="17">
        <v>-2.2600000000000001E-7</v>
      </c>
      <c r="I939" s="41">
        <f t="shared" si="49"/>
        <v>4.9825610363726955</v>
      </c>
      <c r="J939" s="49">
        <v>4.8555000000000001</v>
      </c>
      <c r="K939" s="17">
        <v>0.20399999999999999</v>
      </c>
      <c r="L939" s="17">
        <v>-6.9100000000000003E-7</v>
      </c>
      <c r="M939" s="21">
        <f t="shared" si="48"/>
        <v>4.9019607843137258</v>
      </c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6">
        <v>3.5567000000000002</v>
      </c>
      <c r="G940" s="17">
        <v>0.20069999999999999</v>
      </c>
      <c r="H940" s="17">
        <v>-1.3300000000000001E-7</v>
      </c>
      <c r="I940" s="41">
        <f t="shared" si="49"/>
        <v>4.9825610363726955</v>
      </c>
      <c r="J940" s="49">
        <v>4.8379000000000003</v>
      </c>
      <c r="K940" s="17">
        <v>0.20430000000000001</v>
      </c>
      <c r="L940" s="17">
        <v>-7.0900000000000001E-7</v>
      </c>
      <c r="M940" s="21">
        <f t="shared" si="48"/>
        <v>4.8947626040137049</v>
      </c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6">
        <v>3.7174999999999998</v>
      </c>
      <c r="G941" s="17">
        <v>0.20150000000000001</v>
      </c>
      <c r="H941" s="17">
        <v>-1.54E-7</v>
      </c>
      <c r="I941" s="41">
        <f t="shared" si="49"/>
        <v>4.9627791563275432</v>
      </c>
      <c r="J941" s="49">
        <v>4.9499000000000004</v>
      </c>
      <c r="K941" s="17">
        <v>0.2051</v>
      </c>
      <c r="L941" s="17">
        <v>-7.3600000000000003E-7</v>
      </c>
      <c r="M941" s="21">
        <f t="shared" si="48"/>
        <v>4.8756704046806432</v>
      </c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6">
        <v>3.6166999999999998</v>
      </c>
      <c r="G942" s="17">
        <v>0.20069999999999999</v>
      </c>
      <c r="H942" s="17">
        <v>-1.9000000000000001E-7</v>
      </c>
      <c r="I942" s="41">
        <f t="shared" si="49"/>
        <v>4.9825610363726955</v>
      </c>
      <c r="J942" s="49">
        <v>4.9599000000000002</v>
      </c>
      <c r="K942" s="17">
        <v>0.2041</v>
      </c>
      <c r="L942" s="17">
        <v>-6.8899999999999999E-7</v>
      </c>
      <c r="M942" s="21">
        <f t="shared" si="48"/>
        <v>4.8995590396864284</v>
      </c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6">
        <v>3.5716000000000001</v>
      </c>
      <c r="G943" s="17">
        <v>0.20080000000000001</v>
      </c>
      <c r="H943" s="17">
        <v>-2.3900000000000001E-7</v>
      </c>
      <c r="I943" s="41">
        <f t="shared" si="49"/>
        <v>4.9800796812749004</v>
      </c>
      <c r="J943" s="49">
        <v>4.9348999999999998</v>
      </c>
      <c r="K943" s="17">
        <v>0.20419999999999999</v>
      </c>
      <c r="L943" s="17">
        <v>-7.3399999999999998E-7</v>
      </c>
      <c r="M943" s="21">
        <f t="shared" si="48"/>
        <v>4.8971596474045054</v>
      </c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6">
        <v>3.3250999999999999</v>
      </c>
      <c r="G944" s="17">
        <v>0.20200000000000001</v>
      </c>
      <c r="H944" s="17">
        <v>-4.9399999999999995E-7</v>
      </c>
      <c r="I944" s="41">
        <f t="shared" si="49"/>
        <v>4.9504950495049505</v>
      </c>
      <c r="J944" s="49">
        <v>4.8887999999999998</v>
      </c>
      <c r="K944" s="17">
        <v>0.20469999999999999</v>
      </c>
      <c r="L944" s="17">
        <v>-7.3900000000000004E-7</v>
      </c>
      <c r="M944" s="21">
        <f t="shared" si="48"/>
        <v>4.8851978505129461</v>
      </c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6">
        <v>3.3887999999999998</v>
      </c>
      <c r="G945" s="17">
        <v>0.2019</v>
      </c>
      <c r="H945" s="17">
        <v>-3.7E-7</v>
      </c>
      <c r="I945" s="41">
        <f t="shared" si="49"/>
        <v>4.9529470034670631</v>
      </c>
      <c r="J945" s="49">
        <v>4.8968999999999996</v>
      </c>
      <c r="K945" s="17">
        <v>0.2049</v>
      </c>
      <c r="L945" s="17">
        <v>-6.8999999999999996E-7</v>
      </c>
      <c r="M945" s="21">
        <f t="shared" si="48"/>
        <v>4.8804294777940456</v>
      </c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6">
        <v>3.4138999999999999</v>
      </c>
      <c r="G946" s="17">
        <v>0.2021</v>
      </c>
      <c r="H946" s="17">
        <v>-3.2800000000000003E-7</v>
      </c>
      <c r="I946" s="41">
        <f t="shared" si="49"/>
        <v>4.9480455220188029</v>
      </c>
      <c r="J946" s="49">
        <v>4.7853000000000003</v>
      </c>
      <c r="K946" s="17">
        <v>0.20519999999999999</v>
      </c>
      <c r="L946" s="17">
        <v>-7.3200000000000004E-7</v>
      </c>
      <c r="M946" s="21">
        <f t="shared" si="48"/>
        <v>4.8732943469785575</v>
      </c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6">
        <v>3.7019000000000002</v>
      </c>
      <c r="G947" s="17">
        <v>0.2021</v>
      </c>
      <c r="H947" s="17">
        <v>-1.6500000000000001E-7</v>
      </c>
      <c r="I947" s="41">
        <f t="shared" si="49"/>
        <v>4.9480455220188029</v>
      </c>
      <c r="J947" s="49">
        <v>4.9016000000000002</v>
      </c>
      <c r="K947" s="17">
        <v>0.2056</v>
      </c>
      <c r="L947" s="17">
        <v>-7.4000000000000001E-7</v>
      </c>
      <c r="M947" s="21">
        <f t="shared" si="48"/>
        <v>4.863813229571984</v>
      </c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6">
        <v>3.6303999999999998</v>
      </c>
      <c r="G948" s="17">
        <v>0.20269999999999999</v>
      </c>
      <c r="H948" s="17">
        <v>-1.42E-7</v>
      </c>
      <c r="I948" s="41">
        <f t="shared" si="49"/>
        <v>4.9333991119881597</v>
      </c>
      <c r="J948" s="49">
        <v>4.843</v>
      </c>
      <c r="K948" s="17">
        <v>0.2064</v>
      </c>
      <c r="L948" s="17">
        <v>-7.5000000000000002E-7</v>
      </c>
      <c r="M948" s="21">
        <f t="shared" si="48"/>
        <v>4.8449612403100772</v>
      </c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6">
        <v>3.6103999999999998</v>
      </c>
      <c r="G949" s="17">
        <v>0.2031</v>
      </c>
      <c r="H949" s="17">
        <v>-1.2200000000000001E-7</v>
      </c>
      <c r="I949" s="41">
        <f t="shared" si="49"/>
        <v>4.9236829148202856</v>
      </c>
      <c r="J949" s="49">
        <v>4.8651</v>
      </c>
      <c r="K949" s="17">
        <v>0.20669999999999999</v>
      </c>
      <c r="L949" s="17">
        <v>-7.1200000000000002E-7</v>
      </c>
      <c r="M949" s="21">
        <f t="shared" si="48"/>
        <v>4.8379293662312532</v>
      </c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6">
        <v>3.4508000000000001</v>
      </c>
      <c r="G950" s="17">
        <v>0.20319999999999999</v>
      </c>
      <c r="H950" s="17">
        <v>-3.0499999999999999E-7</v>
      </c>
      <c r="I950" s="41">
        <f t="shared" si="49"/>
        <v>4.9212598425196852</v>
      </c>
      <c r="J950" s="49">
        <v>4.8094999999999999</v>
      </c>
      <c r="K950" s="17">
        <v>0.2064</v>
      </c>
      <c r="L950" s="17">
        <v>-7.2200000000000003E-7</v>
      </c>
      <c r="M950" s="21">
        <f t="shared" si="48"/>
        <v>4.8449612403100772</v>
      </c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6">
        <v>-0.57720000000000005</v>
      </c>
      <c r="G951" s="17">
        <v>0.1149</v>
      </c>
      <c r="H951" s="17">
        <v>-6.8199999999999999E-7</v>
      </c>
      <c r="I951" s="41">
        <f t="shared" si="49"/>
        <v>8.7032201914708445</v>
      </c>
      <c r="J951" s="49">
        <v>-1.3689</v>
      </c>
      <c r="K951" s="17">
        <v>0.11890000000000001</v>
      </c>
      <c r="L951" s="17">
        <v>-1.35E-6</v>
      </c>
      <c r="M951" s="21">
        <f t="shared" si="48"/>
        <v>8.4104289318755256</v>
      </c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6">
        <v>-0.53439999999999999</v>
      </c>
      <c r="G952" s="17">
        <v>0.115</v>
      </c>
      <c r="H952" s="17">
        <v>-7.7800000000000001E-7</v>
      </c>
      <c r="I952" s="41">
        <f t="shared" si="49"/>
        <v>8.695652173913043</v>
      </c>
      <c r="J952" s="49">
        <v>-1.4001999999999999</v>
      </c>
      <c r="K952" s="17">
        <v>0.1192</v>
      </c>
      <c r="L952" s="17">
        <v>-1.4959999999999999E-6</v>
      </c>
      <c r="M952" s="21">
        <f t="shared" si="48"/>
        <v>8.3892617449664435</v>
      </c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6">
        <v>-0.60750000000000004</v>
      </c>
      <c r="G953" s="17">
        <v>0.11459999999999999</v>
      </c>
      <c r="H953" s="17">
        <v>-7.6499999999999998E-7</v>
      </c>
      <c r="I953" s="41">
        <f t="shared" si="49"/>
        <v>8.7260034904013963</v>
      </c>
      <c r="J953" s="49">
        <v>-1.3792</v>
      </c>
      <c r="K953" s="17">
        <v>0.1186</v>
      </c>
      <c r="L953" s="17">
        <v>-1.4619999999999999E-6</v>
      </c>
      <c r="M953" s="21">
        <f t="shared" si="48"/>
        <v>8.4317032040472171</v>
      </c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6">
        <v>-0.61750000000000005</v>
      </c>
      <c r="G954" s="17">
        <v>0.1147</v>
      </c>
      <c r="H954" s="17">
        <v>-7.7700000000000004E-7</v>
      </c>
      <c r="I954" s="41">
        <f t="shared" si="49"/>
        <v>8.7183958151700089</v>
      </c>
      <c r="J954" s="49">
        <v>-1.3852</v>
      </c>
      <c r="K954" s="17">
        <v>0.1186</v>
      </c>
      <c r="L954" s="17">
        <v>-1.474E-6</v>
      </c>
      <c r="M954" s="21">
        <f t="shared" si="48"/>
        <v>8.4317032040472171</v>
      </c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6">
        <v>-0.68010000000000004</v>
      </c>
      <c r="G955" s="17">
        <v>0.1149</v>
      </c>
      <c r="H955" s="17">
        <v>-7.8400000000000003E-7</v>
      </c>
      <c r="I955" s="41">
        <f t="shared" si="49"/>
        <v>8.7032201914708445</v>
      </c>
      <c r="J955" s="49">
        <v>-1.4807999999999999</v>
      </c>
      <c r="K955" s="17">
        <v>0.11890000000000001</v>
      </c>
      <c r="L955" s="17">
        <v>-1.4920000000000001E-6</v>
      </c>
      <c r="M955" s="21">
        <f t="shared" si="48"/>
        <v>8.4104289318755256</v>
      </c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6">
        <v>-0.63539999999999996</v>
      </c>
      <c r="G956" s="17">
        <v>0.1148</v>
      </c>
      <c r="H956" s="17">
        <v>-8.0200000000000001E-7</v>
      </c>
      <c r="I956" s="41">
        <f t="shared" si="49"/>
        <v>8.7108013937282234</v>
      </c>
      <c r="J956" s="49">
        <v>-1.3685</v>
      </c>
      <c r="K956" s="17">
        <v>0.1187</v>
      </c>
      <c r="L956" s="17">
        <v>-1.5009999999999999E-6</v>
      </c>
      <c r="M956" s="21">
        <f t="shared" si="48"/>
        <v>8.4245998315080026</v>
      </c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6">
        <v>-0.65200000000000002</v>
      </c>
      <c r="G957" s="17">
        <v>0.115</v>
      </c>
      <c r="H957" s="17">
        <v>-8.1500000000000003E-7</v>
      </c>
      <c r="I957" s="41">
        <f t="shared" si="49"/>
        <v>8.695652173913043</v>
      </c>
      <c r="J957" s="49">
        <v>-1.4211</v>
      </c>
      <c r="K957" s="17">
        <v>0.11899999999999999</v>
      </c>
      <c r="L957" s="17">
        <v>-1.5149999999999999E-6</v>
      </c>
      <c r="M957" s="21">
        <f t="shared" si="48"/>
        <v>8.4033613445378155</v>
      </c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6">
        <v>-0.67149999999999999</v>
      </c>
      <c r="G958" s="17">
        <v>0.1152</v>
      </c>
      <c r="H958" s="17">
        <v>-8.2799999999999995E-7</v>
      </c>
      <c r="I958" s="41">
        <f t="shared" si="49"/>
        <v>8.6805555555555554</v>
      </c>
      <c r="J958" s="49">
        <v>-1.4441999999999999</v>
      </c>
      <c r="K958" s="17">
        <v>0.1192</v>
      </c>
      <c r="L958" s="17">
        <v>-1.53E-6</v>
      </c>
      <c r="M958" s="21">
        <f t="shared" si="48"/>
        <v>8.3892617449664435</v>
      </c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6">
        <v>-0.63700000000000001</v>
      </c>
      <c r="G959" s="17">
        <v>0.1154</v>
      </c>
      <c r="H959" s="17">
        <v>-8.47E-7</v>
      </c>
      <c r="I959" s="41">
        <f t="shared" si="49"/>
        <v>8.6655112651646444</v>
      </c>
      <c r="J959" s="49">
        <v>-1.4108000000000001</v>
      </c>
      <c r="K959" s="17">
        <v>0.1193</v>
      </c>
      <c r="L959" s="17">
        <v>-1.547E-6</v>
      </c>
      <c r="M959" s="21">
        <f t="shared" si="48"/>
        <v>8.3822296730930432</v>
      </c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6">
        <v>-0.68689999999999996</v>
      </c>
      <c r="G960" s="17">
        <v>0.1154</v>
      </c>
      <c r="H960" s="17">
        <v>-8.4300000000000002E-7</v>
      </c>
      <c r="I960" s="41">
        <f t="shared" si="49"/>
        <v>8.6655112651646444</v>
      </c>
      <c r="J960" s="49">
        <v>-1.4665999999999999</v>
      </c>
      <c r="K960" s="17">
        <v>0.11940000000000001</v>
      </c>
      <c r="L960" s="17">
        <v>-1.545E-6</v>
      </c>
      <c r="M960" s="21">
        <f t="shared" si="48"/>
        <v>8.3752093802345051</v>
      </c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6">
        <v>-0.75660000000000005</v>
      </c>
      <c r="G961" s="17">
        <v>0.1154</v>
      </c>
      <c r="H961" s="17">
        <v>-8.5700000000000001E-7</v>
      </c>
      <c r="I961" s="41">
        <f t="shared" si="49"/>
        <v>8.6655112651646444</v>
      </c>
      <c r="J961" s="49">
        <v>-1.5384</v>
      </c>
      <c r="K961" s="17">
        <v>0.1193</v>
      </c>
      <c r="L961" s="17">
        <v>-1.5629999999999999E-6</v>
      </c>
      <c r="M961" s="21">
        <f t="shared" si="48"/>
        <v>8.3822296730930432</v>
      </c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6">
        <v>-0.76580000000000004</v>
      </c>
      <c r="G962" s="17">
        <v>0.11550000000000001</v>
      </c>
      <c r="H962" s="17">
        <v>-8.4799999999999997E-7</v>
      </c>
      <c r="I962" s="41">
        <f t="shared" si="49"/>
        <v>8.6580086580086579</v>
      </c>
      <c r="J962" s="49">
        <v>-1.5378000000000001</v>
      </c>
      <c r="K962" s="17">
        <v>0.1195</v>
      </c>
      <c r="L962" s="17">
        <v>-1.5489999999999999E-6</v>
      </c>
      <c r="M962" s="21">
        <f t="shared" si="48"/>
        <v>8.3682008368200833</v>
      </c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6">
        <v>-0.71950000000000003</v>
      </c>
      <c r="G963" s="17">
        <v>0.1159</v>
      </c>
      <c r="H963" s="17">
        <v>-8.7000000000000003E-7</v>
      </c>
      <c r="I963" s="41">
        <f t="shared" si="49"/>
        <v>8.6281276962899049</v>
      </c>
      <c r="J963" s="49">
        <v>-1.5081</v>
      </c>
      <c r="K963" s="17">
        <v>0.1198</v>
      </c>
      <c r="L963" s="17">
        <v>-1.576E-6</v>
      </c>
      <c r="M963" s="21">
        <f t="shared" si="48"/>
        <v>8.3472454090150254</v>
      </c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6">
        <v>-0.75209999999999999</v>
      </c>
      <c r="G964" s="17">
        <v>0.11600000000000001</v>
      </c>
      <c r="H964" s="17">
        <v>-8.6799999999999999E-7</v>
      </c>
      <c r="I964" s="41">
        <f t="shared" si="49"/>
        <v>8.6206896551724128</v>
      </c>
      <c r="J964" s="49">
        <v>-1.5139</v>
      </c>
      <c r="K964" s="17">
        <v>0.1201</v>
      </c>
      <c r="L964" s="17">
        <v>-1.5889999999999999E-6</v>
      </c>
      <c r="M964" s="21">
        <f t="shared" si="48"/>
        <v>8.3263946711074102</v>
      </c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6">
        <v>-0.82869999999999999</v>
      </c>
      <c r="G965" s="17">
        <v>0.1163</v>
      </c>
      <c r="H965" s="17">
        <v>-8.6600000000000005E-7</v>
      </c>
      <c r="I965" s="41">
        <f t="shared" si="49"/>
        <v>8.5984522785898534</v>
      </c>
      <c r="J965" s="49">
        <v>-1.6254</v>
      </c>
      <c r="K965" s="17">
        <v>0.1203</v>
      </c>
      <c r="L965" s="17">
        <v>-1.5880000000000001E-6</v>
      </c>
      <c r="M965" s="21">
        <f t="shared" si="48"/>
        <v>8.3125519534497094</v>
      </c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6">
        <v>-0.76970000000000005</v>
      </c>
      <c r="G966" s="17">
        <v>0.11600000000000001</v>
      </c>
      <c r="H966" s="17">
        <v>-8.8899999999999998E-7</v>
      </c>
      <c r="I966" s="41">
        <f t="shared" si="49"/>
        <v>8.6206896551724128</v>
      </c>
      <c r="J966" s="49">
        <v>-1.5881000000000001</v>
      </c>
      <c r="K966" s="17">
        <v>0.12</v>
      </c>
      <c r="L966" s="17">
        <v>-1.5990000000000001E-6</v>
      </c>
      <c r="M966" s="21">
        <f t="shared" si="48"/>
        <v>8.3333333333333339</v>
      </c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6">
        <v>-0.58340000000000003</v>
      </c>
      <c r="G967" s="17">
        <v>0.115</v>
      </c>
      <c r="H967" s="17">
        <v>-6.8500000000000001E-7</v>
      </c>
      <c r="I967" s="41">
        <f t="shared" si="49"/>
        <v>8.695652173913043</v>
      </c>
      <c r="J967" s="49">
        <v>-1.3736999999999999</v>
      </c>
      <c r="K967" s="17">
        <v>0.11899999999999999</v>
      </c>
      <c r="L967" s="17">
        <v>-1.353E-6</v>
      </c>
      <c r="M967" s="21">
        <f t="shared" si="48"/>
        <v>8.4033613445378155</v>
      </c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6">
        <v>-0.53649999999999998</v>
      </c>
      <c r="G968" s="17">
        <v>0.11509999999999999</v>
      </c>
      <c r="H968" s="17">
        <v>-7.7899999999999997E-7</v>
      </c>
      <c r="I968" s="41">
        <f t="shared" si="49"/>
        <v>8.6880973066898353</v>
      </c>
      <c r="J968" s="49">
        <v>-1.4007000000000001</v>
      </c>
      <c r="K968" s="17">
        <v>0.1192</v>
      </c>
      <c r="L968" s="17">
        <v>-1.4959999999999999E-6</v>
      </c>
      <c r="M968" s="21">
        <f t="shared" si="48"/>
        <v>8.3892617449664435</v>
      </c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6">
        <v>-0.60499999999999998</v>
      </c>
      <c r="G969" s="17">
        <v>0.1147</v>
      </c>
      <c r="H969" s="17">
        <v>-7.6599999999999995E-7</v>
      </c>
      <c r="I969" s="41">
        <f t="shared" si="49"/>
        <v>8.7183958151700089</v>
      </c>
      <c r="J969" s="49">
        <v>-1.3779999999999999</v>
      </c>
      <c r="K969" s="17">
        <v>0.1187</v>
      </c>
      <c r="L969" s="17">
        <v>-1.466E-6</v>
      </c>
      <c r="M969" s="21">
        <f t="shared" si="48"/>
        <v>8.4245998315080026</v>
      </c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6">
        <v>-0.61909999999999998</v>
      </c>
      <c r="G970" s="17">
        <v>0.1148</v>
      </c>
      <c r="H970" s="17">
        <v>-7.7800000000000001E-7</v>
      </c>
      <c r="I970" s="41">
        <f t="shared" si="49"/>
        <v>8.7108013937282234</v>
      </c>
      <c r="J970" s="49">
        <v>-1.3895999999999999</v>
      </c>
      <c r="K970" s="17">
        <v>0.1187</v>
      </c>
      <c r="L970" s="17">
        <v>-1.477E-6</v>
      </c>
      <c r="M970" s="21">
        <f t="shared" si="48"/>
        <v>8.4245998315080026</v>
      </c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6">
        <v>-0.66949999999999998</v>
      </c>
      <c r="G971" s="17">
        <v>0.115</v>
      </c>
      <c r="H971" s="17">
        <v>-7.8400000000000003E-7</v>
      </c>
      <c r="I971" s="41">
        <f t="shared" si="49"/>
        <v>8.695652173913043</v>
      </c>
      <c r="J971" s="49">
        <v>-1.4761</v>
      </c>
      <c r="K971" s="17">
        <v>0.11899999999999999</v>
      </c>
      <c r="L971" s="17">
        <v>-1.4929999999999999E-6</v>
      </c>
      <c r="M971" s="21">
        <f t="shared" si="48"/>
        <v>8.4033613445378155</v>
      </c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6">
        <v>-0.6361</v>
      </c>
      <c r="G972" s="17">
        <v>0.1149</v>
      </c>
      <c r="H972" s="17">
        <v>-8.0299999999999998E-7</v>
      </c>
      <c r="I972" s="41">
        <f t="shared" si="49"/>
        <v>8.7032201914708445</v>
      </c>
      <c r="J972" s="49">
        <v>-1.3653</v>
      </c>
      <c r="K972" s="17">
        <v>0.1188</v>
      </c>
      <c r="L972" s="17">
        <v>-1.5030000000000001E-6</v>
      </c>
      <c r="M972" s="21">
        <f t="shared" si="48"/>
        <v>8.4175084175084169</v>
      </c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6">
        <v>-0.64400000000000002</v>
      </c>
      <c r="G973" s="17">
        <v>0.11509999999999999</v>
      </c>
      <c r="H973" s="17">
        <v>-8.1500000000000003E-7</v>
      </c>
      <c r="I973" s="41">
        <f t="shared" si="49"/>
        <v>8.6880973066898353</v>
      </c>
      <c r="J973" s="49">
        <v>-1.4180999999999999</v>
      </c>
      <c r="K973" s="17">
        <v>0.1191</v>
      </c>
      <c r="L973" s="17">
        <v>-1.5149999999999999E-6</v>
      </c>
      <c r="M973" s="21">
        <f t="shared" si="48"/>
        <v>8.3963056255247697</v>
      </c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6">
        <v>-0.66579999999999995</v>
      </c>
      <c r="G974" s="17">
        <v>0.1153</v>
      </c>
      <c r="H974" s="17">
        <v>-8.2699999999999998E-7</v>
      </c>
      <c r="I974" s="41">
        <f t="shared" si="49"/>
        <v>8.6730268863833473</v>
      </c>
      <c r="J974" s="49">
        <v>-1.4414</v>
      </c>
      <c r="K974" s="17">
        <v>0.1192</v>
      </c>
      <c r="L974" s="17">
        <v>-1.53E-6</v>
      </c>
      <c r="M974" s="21">
        <f t="shared" si="48"/>
        <v>8.3892617449664435</v>
      </c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6">
        <v>-0.63060000000000005</v>
      </c>
      <c r="G975" s="17">
        <v>0.11550000000000001</v>
      </c>
      <c r="H975" s="17">
        <v>-8.4600000000000003E-7</v>
      </c>
      <c r="I975" s="41">
        <f t="shared" si="49"/>
        <v>8.6580086580086579</v>
      </c>
      <c r="J975" s="49">
        <v>-1.4194</v>
      </c>
      <c r="K975" s="17">
        <v>0.11940000000000001</v>
      </c>
      <c r="L975" s="17">
        <v>-1.5519999999999999E-6</v>
      </c>
      <c r="M975" s="21">
        <f t="shared" si="48"/>
        <v>8.3752093802345051</v>
      </c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6">
        <v>-0.68130000000000002</v>
      </c>
      <c r="G976" s="17">
        <v>0.11550000000000001</v>
      </c>
      <c r="H976" s="17">
        <v>-8.4300000000000002E-7</v>
      </c>
      <c r="I976" s="41">
        <f t="shared" si="49"/>
        <v>8.6580086580086579</v>
      </c>
      <c r="J976" s="49">
        <v>-1.4602999999999999</v>
      </c>
      <c r="K976" s="17">
        <v>0.1195</v>
      </c>
      <c r="L976" s="17">
        <v>-1.544E-6</v>
      </c>
      <c r="M976" s="21">
        <f t="shared" si="48"/>
        <v>8.3682008368200833</v>
      </c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6">
        <v>-0.75729999999999997</v>
      </c>
      <c r="G977" s="17">
        <v>0.11550000000000001</v>
      </c>
      <c r="H977" s="17">
        <v>-8.5899999999999995E-7</v>
      </c>
      <c r="I977" s="41">
        <f t="shared" si="49"/>
        <v>8.6580086580086579</v>
      </c>
      <c r="J977" s="49">
        <v>-1.5414000000000001</v>
      </c>
      <c r="K977" s="17">
        <v>0.11940000000000001</v>
      </c>
      <c r="L977" s="17">
        <v>-1.5659999999999999E-6</v>
      </c>
      <c r="M977" s="21">
        <f t="shared" si="48"/>
        <v>8.3752093802345051</v>
      </c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6">
        <v>-0.7641</v>
      </c>
      <c r="G978" s="17">
        <v>0.11559999999999999</v>
      </c>
      <c r="H978" s="17">
        <v>-8.4900000000000005E-7</v>
      </c>
      <c r="I978" s="41">
        <f t="shared" si="49"/>
        <v>8.6505190311418687</v>
      </c>
      <c r="J978" s="49">
        <v>-1.5409999999999999</v>
      </c>
      <c r="K978" s="17">
        <v>0.1196</v>
      </c>
      <c r="L978" s="17">
        <v>-1.5519999999999999E-6</v>
      </c>
      <c r="M978" s="21">
        <f t="shared" si="48"/>
        <v>8.3612040133779271</v>
      </c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6">
        <v>-0.71409999999999996</v>
      </c>
      <c r="G979" s="17">
        <v>0.11600000000000001</v>
      </c>
      <c r="H979" s="17">
        <v>-8.6899999999999996E-7</v>
      </c>
      <c r="I979" s="41">
        <f t="shared" si="49"/>
        <v>8.6206896551724128</v>
      </c>
      <c r="J979" s="49">
        <v>-1.5173000000000001</v>
      </c>
      <c r="K979" s="17">
        <v>0.11990000000000001</v>
      </c>
      <c r="L979" s="17">
        <v>-1.579E-6</v>
      </c>
      <c r="M979" s="21">
        <f t="shared" si="48"/>
        <v>8.3402835696413682</v>
      </c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6">
        <v>-0.74790000000000001</v>
      </c>
      <c r="G980" s="17">
        <v>0.1162</v>
      </c>
      <c r="H980" s="17">
        <v>-8.6799999999999999E-7</v>
      </c>
      <c r="I980" s="41">
        <f t="shared" si="49"/>
        <v>8.6058519793459549</v>
      </c>
      <c r="J980" s="49">
        <v>-1.5112000000000001</v>
      </c>
      <c r="K980" s="17">
        <v>0.1201</v>
      </c>
      <c r="L980" s="17">
        <v>-1.5910000000000001E-6</v>
      </c>
      <c r="M980" s="21">
        <f t="shared" si="48"/>
        <v>8.3263946711074102</v>
      </c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6">
        <v>-0.83140000000000003</v>
      </c>
      <c r="G981" s="17">
        <v>0.1164</v>
      </c>
      <c r="H981" s="17">
        <v>-8.6899999999999996E-7</v>
      </c>
      <c r="I981" s="41">
        <f t="shared" si="49"/>
        <v>8.5910652920962196</v>
      </c>
      <c r="J981" s="49">
        <v>-1.6233</v>
      </c>
      <c r="K981" s="17">
        <v>0.12039999999999999</v>
      </c>
      <c r="L981" s="17">
        <v>-1.587E-6</v>
      </c>
      <c r="M981" s="21">
        <f>1/K981</f>
        <v>8.3056478405315612</v>
      </c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8">
        <v>-0.76900000000000002</v>
      </c>
      <c r="G982" s="19">
        <v>0.11609999999999999</v>
      </c>
      <c r="H982" s="19">
        <v>-8.8999999999999995E-7</v>
      </c>
      <c r="I982" s="42">
        <f>1/G982</f>
        <v>8.6132644272179153</v>
      </c>
      <c r="J982" s="50">
        <v>-1.5861000000000001</v>
      </c>
      <c r="K982" s="19">
        <v>0.1201</v>
      </c>
      <c r="L982" s="19">
        <v>-1.5999999999999999E-6</v>
      </c>
      <c r="M982" s="22">
        <f>1/K982</f>
        <v>8.3263946711074102</v>
      </c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8">
    <mergeCell ref="A2:A4"/>
    <mergeCell ref="B2:B4"/>
    <mergeCell ref="C2:C4"/>
    <mergeCell ref="D2:D4"/>
    <mergeCell ref="E2:L2"/>
    <mergeCell ref="M2:T2"/>
    <mergeCell ref="E3:H3"/>
    <mergeCell ref="I3:L3"/>
    <mergeCell ref="M3:P3"/>
    <mergeCell ref="Q3:T3"/>
    <mergeCell ref="F52:M52"/>
    <mergeCell ref="F53:I53"/>
    <mergeCell ref="J53:M53"/>
    <mergeCell ref="A52:A54"/>
    <mergeCell ref="B52:B54"/>
    <mergeCell ref="C52:C54"/>
    <mergeCell ref="D52:D54"/>
    <mergeCell ref="E52:E54"/>
  </mergeCell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4"/>
  <sheetViews>
    <sheetView topLeftCell="A43" workbookViewId="0">
      <selection activeCell="K64" sqref="K6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398" t="s">
        <v>25</v>
      </c>
      <c r="D2" s="401" t="s">
        <v>78</v>
      </c>
      <c r="E2" s="411" t="s">
        <v>18</v>
      </c>
      <c r="F2" s="412"/>
      <c r="G2" s="411" t="s">
        <v>28</v>
      </c>
      <c r="H2" s="412"/>
      <c r="I2"/>
      <c r="J2"/>
      <c r="K2"/>
      <c r="L2"/>
      <c r="M2"/>
      <c r="N2"/>
      <c r="O2"/>
    </row>
    <row r="3" spans="1:15" x14ac:dyDescent="0.2">
      <c r="A3" s="393"/>
      <c r="B3" s="396"/>
      <c r="C3" s="399"/>
      <c r="D3" s="402"/>
      <c r="E3" s="88" t="s">
        <v>23</v>
      </c>
      <c r="F3" s="135" t="s">
        <v>24</v>
      </c>
      <c r="G3" s="91" t="s">
        <v>23</v>
      </c>
      <c r="H3" s="135" t="s">
        <v>24</v>
      </c>
      <c r="I3"/>
      <c r="J3"/>
      <c r="K3"/>
      <c r="L3"/>
      <c r="M3"/>
      <c r="N3"/>
      <c r="O3"/>
    </row>
    <row r="4" spans="1:15" ht="13.5" thickBot="1" x14ac:dyDescent="0.25">
      <c r="A4" s="405"/>
      <c r="B4" s="406"/>
      <c r="C4" s="407"/>
      <c r="D4" s="408"/>
      <c r="E4" s="92" t="s">
        <v>15</v>
      </c>
      <c r="F4" s="35" t="s">
        <v>15</v>
      </c>
      <c r="G4" s="93" t="s">
        <v>15</v>
      </c>
      <c r="H4" s="35" t="s">
        <v>15</v>
      </c>
      <c r="I4"/>
      <c r="J4"/>
      <c r="K4"/>
      <c r="L4"/>
      <c r="M4"/>
      <c r="N4"/>
      <c r="O4"/>
    </row>
    <row r="5" spans="1:15" x14ac:dyDescent="0.2">
      <c r="A5" s="23" t="s">
        <v>118</v>
      </c>
      <c r="B5" s="24" t="s">
        <v>12</v>
      </c>
      <c r="C5" s="43">
        <v>1</v>
      </c>
      <c r="D5" s="25">
        <v>1</v>
      </c>
      <c r="E5" s="15">
        <f t="shared" ref="E5" si="0">MEDIAN(F73:F88)</f>
        <v>1.2065677499999999E-6</v>
      </c>
      <c r="F5" s="20">
        <f>MEDIAN(G73:G88)</f>
        <v>1.25144955E-6</v>
      </c>
      <c r="G5" s="15">
        <f t="shared" ref="G5" si="1">AVERAGE(F73:F88)</f>
        <v>1.2062218312500002E-6</v>
      </c>
      <c r="H5" s="20">
        <f>AVERAGE(G73:G88)</f>
        <v>1.2488515499999998E-6</v>
      </c>
      <c r="I5"/>
      <c r="J5"/>
      <c r="K5"/>
      <c r="L5"/>
      <c r="M5"/>
      <c r="N5"/>
      <c r="O5"/>
    </row>
    <row r="6" spans="1:15" x14ac:dyDescent="0.2">
      <c r="A6" s="26" t="s">
        <v>118</v>
      </c>
      <c r="B6" s="27" t="s">
        <v>12</v>
      </c>
      <c r="C6" s="45">
        <v>1</v>
      </c>
      <c r="D6" s="28">
        <v>7</v>
      </c>
      <c r="E6" s="17">
        <f t="shared" ref="E6" si="2">MEDIAN(F89:F104)</f>
        <v>1.8468041499999999E-6</v>
      </c>
      <c r="F6" s="21">
        <f>MEDIAN(G89:G104)</f>
        <v>1.9272864E-6</v>
      </c>
      <c r="G6" s="17">
        <f t="shared" ref="G6" si="3">AVERAGE(F89:F104)</f>
        <v>1.8459072999999998E-6</v>
      </c>
      <c r="H6" s="21">
        <f>AVERAGE(G89:G104)</f>
        <v>1.9252157625000002E-6</v>
      </c>
      <c r="I6"/>
      <c r="J6"/>
      <c r="K6"/>
      <c r="L6"/>
      <c r="M6"/>
      <c r="N6"/>
      <c r="O6"/>
    </row>
    <row r="7" spans="1:15" x14ac:dyDescent="0.2">
      <c r="A7" s="26" t="s">
        <v>118</v>
      </c>
      <c r="B7" s="27" t="s">
        <v>12</v>
      </c>
      <c r="C7" s="45">
        <v>1</v>
      </c>
      <c r="D7" s="28">
        <v>11</v>
      </c>
      <c r="E7" s="17">
        <f t="shared" ref="E7" si="4">MEDIAN(F105:F120)</f>
        <v>2.6716344000000002E-6</v>
      </c>
      <c r="F7" s="21">
        <f>MEDIAN(G105:G120)</f>
        <v>2.7647496500000003E-6</v>
      </c>
      <c r="G7" s="17">
        <f t="shared" ref="G7" si="5">AVERAGE(F105:F120)</f>
        <v>2.6695082624999999E-6</v>
      </c>
      <c r="H7" s="21">
        <f>AVERAGE(G105:G120)</f>
        <v>2.7638977187500001E-6</v>
      </c>
      <c r="I7"/>
      <c r="J7"/>
      <c r="K7"/>
      <c r="L7"/>
      <c r="M7"/>
      <c r="N7"/>
      <c r="O7"/>
    </row>
    <row r="8" spans="1:15" x14ac:dyDescent="0.2">
      <c r="A8" s="26" t="s">
        <v>118</v>
      </c>
      <c r="B8" s="29" t="s">
        <v>12</v>
      </c>
      <c r="C8" s="45">
        <v>1</v>
      </c>
      <c r="D8" s="28">
        <v>15</v>
      </c>
      <c r="E8" s="17">
        <f t="shared" ref="E8" si="6">MEDIAN(F121:F136)</f>
        <v>4.1312416000000005E-6</v>
      </c>
      <c r="F8" s="21">
        <f>MEDIAN(G121:G136)</f>
        <v>4.2752116999999998E-6</v>
      </c>
      <c r="G8" s="17">
        <f t="shared" ref="G8" si="7">AVERAGE(F121:F136)</f>
        <v>4.1246739562499997E-6</v>
      </c>
      <c r="H8" s="21">
        <f>AVERAGE(G121:G136)</f>
        <v>4.2691764374999998E-6</v>
      </c>
      <c r="I8"/>
      <c r="J8"/>
      <c r="K8"/>
      <c r="L8"/>
      <c r="M8"/>
      <c r="N8"/>
      <c r="O8"/>
    </row>
    <row r="9" spans="1:15" x14ac:dyDescent="0.2">
      <c r="A9" s="26" t="s">
        <v>118</v>
      </c>
      <c r="B9" s="27" t="s">
        <v>12</v>
      </c>
      <c r="C9" s="45">
        <v>1</v>
      </c>
      <c r="D9" s="28">
        <v>20</v>
      </c>
      <c r="E9" s="17">
        <f t="shared" ref="E9" si="8">MEDIAN(F137:F152)</f>
        <v>6.14678775E-6</v>
      </c>
      <c r="F9" s="21">
        <f>MEDIAN(G137:G152)</f>
        <v>6.3634954500000004E-6</v>
      </c>
      <c r="G9" s="17">
        <f t="shared" ref="G9" si="9">AVERAGE(F137:F152)</f>
        <v>6.1385455249999996E-6</v>
      </c>
      <c r="H9" s="21">
        <f>AVERAGE(G137:G152)</f>
        <v>6.3519528250000015E-6</v>
      </c>
      <c r="I9"/>
      <c r="J9"/>
      <c r="K9"/>
      <c r="L9"/>
      <c r="M9"/>
      <c r="N9"/>
      <c r="O9"/>
    </row>
    <row r="10" spans="1:15" x14ac:dyDescent="0.2">
      <c r="A10" s="26" t="s">
        <v>118</v>
      </c>
      <c r="B10" s="27" t="s">
        <v>12</v>
      </c>
      <c r="C10" s="45">
        <v>1</v>
      </c>
      <c r="D10" s="28">
        <v>26</v>
      </c>
      <c r="E10" s="17">
        <f t="shared" ref="E10" si="10">MEDIAN(F153:F168)</f>
        <v>9.7451599500000009E-6</v>
      </c>
      <c r="F10" s="21">
        <f>MEDIAN(G153:G168)</f>
        <v>1.0072482E-5</v>
      </c>
      <c r="G10" s="17">
        <f t="shared" ref="G10" si="11">AVERAGE(F153:F168)</f>
        <v>9.7305340750000029E-6</v>
      </c>
      <c r="H10" s="21">
        <f>AVERAGE(G153:G168)</f>
        <v>1.006477241875E-5</v>
      </c>
      <c r="I10"/>
      <c r="J10"/>
      <c r="K10"/>
      <c r="L10"/>
      <c r="M10"/>
      <c r="N10"/>
      <c r="O10"/>
    </row>
    <row r="11" spans="1:15" x14ac:dyDescent="0.2">
      <c r="A11" s="26" t="s">
        <v>118</v>
      </c>
      <c r="B11" s="29" t="s">
        <v>12</v>
      </c>
      <c r="C11" s="45">
        <v>1</v>
      </c>
      <c r="D11" s="28">
        <v>32</v>
      </c>
      <c r="E11" s="17">
        <f t="shared" ref="E11" si="12">MEDIAN(F169:F184)</f>
        <v>1.5424725999999999E-5</v>
      </c>
      <c r="F11" s="21">
        <f>MEDIAN(G169:G184)</f>
        <v>1.5934225999999998E-5</v>
      </c>
      <c r="G11" s="17">
        <f t="shared" ref="G11" si="13">AVERAGE(F169:F184)</f>
        <v>1.5418736687499998E-5</v>
      </c>
      <c r="H11" s="21">
        <f>AVERAGE(G169:G184)</f>
        <v>1.5937901124999998E-5</v>
      </c>
      <c r="I11"/>
      <c r="J11"/>
      <c r="K11"/>
      <c r="L11"/>
      <c r="M11"/>
      <c r="N11"/>
      <c r="O11"/>
    </row>
    <row r="12" spans="1:15" x14ac:dyDescent="0.2">
      <c r="A12" s="26" t="s">
        <v>118</v>
      </c>
      <c r="B12" s="27" t="s">
        <v>12</v>
      </c>
      <c r="C12" s="45">
        <v>1</v>
      </c>
      <c r="D12" s="28">
        <v>34</v>
      </c>
      <c r="E12" s="17">
        <f t="shared" ref="E12" si="14">MEDIAN(F185:F200)</f>
        <v>6.2683643000000009E-7</v>
      </c>
      <c r="F12" s="21">
        <f>MEDIAN(G185:G200)</f>
        <v>6.4983657E-7</v>
      </c>
      <c r="G12" s="17">
        <f t="shared" ref="G12" si="15">AVERAGE(F185:F200)</f>
        <v>6.2655760124999997E-7</v>
      </c>
      <c r="H12" s="21">
        <f>AVERAGE(G185:G200)</f>
        <v>6.4848810187500012E-7</v>
      </c>
      <c r="I12"/>
      <c r="J12"/>
      <c r="K12"/>
      <c r="L12"/>
      <c r="M12"/>
      <c r="N12"/>
      <c r="O12"/>
    </row>
    <row r="13" spans="1:15" x14ac:dyDescent="0.2">
      <c r="A13" s="26" t="s">
        <v>118</v>
      </c>
      <c r="B13" s="27" t="s">
        <v>13</v>
      </c>
      <c r="C13" s="45">
        <v>1</v>
      </c>
      <c r="D13" s="28">
        <v>1</v>
      </c>
      <c r="E13" s="17">
        <f t="shared" ref="E13" si="16">MEDIAN(F201:F216)</f>
        <v>1.2041404000000001E-6</v>
      </c>
      <c r="F13" s="21">
        <f>MEDIAN(G201:G216)</f>
        <v>1.2497273E-6</v>
      </c>
      <c r="G13" s="17">
        <f t="shared" ref="G13" si="17">AVERAGE(F201:F216)</f>
        <v>1.2039077687500001E-6</v>
      </c>
      <c r="H13" s="21">
        <f>AVERAGE(G201:G216)</f>
        <v>1.24737699375E-6</v>
      </c>
      <c r="I13"/>
      <c r="J13"/>
      <c r="K13"/>
      <c r="L13"/>
      <c r="M13"/>
      <c r="N13"/>
      <c r="O13"/>
    </row>
    <row r="14" spans="1:15" x14ac:dyDescent="0.2">
      <c r="A14" s="26" t="s">
        <v>118</v>
      </c>
      <c r="B14" s="29" t="s">
        <v>13</v>
      </c>
      <c r="C14" s="45">
        <v>1</v>
      </c>
      <c r="D14" s="28">
        <v>7</v>
      </c>
      <c r="E14" s="17">
        <f t="shared" ref="E14" si="18">MEDIAN(F217:F232)</f>
        <v>1.8433405500000001E-6</v>
      </c>
      <c r="F14" s="21">
        <f>MEDIAN(G217:G232)</f>
        <v>1.9246750000000003E-6</v>
      </c>
      <c r="G14" s="17">
        <f t="shared" ref="G14" si="19">AVERAGE(F217:F232)</f>
        <v>1.84243238125E-6</v>
      </c>
      <c r="H14" s="21">
        <f>AVERAGE(G217:G232)</f>
        <v>1.9230856937499998E-6</v>
      </c>
      <c r="I14"/>
      <c r="J14"/>
      <c r="K14"/>
      <c r="L14"/>
      <c r="M14"/>
      <c r="N14"/>
      <c r="O14"/>
    </row>
    <row r="15" spans="1:15" x14ac:dyDescent="0.2">
      <c r="A15" s="26" t="s">
        <v>118</v>
      </c>
      <c r="B15" s="27" t="s">
        <v>13</v>
      </c>
      <c r="C15" s="45">
        <v>1</v>
      </c>
      <c r="D15" s="28">
        <v>11</v>
      </c>
      <c r="E15" s="17">
        <f t="shared" ref="E15" si="20">MEDIAN(F233:F248)</f>
        <v>2.6668589000000002E-6</v>
      </c>
      <c r="F15" s="21">
        <f>MEDIAN(G233:G248)</f>
        <v>2.7614955999999999E-6</v>
      </c>
      <c r="G15" s="17">
        <f t="shared" ref="G15" si="21">AVERAGE(F233:F248)</f>
        <v>2.6645542187499998E-6</v>
      </c>
      <c r="H15" s="21">
        <f>AVERAGE(G233:G248)</f>
        <v>2.76075093125E-6</v>
      </c>
      <c r="I15"/>
      <c r="J15"/>
      <c r="K15"/>
      <c r="L15"/>
      <c r="M15"/>
      <c r="N15"/>
      <c r="O15"/>
    </row>
    <row r="16" spans="1:15" x14ac:dyDescent="0.2">
      <c r="A16" s="26" t="s">
        <v>118</v>
      </c>
      <c r="B16" s="27" t="s">
        <v>13</v>
      </c>
      <c r="C16" s="45">
        <v>1</v>
      </c>
      <c r="D16" s="28">
        <v>15</v>
      </c>
      <c r="E16" s="17">
        <f t="shared" ref="E16" si="22">MEDIAN(F249:F264)</f>
        <v>4.1234642000000001E-6</v>
      </c>
      <c r="F16" s="21">
        <f>MEDIAN(G249:G264)</f>
        <v>4.2701098000000008E-6</v>
      </c>
      <c r="G16" s="17">
        <f t="shared" ref="G16" si="23">AVERAGE(F249:F264)</f>
        <v>4.1169940499999999E-6</v>
      </c>
      <c r="H16" s="21">
        <f>AVERAGE(G249:G264)</f>
        <v>4.2645781999999995E-6</v>
      </c>
      <c r="I16"/>
      <c r="J16"/>
      <c r="K16"/>
      <c r="L16"/>
      <c r="M16"/>
      <c r="N16"/>
      <c r="O16"/>
    </row>
    <row r="17" spans="1:15" x14ac:dyDescent="0.2">
      <c r="A17" s="26" t="s">
        <v>118</v>
      </c>
      <c r="B17" s="27" t="s">
        <v>13</v>
      </c>
      <c r="C17" s="45">
        <v>1</v>
      </c>
      <c r="D17" s="28">
        <v>20</v>
      </c>
      <c r="E17" s="17">
        <f t="shared" ref="E17" si="24">MEDIAN(F265:F280)</f>
        <v>6.1351943000000002E-6</v>
      </c>
      <c r="F17" s="21">
        <f>MEDIAN(G265:G280)</f>
        <v>6.3566278500000003E-6</v>
      </c>
      <c r="G17" s="17">
        <f t="shared" ref="G17" si="25">AVERAGE(F265:F280)</f>
        <v>6.1274977749999986E-6</v>
      </c>
      <c r="H17" s="21">
        <f>AVERAGE(G265:G280)</f>
        <v>6.3452062500000003E-6</v>
      </c>
      <c r="I17"/>
      <c r="J17"/>
      <c r="K17"/>
      <c r="L17"/>
      <c r="M17"/>
      <c r="N17"/>
      <c r="O17"/>
    </row>
    <row r="18" spans="1:15" x14ac:dyDescent="0.2">
      <c r="A18" s="26" t="s">
        <v>118</v>
      </c>
      <c r="B18" s="27" t="s">
        <v>13</v>
      </c>
      <c r="C18" s="45">
        <v>1</v>
      </c>
      <c r="D18" s="28">
        <v>26</v>
      </c>
      <c r="E18" s="17">
        <f t="shared" ref="E18" si="26">MEDIAN(F281:F296)</f>
        <v>9.7265121499999994E-6</v>
      </c>
      <c r="F18" s="21">
        <f>MEDIAN(G281:G296)</f>
        <v>1.00599225E-5</v>
      </c>
      <c r="G18" s="17">
        <f t="shared" ref="G18" si="27">AVERAGE(F281:F296)</f>
        <v>9.7127356499999989E-6</v>
      </c>
      <c r="H18" s="21">
        <f>AVERAGE(G281:G296)</f>
        <v>1.0053693456250002E-5</v>
      </c>
      <c r="I18"/>
      <c r="J18"/>
      <c r="K18"/>
      <c r="L18"/>
      <c r="M18"/>
      <c r="N18"/>
      <c r="O18"/>
    </row>
    <row r="19" spans="1:15" x14ac:dyDescent="0.2">
      <c r="A19" s="26" t="s">
        <v>118</v>
      </c>
      <c r="B19" s="29" t="s">
        <v>13</v>
      </c>
      <c r="C19" s="45">
        <v>1</v>
      </c>
      <c r="D19" s="28">
        <v>32</v>
      </c>
      <c r="E19" s="17">
        <f t="shared" ref="E19" si="28">MEDIAN(F297:F312)</f>
        <v>1.53948205E-5</v>
      </c>
      <c r="F19" s="21">
        <f>MEDIAN(G297:G312)</f>
        <v>1.5916892499999999E-5</v>
      </c>
      <c r="G19" s="17">
        <f t="shared" ref="G19" si="29">AVERAGE(F297:F312)</f>
        <v>1.53892539375E-5</v>
      </c>
      <c r="H19" s="21">
        <f>AVERAGE(G297:G312)</f>
        <v>1.5920990562499999E-5</v>
      </c>
      <c r="I19"/>
      <c r="J19"/>
      <c r="K19"/>
      <c r="L19"/>
      <c r="M19"/>
      <c r="N19"/>
      <c r="O19"/>
    </row>
    <row r="20" spans="1:15" ht="13.5" thickBot="1" x14ac:dyDescent="0.25">
      <c r="A20" s="30" t="s">
        <v>118</v>
      </c>
      <c r="B20" s="31" t="s">
        <v>13</v>
      </c>
      <c r="C20" s="46">
        <v>1</v>
      </c>
      <c r="D20" s="32">
        <v>34</v>
      </c>
      <c r="E20" s="19">
        <f t="shared" ref="E20" si="30">MEDIAN(F313:F328)</f>
        <v>6.25634765E-7</v>
      </c>
      <c r="F20" s="22">
        <f>MEDIAN(G313:G328)</f>
        <v>6.4911112499999997E-7</v>
      </c>
      <c r="G20" s="19">
        <f t="shared" ref="G20" si="31">AVERAGE(F313:F328)</f>
        <v>6.2539965124999995E-7</v>
      </c>
      <c r="H20" s="22">
        <f>AVERAGE(G313:G328)</f>
        <v>6.4774890437500002E-7</v>
      </c>
      <c r="I20"/>
      <c r="J20"/>
      <c r="K20"/>
      <c r="L20"/>
      <c r="M20"/>
      <c r="N20"/>
      <c r="O20"/>
    </row>
    <row r="21" spans="1:15" x14ac:dyDescent="0.2">
      <c r="A21" s="36" t="s">
        <v>119</v>
      </c>
      <c r="B21" s="29" t="s">
        <v>12</v>
      </c>
      <c r="C21" s="44">
        <v>2</v>
      </c>
      <c r="D21" s="37">
        <v>1</v>
      </c>
      <c r="E21" s="15">
        <f t="shared" ref="E21" si="32">MEDIAN(F329:F344)</f>
        <v>3.5529818E-9</v>
      </c>
      <c r="F21" s="20">
        <f>MEDIAN(G329:G344)</f>
        <v>3.6013455E-9</v>
      </c>
      <c r="G21" s="15">
        <f t="shared" ref="G21" si="33">AVERAGE(F329:F344)</f>
        <v>3.5610500812500004E-9</v>
      </c>
      <c r="H21" s="20">
        <f>AVERAGE(G329:G344)</f>
        <v>3.6099099062500005E-9</v>
      </c>
      <c r="I21"/>
      <c r="J21"/>
      <c r="K21"/>
      <c r="L21"/>
      <c r="M21"/>
      <c r="N21"/>
      <c r="O21"/>
    </row>
    <row r="22" spans="1:15" x14ac:dyDescent="0.2">
      <c r="A22" s="26" t="s">
        <v>119</v>
      </c>
      <c r="B22" s="29" t="s">
        <v>12</v>
      </c>
      <c r="C22" s="45">
        <v>2</v>
      </c>
      <c r="D22" s="28">
        <v>7</v>
      </c>
      <c r="E22" s="17">
        <f t="shared" ref="E22" si="34">MEDIAN(F345:F360)</f>
        <v>5.4260455999999997E-9</v>
      </c>
      <c r="F22" s="21">
        <f>MEDIAN(G345:G360)</f>
        <v>5.5461995500000004E-9</v>
      </c>
      <c r="G22" s="17">
        <f t="shared" ref="G22" si="35">AVERAGE(F345:F360)</f>
        <v>5.4410429750000006E-9</v>
      </c>
      <c r="H22" s="21">
        <f>AVERAGE(G345:G360)</f>
        <v>5.5617861062499998E-9</v>
      </c>
      <c r="I22"/>
      <c r="J22"/>
      <c r="K22"/>
      <c r="L22"/>
      <c r="M22"/>
      <c r="N22"/>
      <c r="O22"/>
    </row>
    <row r="23" spans="1:15" x14ac:dyDescent="0.2">
      <c r="A23" s="26" t="s">
        <v>119</v>
      </c>
      <c r="B23" s="27" t="s">
        <v>12</v>
      </c>
      <c r="C23" s="45">
        <v>2</v>
      </c>
      <c r="D23" s="28">
        <v>11</v>
      </c>
      <c r="E23" s="17">
        <f t="shared" ref="E23" si="36">MEDIAN(F361:F376)</f>
        <v>7.9449407499999995E-9</v>
      </c>
      <c r="F23" s="21">
        <f>MEDIAN(G361:G376)</f>
        <v>8.1640411500000002E-9</v>
      </c>
      <c r="G23" s="17">
        <f t="shared" ref="G23" si="37">AVERAGE(F361:F376)</f>
        <v>7.9686281562499979E-9</v>
      </c>
      <c r="H23" s="21">
        <f>AVERAGE(G361:G376)</f>
        <v>8.1883755875000015E-9</v>
      </c>
      <c r="I23"/>
      <c r="J23"/>
      <c r="K23"/>
      <c r="L23"/>
      <c r="M23"/>
      <c r="N23"/>
      <c r="O23"/>
    </row>
    <row r="24" spans="1:15" x14ac:dyDescent="0.2">
      <c r="A24" s="26" t="s">
        <v>119</v>
      </c>
      <c r="B24" s="27" t="s">
        <v>12</v>
      </c>
      <c r="C24" s="45">
        <v>2</v>
      </c>
      <c r="D24" s="28">
        <v>15</v>
      </c>
      <c r="E24" s="17">
        <f t="shared" ref="E24" si="38">MEDIAN(F377:F392)</f>
        <v>1.2297105000000001E-8</v>
      </c>
      <c r="F24" s="21">
        <f>MEDIAN(G377:G392)</f>
        <v>1.2630254500000001E-8</v>
      </c>
      <c r="G24" s="17">
        <f t="shared" ref="G24" si="39">AVERAGE(F377:F392)</f>
        <v>1.233470325E-8</v>
      </c>
      <c r="H24" s="21">
        <f>AVERAGE(G377:G392)</f>
        <v>1.26690284375E-8</v>
      </c>
      <c r="I24"/>
      <c r="J24"/>
      <c r="K24"/>
      <c r="L24"/>
      <c r="M24"/>
      <c r="N24"/>
      <c r="O24"/>
    </row>
    <row r="25" spans="1:15" x14ac:dyDescent="0.2">
      <c r="A25" s="26" t="s">
        <v>119</v>
      </c>
      <c r="B25" s="27" t="s">
        <v>12</v>
      </c>
      <c r="C25" s="45">
        <v>2</v>
      </c>
      <c r="D25" s="28">
        <v>20</v>
      </c>
      <c r="E25" s="17">
        <f t="shared" ref="E25" si="40">MEDIAN(F393:F408)</f>
        <v>1.8349816499999998E-8</v>
      </c>
      <c r="F25" s="21">
        <f>MEDIAN(G393:G408)</f>
        <v>1.8848432499999998E-8</v>
      </c>
      <c r="G25" s="17">
        <f t="shared" ref="G25" si="41">AVERAGE(F393:F408)</f>
        <v>1.8397565124999998E-8</v>
      </c>
      <c r="H25" s="21">
        <f>AVERAGE(G393:G408)</f>
        <v>1.8895271625000001E-8</v>
      </c>
      <c r="I25"/>
      <c r="J25"/>
      <c r="K25"/>
      <c r="L25"/>
      <c r="M25"/>
      <c r="N25"/>
      <c r="O25"/>
    </row>
    <row r="26" spans="1:15" x14ac:dyDescent="0.2">
      <c r="A26" s="26" t="s">
        <v>119</v>
      </c>
      <c r="B26" s="27" t="s">
        <v>12</v>
      </c>
      <c r="C26" s="45">
        <v>2</v>
      </c>
      <c r="D26" s="28">
        <v>26</v>
      </c>
      <c r="E26" s="17">
        <f t="shared" ref="E26" si="42">MEDIAN(F409:F424)</f>
        <v>2.9110659499999997E-8</v>
      </c>
      <c r="F26" s="21">
        <f>MEDIAN(G409:G424)</f>
        <v>3.0087696999999997E-8</v>
      </c>
      <c r="G26" s="17">
        <f t="shared" ref="G26" si="43">AVERAGE(F409:F424)</f>
        <v>2.9195224375000001E-8</v>
      </c>
      <c r="H26" s="21">
        <f>AVERAGE(G409:G424)</f>
        <v>3.0171641624999997E-8</v>
      </c>
      <c r="I26"/>
      <c r="J26"/>
      <c r="K26"/>
      <c r="L26"/>
      <c r="M26"/>
      <c r="N26"/>
      <c r="O26"/>
    </row>
    <row r="27" spans="1:15" x14ac:dyDescent="0.2">
      <c r="A27" s="26" t="s">
        <v>119</v>
      </c>
      <c r="B27" s="27" t="s">
        <v>12</v>
      </c>
      <c r="C27" s="45">
        <v>2</v>
      </c>
      <c r="D27" s="28">
        <v>32</v>
      </c>
      <c r="E27" s="17">
        <f t="shared" ref="E27" si="44">MEDIAN(F425:F440)</f>
        <v>4.5798000499999999E-8</v>
      </c>
      <c r="F27" s="21">
        <f>MEDIAN(G425:G440)</f>
        <v>4.7376113500000002E-8</v>
      </c>
      <c r="G27" s="17">
        <f t="shared" ref="G27" si="45">AVERAGE(F425:F440)</f>
        <v>4.5903951874999996E-8</v>
      </c>
      <c r="H27" s="21">
        <f>AVERAGE(G425:G440)</f>
        <v>4.749301543750001E-8</v>
      </c>
      <c r="I27"/>
      <c r="J27"/>
      <c r="K27"/>
      <c r="L27"/>
      <c r="M27"/>
      <c r="N27"/>
      <c r="O27"/>
    </row>
    <row r="28" spans="1:15" x14ac:dyDescent="0.2">
      <c r="A28" s="26" t="s">
        <v>119</v>
      </c>
      <c r="B28" s="27" t="s">
        <v>12</v>
      </c>
      <c r="C28" s="45">
        <v>2</v>
      </c>
      <c r="D28" s="28">
        <v>34</v>
      </c>
      <c r="E28" s="17">
        <f t="shared" ref="E28" si="46">MEDIAN(F441:F456)</f>
        <v>1.8543509E-9</v>
      </c>
      <c r="F28" s="21">
        <f>MEDIAN(G441:G456)</f>
        <v>1.8794494E-9</v>
      </c>
      <c r="G28" s="17">
        <f t="shared" ref="G28" si="47">AVERAGE(F441:F456)</f>
        <v>1.8586675750000002E-9</v>
      </c>
      <c r="H28" s="21">
        <f>AVERAGE(G441:G456)</f>
        <v>1.8840027687500001E-9</v>
      </c>
      <c r="I28"/>
      <c r="J28"/>
      <c r="K28"/>
      <c r="L28"/>
      <c r="M28"/>
      <c r="N28"/>
      <c r="O28"/>
    </row>
    <row r="29" spans="1:15" x14ac:dyDescent="0.2">
      <c r="A29" s="26" t="s">
        <v>119</v>
      </c>
      <c r="B29" s="27" t="s">
        <v>13</v>
      </c>
      <c r="C29" s="45">
        <v>2</v>
      </c>
      <c r="D29" s="28">
        <v>1</v>
      </c>
      <c r="E29" s="17">
        <f t="shared" ref="E29" si="48">MEDIAN(F457:F472)</f>
        <v>3.5461340499999997E-9</v>
      </c>
      <c r="F29" s="21">
        <f>MEDIAN(G457:G472)</f>
        <v>3.5947860999999997E-9</v>
      </c>
      <c r="G29" s="17">
        <f t="shared" ref="G29" si="49">AVERAGE(F457:F472)</f>
        <v>3.5540991812500002E-9</v>
      </c>
      <c r="H29" s="21">
        <f>AVERAGE(G457:G472)</f>
        <v>3.6032313187500001E-9</v>
      </c>
      <c r="I29"/>
      <c r="J29"/>
      <c r="K29"/>
      <c r="L29"/>
      <c r="M29"/>
      <c r="N29"/>
      <c r="O29"/>
    </row>
    <row r="30" spans="1:15" x14ac:dyDescent="0.2">
      <c r="A30" s="26" t="s">
        <v>119</v>
      </c>
      <c r="B30" s="27" t="s">
        <v>13</v>
      </c>
      <c r="C30" s="45">
        <v>2</v>
      </c>
      <c r="D30" s="28">
        <v>7</v>
      </c>
      <c r="E30" s="17">
        <f t="shared" ref="E30" si="50">MEDIAN(F473:F488)</f>
        <v>5.4150994500000003E-9</v>
      </c>
      <c r="F30" s="21">
        <f>MEDIAN(G473:G488)</f>
        <v>5.5358280499999997E-9</v>
      </c>
      <c r="G30" s="17">
        <f t="shared" ref="G30" si="51">AVERAGE(F473:F488)</f>
        <v>5.4298163000000007E-9</v>
      </c>
      <c r="H30" s="21">
        <f>AVERAGE(G473:G488)</f>
        <v>5.551154537499999E-9</v>
      </c>
      <c r="I30"/>
      <c r="J30"/>
      <c r="K30"/>
      <c r="L30"/>
      <c r="M30"/>
      <c r="N30"/>
      <c r="O30"/>
    </row>
    <row r="31" spans="1:15" x14ac:dyDescent="0.2">
      <c r="A31" s="26" t="s">
        <v>119</v>
      </c>
      <c r="B31" s="27" t="s">
        <v>13</v>
      </c>
      <c r="C31" s="45">
        <v>2</v>
      </c>
      <c r="D31" s="28">
        <v>11</v>
      </c>
      <c r="E31" s="17">
        <f t="shared" ref="E31" si="52">MEDIAN(F489:F504)</f>
        <v>7.9279257000000011E-9</v>
      </c>
      <c r="F31" s="21">
        <f>MEDIAN(G489:G504)</f>
        <v>8.1471935500000014E-9</v>
      </c>
      <c r="G31" s="17">
        <f t="shared" ref="G31" si="53">AVERAGE(F489:F504)</f>
        <v>7.951675381249999E-9</v>
      </c>
      <c r="H31" s="21">
        <f>AVERAGE(G489:G504)</f>
        <v>8.1716734625000007E-9</v>
      </c>
      <c r="I31"/>
      <c r="J31"/>
      <c r="K31"/>
      <c r="L31"/>
      <c r="M31"/>
      <c r="N31"/>
      <c r="O31"/>
    </row>
    <row r="32" spans="1:15" x14ac:dyDescent="0.2">
      <c r="A32" s="26" t="s">
        <v>119</v>
      </c>
      <c r="B32" s="27" t="s">
        <v>13</v>
      </c>
      <c r="C32" s="45">
        <v>2</v>
      </c>
      <c r="D32" s="28">
        <v>15</v>
      </c>
      <c r="E32" s="17">
        <f t="shared" ref="E32" si="54">MEDIAN(F505:F521)</f>
        <v>1.2596794000000001E-8</v>
      </c>
      <c r="F32" s="21">
        <f>MEDIAN(G505:G521)</f>
        <v>1.2898830000000001E-8</v>
      </c>
      <c r="G32" s="17">
        <f t="shared" ref="G32" si="55">AVERAGE(F505:F521)</f>
        <v>1.2706395647058823E-8</v>
      </c>
      <c r="H32" s="21">
        <f>AVERAGE(G505:G521)</f>
        <v>1.304903694117647E-8</v>
      </c>
      <c r="I32"/>
      <c r="J32"/>
      <c r="K32"/>
      <c r="L32"/>
      <c r="M32"/>
      <c r="N32"/>
      <c r="O32"/>
    </row>
    <row r="33" spans="1:15" x14ac:dyDescent="0.2">
      <c r="A33" s="26" t="s">
        <v>119</v>
      </c>
      <c r="B33" s="27" t="s">
        <v>13</v>
      </c>
      <c r="C33" s="45">
        <v>2</v>
      </c>
      <c r="D33" s="28">
        <v>20</v>
      </c>
      <c r="E33" s="17">
        <f t="shared" ref="E33" si="56">MEDIAN(F522:F536)</f>
        <v>1.783337E-8</v>
      </c>
      <c r="F33" s="21">
        <f>MEDIAN(G522:G536)</f>
        <v>1.8380817999999999E-8</v>
      </c>
      <c r="G33" s="17">
        <f t="shared" ref="G33" si="57">AVERAGE(F522:F536)</f>
        <v>1.8309948066666668E-8</v>
      </c>
      <c r="H33" s="21">
        <f>AVERAGE(G522:G536)</f>
        <v>1.8812286066666663E-8</v>
      </c>
      <c r="I33"/>
      <c r="J33"/>
      <c r="K33"/>
      <c r="L33"/>
      <c r="M33"/>
      <c r="N33"/>
      <c r="O33"/>
    </row>
    <row r="34" spans="1:15" x14ac:dyDescent="0.2">
      <c r="A34" s="26" t="s">
        <v>119</v>
      </c>
      <c r="B34" s="27" t="s">
        <v>13</v>
      </c>
      <c r="C34" s="45">
        <v>2</v>
      </c>
      <c r="D34" s="28">
        <v>26</v>
      </c>
      <c r="E34" s="17">
        <f t="shared" ref="E34" si="58">MEDIAN(F537:F552)</f>
        <v>2.9071278999999999E-8</v>
      </c>
      <c r="F34" s="21">
        <f>MEDIAN(G537:G552)</f>
        <v>3.0027022999999999E-8</v>
      </c>
      <c r="G34" s="17">
        <f t="shared" ref="G34" si="59">AVERAGE(F537:F552)</f>
        <v>2.91390483125E-8</v>
      </c>
      <c r="H34" s="21">
        <f>AVERAGE(G537:G552)</f>
        <v>3.0111357312499997E-8</v>
      </c>
      <c r="I34"/>
      <c r="J34"/>
      <c r="K34"/>
      <c r="L34"/>
      <c r="M34"/>
      <c r="N34"/>
      <c r="O34"/>
    </row>
    <row r="35" spans="1:15" x14ac:dyDescent="0.2">
      <c r="A35" s="26" t="s">
        <v>119</v>
      </c>
      <c r="B35" s="27" t="s">
        <v>13</v>
      </c>
      <c r="C35" s="45">
        <v>2</v>
      </c>
      <c r="D35" s="28">
        <v>32</v>
      </c>
      <c r="E35" s="17">
        <f t="shared" ref="E35" si="60">MEDIAN(F553:F568)</f>
        <v>4.5696823499999997E-8</v>
      </c>
      <c r="F35" s="21">
        <f>MEDIAN(G553:G568)</f>
        <v>4.7277971499999997E-8</v>
      </c>
      <c r="G35" s="17">
        <f t="shared" ref="G35" si="61">AVERAGE(F553:F568)</f>
        <v>4.5801577500000005E-8</v>
      </c>
      <c r="H35" s="21">
        <f>AVERAGE(G553:G568)</f>
        <v>4.7396606562500006E-8</v>
      </c>
      <c r="I35"/>
      <c r="J35"/>
      <c r="K35"/>
      <c r="L35"/>
      <c r="M35"/>
      <c r="N35"/>
      <c r="O35"/>
    </row>
    <row r="36" spans="1:15" ht="13.5" thickBot="1" x14ac:dyDescent="0.25">
      <c r="A36" s="30" t="s">
        <v>119</v>
      </c>
      <c r="B36" s="31" t="s">
        <v>13</v>
      </c>
      <c r="C36" s="46">
        <v>2</v>
      </c>
      <c r="D36" s="32">
        <v>34</v>
      </c>
      <c r="E36" s="19">
        <f t="shared" ref="E36" si="62">MEDIAN(F569:F584)</f>
        <v>1.8509025999999999E-9</v>
      </c>
      <c r="F36" s="22">
        <f>MEDIAN(G569:G584)</f>
        <v>1.8765073000000001E-9</v>
      </c>
      <c r="G36" s="19">
        <f t="shared" ref="G36" si="63">AVERAGE(F569:F584)</f>
        <v>1.8554150812499998E-9</v>
      </c>
      <c r="H36" s="22">
        <f>AVERAGE(G569:G584)</f>
        <v>1.8808507E-9</v>
      </c>
      <c r="I36"/>
      <c r="J36"/>
      <c r="K36"/>
      <c r="L36"/>
      <c r="M36"/>
      <c r="N36"/>
      <c r="O36"/>
    </row>
    <row r="37" spans="1:15" x14ac:dyDescent="0.2">
      <c r="A37" s="36" t="s">
        <v>120</v>
      </c>
      <c r="B37" s="29" t="s">
        <v>12</v>
      </c>
      <c r="C37" s="44">
        <v>3</v>
      </c>
      <c r="D37" s="37">
        <v>1</v>
      </c>
      <c r="E37" s="15">
        <f t="shared" ref="E37" si="64">MEDIAN(F585:F600)</f>
        <v>1.42142795E-11</v>
      </c>
      <c r="F37" s="20">
        <f>MEDIAN(G585:G600)</f>
        <v>1.4379181999999999E-11</v>
      </c>
      <c r="G37" s="15">
        <f t="shared" ref="G37" si="65">AVERAGE(F585:F600)</f>
        <v>1.4233324E-11</v>
      </c>
      <c r="H37" s="20">
        <f>AVERAGE(G585:G600)</f>
        <v>1.4387018124999998E-11</v>
      </c>
      <c r="I37"/>
      <c r="J37"/>
      <c r="K37"/>
      <c r="L37"/>
      <c r="M37"/>
      <c r="N37"/>
      <c r="O37"/>
    </row>
    <row r="38" spans="1:15" x14ac:dyDescent="0.2">
      <c r="A38" s="26" t="s">
        <v>120</v>
      </c>
      <c r="B38" s="27" t="s">
        <v>12</v>
      </c>
      <c r="C38" s="45">
        <v>3</v>
      </c>
      <c r="D38" s="28">
        <v>7</v>
      </c>
      <c r="E38" s="17">
        <f t="shared" ref="E38" si="66">MEDIAN(F601:F616)</f>
        <v>2.1894288000000002E-11</v>
      </c>
      <c r="F38" s="21">
        <f>MEDIAN(G601:G616)</f>
        <v>2.2185151000000002E-11</v>
      </c>
      <c r="G38" s="17">
        <f t="shared" ref="G38" si="67">AVERAGE(F601:F616)</f>
        <v>2.1928660937499995E-11</v>
      </c>
      <c r="H38" s="21">
        <f>AVERAGE(G601:G616)</f>
        <v>2.2154786624999996E-11</v>
      </c>
      <c r="I38"/>
      <c r="J38"/>
      <c r="K38"/>
      <c r="L38"/>
      <c r="M38"/>
      <c r="N38"/>
      <c r="O38"/>
    </row>
    <row r="39" spans="1:15" x14ac:dyDescent="0.2">
      <c r="A39" s="26" t="s">
        <v>120</v>
      </c>
      <c r="B39" s="29" t="s">
        <v>12</v>
      </c>
      <c r="C39" s="44">
        <v>3</v>
      </c>
      <c r="D39" s="37">
        <v>11</v>
      </c>
      <c r="E39" s="17">
        <f t="shared" ref="E39" si="68">MEDIAN(F617:F632)</f>
        <v>3.1725157500000003E-11</v>
      </c>
      <c r="F39" s="21">
        <f>MEDIAN(G617:G632)</f>
        <v>3.1954915999999998E-11</v>
      </c>
      <c r="G39" s="17">
        <f t="shared" ref="G39" si="69">AVERAGE(F617:F632)</f>
        <v>3.1744319937500001E-11</v>
      </c>
      <c r="H39" s="21">
        <f>AVERAGE(G617:G632)</f>
        <v>3.1949713812499998E-11</v>
      </c>
      <c r="I39"/>
      <c r="J39"/>
      <c r="K39"/>
      <c r="L39"/>
      <c r="M39"/>
      <c r="N39"/>
      <c r="O39"/>
    </row>
    <row r="40" spans="1:15" x14ac:dyDescent="0.2">
      <c r="A40" s="26" t="s">
        <v>120</v>
      </c>
      <c r="B40" s="27" t="s">
        <v>12</v>
      </c>
      <c r="C40" s="45">
        <v>3</v>
      </c>
      <c r="D40" s="28">
        <v>15</v>
      </c>
      <c r="E40" s="17">
        <f t="shared" ref="E40" si="70">MEDIAN(F633:F648)</f>
        <v>4.9203553999999999E-11</v>
      </c>
      <c r="F40" s="21">
        <f>MEDIAN(G633:G648)</f>
        <v>4.9321458500000003E-11</v>
      </c>
      <c r="G40" s="17">
        <f t="shared" ref="G40" si="71">AVERAGE(F633:F648)</f>
        <v>4.9174328875000002E-11</v>
      </c>
      <c r="H40" s="21">
        <f>AVERAGE(G633:G648)</f>
        <v>4.9381506562499999E-11</v>
      </c>
      <c r="I40"/>
      <c r="J40"/>
      <c r="K40"/>
      <c r="L40"/>
      <c r="M40"/>
      <c r="N40"/>
      <c r="O40"/>
    </row>
    <row r="41" spans="1:15" x14ac:dyDescent="0.2">
      <c r="A41" s="26" t="s">
        <v>120</v>
      </c>
      <c r="B41" s="27" t="s">
        <v>12</v>
      </c>
      <c r="C41" s="45">
        <v>3</v>
      </c>
      <c r="D41" s="28">
        <v>20</v>
      </c>
      <c r="E41" s="17">
        <f t="shared" ref="E41" si="72">MEDIAN(F649:F664)</f>
        <v>7.3359511499999998E-11</v>
      </c>
      <c r="F41" s="21">
        <f>MEDIAN(G649:G664)</f>
        <v>7.3617282499999992E-11</v>
      </c>
      <c r="G41" s="17">
        <f t="shared" ref="G41" si="73">AVERAGE(F649:F664)</f>
        <v>7.3366440499999998E-11</v>
      </c>
      <c r="H41" s="21">
        <f>AVERAGE(G649:G664)</f>
        <v>7.3685808250000015E-11</v>
      </c>
      <c r="I41"/>
      <c r="J41"/>
      <c r="K41"/>
      <c r="L41"/>
      <c r="M41"/>
      <c r="N41"/>
      <c r="O41"/>
    </row>
    <row r="42" spans="1:15" x14ac:dyDescent="0.2">
      <c r="A42" s="26" t="s">
        <v>120</v>
      </c>
      <c r="B42" s="27" t="s">
        <v>12</v>
      </c>
      <c r="C42" s="45">
        <v>3</v>
      </c>
      <c r="D42" s="28">
        <v>26</v>
      </c>
      <c r="E42" s="17">
        <f t="shared" ref="E42" si="74">MEDIAN(F665:F680)</f>
        <v>1.1668088500000002E-10</v>
      </c>
      <c r="F42" s="21">
        <f>MEDIAN(G665:G680)</f>
        <v>1.17239245E-10</v>
      </c>
      <c r="G42" s="17">
        <f t="shared" ref="G42" si="75">AVERAGE(F665:F680)</f>
        <v>1.16700645E-10</v>
      </c>
      <c r="H42" s="21">
        <f>AVERAGE(G665:G680)</f>
        <v>1.1724150062499998E-10</v>
      </c>
      <c r="I42"/>
      <c r="J42"/>
      <c r="K42"/>
      <c r="L42"/>
      <c r="M42"/>
      <c r="N42"/>
      <c r="O42"/>
    </row>
    <row r="43" spans="1:15" x14ac:dyDescent="0.2">
      <c r="A43" s="26" t="s">
        <v>120</v>
      </c>
      <c r="B43" s="27" t="s">
        <v>12</v>
      </c>
      <c r="C43" s="45">
        <v>3</v>
      </c>
      <c r="D43" s="28">
        <v>32</v>
      </c>
      <c r="E43" s="17">
        <f t="shared" ref="E43" si="76">MEDIAN(F681:F696)</f>
        <v>1.83065185E-10</v>
      </c>
      <c r="F43" s="21">
        <f>MEDIAN(G681:G696)</f>
        <v>1.8491994000000001E-10</v>
      </c>
      <c r="G43" s="17">
        <f t="shared" ref="G43" si="77">AVERAGE(F681:F696)</f>
        <v>1.8338541812500002E-10</v>
      </c>
      <c r="H43" s="21">
        <f>AVERAGE(G681:G696)</f>
        <v>1.8431748125000001E-10</v>
      </c>
      <c r="I43"/>
      <c r="J43"/>
      <c r="K43"/>
      <c r="L43"/>
      <c r="M43"/>
      <c r="N43"/>
      <c r="O43"/>
    </row>
    <row r="44" spans="1:15" x14ac:dyDescent="0.2">
      <c r="A44" s="26" t="s">
        <v>120</v>
      </c>
      <c r="B44" s="27" t="s">
        <v>12</v>
      </c>
      <c r="C44" s="45">
        <v>3</v>
      </c>
      <c r="D44" s="28">
        <v>34</v>
      </c>
      <c r="E44" s="17">
        <f t="shared" ref="E44" si="78">MEDIAN(F697:F712)</f>
        <v>7.3476916000000011E-12</v>
      </c>
      <c r="F44" s="21">
        <f>MEDIAN(G697:G712)</f>
        <v>7.4381775000000003E-12</v>
      </c>
      <c r="G44" s="17">
        <f t="shared" ref="G44" si="79">AVERAGE(F697:F712)</f>
        <v>7.3560765812499993E-12</v>
      </c>
      <c r="H44" s="21">
        <f>AVERAGE(G697:G712)</f>
        <v>7.4402914937500003E-12</v>
      </c>
      <c r="I44"/>
      <c r="J44"/>
      <c r="K44"/>
      <c r="L44"/>
      <c r="M44"/>
      <c r="N44"/>
      <c r="O44"/>
    </row>
    <row r="45" spans="1:15" x14ac:dyDescent="0.2">
      <c r="A45" s="26" t="s">
        <v>120</v>
      </c>
      <c r="B45" s="27" t="s">
        <v>13</v>
      </c>
      <c r="C45" s="45">
        <v>3</v>
      </c>
      <c r="D45" s="28">
        <v>1</v>
      </c>
      <c r="E45" s="17">
        <f>MEDIAN(F713:F728)</f>
        <v>1.4209507999999999E-11</v>
      </c>
      <c r="F45" s="21">
        <f>MEDIAN(G713:G728)</f>
        <v>1.4369501000000001E-11</v>
      </c>
      <c r="G45" s="17">
        <f t="shared" ref="G45" si="80">AVERAGE(F713:F728)</f>
        <v>1.4224563312499999E-11</v>
      </c>
      <c r="H45" s="21">
        <f>AVERAGE(G713:G728)</f>
        <v>1.4377137875000003E-11</v>
      </c>
      <c r="I45"/>
      <c r="J45"/>
      <c r="K45"/>
      <c r="L45"/>
      <c r="M45"/>
      <c r="N45"/>
      <c r="O45"/>
    </row>
    <row r="46" spans="1:15" x14ac:dyDescent="0.2">
      <c r="A46" s="26" t="s">
        <v>120</v>
      </c>
      <c r="B46" s="27" t="s">
        <v>13</v>
      </c>
      <c r="C46" s="45">
        <v>3</v>
      </c>
      <c r="D46" s="28">
        <v>7</v>
      </c>
      <c r="E46" s="17">
        <f t="shared" ref="E46" si="81">MEDIAN(F729:F744)</f>
        <v>2.18751815E-11</v>
      </c>
      <c r="F46" s="21">
        <f>MEDIAN(G729:G744)</f>
        <v>2.2168570499999998E-11</v>
      </c>
      <c r="G46" s="17">
        <f t="shared" ref="G46" si="82">AVERAGE(F729:F744)</f>
        <v>2.1908348500000005E-11</v>
      </c>
      <c r="H46" s="21">
        <f>AVERAGE(G729:G744)</f>
        <v>2.2137176812499997E-11</v>
      </c>
      <c r="I46"/>
      <c r="J46"/>
      <c r="K46"/>
      <c r="L46"/>
      <c r="M46"/>
      <c r="N46"/>
      <c r="O46"/>
    </row>
    <row r="47" spans="1:15" x14ac:dyDescent="0.2">
      <c r="A47" s="26" t="s">
        <v>120</v>
      </c>
      <c r="B47" s="27" t="s">
        <v>13</v>
      </c>
      <c r="C47" s="45">
        <v>3</v>
      </c>
      <c r="D47" s="45">
        <v>11</v>
      </c>
      <c r="E47" s="16">
        <f t="shared" ref="E47" si="83">MEDIAN(F745:F760)</f>
        <v>3.1699962000000002E-11</v>
      </c>
      <c r="F47" s="21">
        <f>MEDIAN(G745:G760)</f>
        <v>3.1930131000000004E-11</v>
      </c>
      <c r="G47" s="17">
        <f t="shared" ref="G47" si="84">AVERAGE(F745:F760)</f>
        <v>3.1717308875E-11</v>
      </c>
      <c r="H47" s="21">
        <f>AVERAGE(G745:G760)</f>
        <v>3.1924347062500003E-11</v>
      </c>
      <c r="I47"/>
      <c r="J47"/>
      <c r="K47"/>
      <c r="L47"/>
      <c r="M47"/>
      <c r="N47"/>
      <c r="O47"/>
    </row>
    <row r="48" spans="1:15" x14ac:dyDescent="0.2">
      <c r="A48" s="26" t="s">
        <v>120</v>
      </c>
      <c r="B48" s="27" t="s">
        <v>13</v>
      </c>
      <c r="C48" s="45">
        <v>3</v>
      </c>
      <c r="D48" s="45">
        <v>15</v>
      </c>
      <c r="E48" s="16">
        <f t="shared" ref="E48" si="85">MEDIAN(F761:F776)</f>
        <v>4.9153978000000002E-11</v>
      </c>
      <c r="F48" s="21">
        <f>MEDIAN(G761:G776)</f>
        <v>4.9264163499999996E-11</v>
      </c>
      <c r="G48" s="17">
        <f t="shared" ref="G48" si="86">AVERAGE(F761:F776)</f>
        <v>4.9123410375000002E-11</v>
      </c>
      <c r="H48" s="21">
        <f>AVERAGE(G761:G776)</f>
        <v>4.9326314625E-11</v>
      </c>
      <c r="I48"/>
      <c r="J48"/>
      <c r="K48"/>
      <c r="L48"/>
      <c r="M48"/>
      <c r="N48"/>
      <c r="O48"/>
    </row>
    <row r="49" spans="1:15" x14ac:dyDescent="0.2">
      <c r="A49" s="26" t="s">
        <v>120</v>
      </c>
      <c r="B49" s="29" t="s">
        <v>13</v>
      </c>
      <c r="C49" s="45">
        <v>3</v>
      </c>
      <c r="D49" s="45">
        <v>20</v>
      </c>
      <c r="E49" s="16">
        <f t="shared" ref="E49" si="87">MEDIAN(F777:F792)</f>
        <v>7.3287167000000012E-11</v>
      </c>
      <c r="F49" s="21">
        <f>MEDIAN(G777:G792)</f>
        <v>7.3547370000000001E-11</v>
      </c>
      <c r="G49" s="17">
        <f t="shared" ref="G49" si="88">AVERAGE(F777:F792)</f>
        <v>7.3290855750000004E-11</v>
      </c>
      <c r="H49" s="21">
        <f>AVERAGE(G777:G792)</f>
        <v>7.3611808812499994E-11</v>
      </c>
      <c r="I49"/>
      <c r="J49"/>
      <c r="K49"/>
      <c r="L49"/>
      <c r="M49"/>
      <c r="N49"/>
      <c r="O49"/>
    </row>
    <row r="50" spans="1:15" x14ac:dyDescent="0.2">
      <c r="A50" s="26" t="s">
        <v>120</v>
      </c>
      <c r="B50" s="27" t="s">
        <v>13</v>
      </c>
      <c r="C50" s="27">
        <v>3</v>
      </c>
      <c r="D50" s="45">
        <v>26</v>
      </c>
      <c r="E50" s="16">
        <f t="shared" ref="E50" si="89">MEDIAN(F793:F808)</f>
        <v>1.1654224500000002E-10</v>
      </c>
      <c r="F50" s="21">
        <f>MEDIAN(G793:G808)</f>
        <v>1.1710388000000001E-10</v>
      </c>
      <c r="G50" s="17">
        <f t="shared" ref="G50" si="90">AVERAGE(F793:F808)</f>
        <v>1.1655767249999998E-10</v>
      </c>
      <c r="H50" s="21">
        <f>AVERAGE(G793:G808)</f>
        <v>1.1709623562500001E-10</v>
      </c>
      <c r="I50"/>
      <c r="J50"/>
      <c r="K50"/>
      <c r="L50"/>
      <c r="M50"/>
      <c r="N50"/>
      <c r="O50"/>
    </row>
    <row r="51" spans="1:15" x14ac:dyDescent="0.2">
      <c r="A51" s="26" t="s">
        <v>120</v>
      </c>
      <c r="B51" s="27" t="s">
        <v>13</v>
      </c>
      <c r="C51" s="27">
        <v>3</v>
      </c>
      <c r="D51" s="45">
        <v>32</v>
      </c>
      <c r="E51" s="16">
        <f t="shared" ref="E51" si="91">MEDIAN(F809:F824)</f>
        <v>1.8281204E-10</v>
      </c>
      <c r="F51" s="21">
        <f>MEDIAN(G809:G824)</f>
        <v>1.8466291E-10</v>
      </c>
      <c r="G51" s="17">
        <f t="shared" ref="G51" si="92">AVERAGE(F808:F824)</f>
        <v>1.7920662705882352E-10</v>
      </c>
      <c r="H51" s="21">
        <f>AVERAGE(G808:G824)</f>
        <v>1.8007412352941181E-10</v>
      </c>
      <c r="I51"/>
      <c r="J51"/>
      <c r="K51"/>
      <c r="L51"/>
      <c r="M51"/>
      <c r="N51"/>
      <c r="O51"/>
    </row>
    <row r="52" spans="1:15" ht="13.5" thickBot="1" x14ac:dyDescent="0.25">
      <c r="A52" s="31" t="s">
        <v>120</v>
      </c>
      <c r="B52" s="31" t="s">
        <v>13</v>
      </c>
      <c r="C52" s="31">
        <v>3</v>
      </c>
      <c r="D52" s="46">
        <v>34</v>
      </c>
      <c r="E52" s="18">
        <f t="shared" ref="E52" si="93">MEDIAN(F825:F840)</f>
        <v>7.3435332999999998E-12</v>
      </c>
      <c r="F52" s="22">
        <f>MEDIAN(G825:G840)</f>
        <v>7.4344925500000008E-12</v>
      </c>
      <c r="G52" s="19">
        <f t="shared" ref="G52" si="94">AVERAGE(F825:F840)</f>
        <v>7.3523098937499991E-12</v>
      </c>
      <c r="H52" s="22">
        <f>AVERAGE(G825:G840)</f>
        <v>7.4367092937500003E-12</v>
      </c>
      <c r="I52"/>
      <c r="J52"/>
      <c r="K52"/>
      <c r="L52"/>
      <c r="M52"/>
      <c r="N52"/>
      <c r="O52"/>
    </row>
    <row r="53" spans="1:15" x14ac:dyDescent="0.2">
      <c r="A53" s="36" t="s">
        <v>121</v>
      </c>
      <c r="B53" s="29" t="s">
        <v>12</v>
      </c>
      <c r="C53" s="44">
        <v>3</v>
      </c>
      <c r="D53" s="37">
        <v>1</v>
      </c>
      <c r="E53" s="15">
        <f>MEDIAN(F841:F856)</f>
        <v>1.4482955000000001E-11</v>
      </c>
      <c r="F53" s="20">
        <f>MEDIAN(G841:G856)</f>
        <v>1.4567745499999999E-11</v>
      </c>
      <c r="G53" s="15">
        <f>AVERAGE(F841:F856)</f>
        <v>1.45281316875E-11</v>
      </c>
      <c r="H53" s="20">
        <f>AVERAGE(G841:G856)</f>
        <v>1.4615485000000002E-11</v>
      </c>
      <c r="L53"/>
      <c r="M53"/>
      <c r="N53"/>
      <c r="O53"/>
    </row>
    <row r="54" spans="1:15" x14ac:dyDescent="0.2">
      <c r="A54" s="26" t="s">
        <v>121</v>
      </c>
      <c r="B54" s="27" t="s">
        <v>12</v>
      </c>
      <c r="C54" s="45">
        <v>3</v>
      </c>
      <c r="D54" s="28">
        <v>7</v>
      </c>
      <c r="E54" s="17">
        <f>MEDIAN(F857:F872)</f>
        <v>2.2273062499999998E-11</v>
      </c>
      <c r="F54" s="21">
        <f>MEDIAN(G857:G872)</f>
        <v>2.2426894999999998E-11</v>
      </c>
      <c r="G54" s="17">
        <f>AVERAGE(F857:F872)</f>
        <v>2.2362989812500003E-11</v>
      </c>
      <c r="H54" s="21">
        <f>AVERAGE(G857:G872)</f>
        <v>2.2519452125000003E-11</v>
      </c>
      <c r="I54" s="13"/>
      <c r="J54"/>
      <c r="K54"/>
      <c r="L54"/>
      <c r="M54"/>
      <c r="N54"/>
      <c r="O54"/>
    </row>
    <row r="55" spans="1:15" x14ac:dyDescent="0.2">
      <c r="A55" s="26" t="s">
        <v>121</v>
      </c>
      <c r="B55" s="29" t="s">
        <v>12</v>
      </c>
      <c r="C55" s="44">
        <v>3</v>
      </c>
      <c r="D55" s="37">
        <v>11</v>
      </c>
      <c r="E55" s="17">
        <f>MEDIAN(F873:F888)</f>
        <v>3.2296873500000002E-11</v>
      </c>
      <c r="F55" s="21">
        <f>MEDIAN(G873:G888)</f>
        <v>3.2329609500000004E-11</v>
      </c>
      <c r="G55" s="17">
        <f>AVERAGE(F873:F888)</f>
        <v>3.2414367750000004E-11</v>
      </c>
      <c r="H55" s="21">
        <f>AVERAGE(G873:G888)</f>
        <v>3.2456334375000005E-11</v>
      </c>
      <c r="I55" s="13"/>
      <c r="J55"/>
      <c r="K55"/>
      <c r="L55"/>
      <c r="M55"/>
      <c r="N55"/>
      <c r="O55"/>
    </row>
    <row r="56" spans="1:15" x14ac:dyDescent="0.2">
      <c r="A56" s="26" t="s">
        <v>121</v>
      </c>
      <c r="B56" s="27" t="s">
        <v>12</v>
      </c>
      <c r="C56" s="45">
        <v>3</v>
      </c>
      <c r="D56" s="28">
        <v>15</v>
      </c>
      <c r="E56" s="17">
        <f>MEDIAN(F889:F904)</f>
        <v>4.9900584999999999E-11</v>
      </c>
      <c r="F56" s="21">
        <f>MEDIAN(G889:G904)</f>
        <v>4.9863761999999997E-11</v>
      </c>
      <c r="G56" s="17">
        <f>AVERAGE(F889:F904)</f>
        <v>5.0151644125000001E-11</v>
      </c>
      <c r="H56" s="21">
        <f>AVERAGE(G889:G904)</f>
        <v>5.0117103812499997E-11</v>
      </c>
      <c r="I56" s="13"/>
      <c r="J56"/>
      <c r="K56"/>
      <c r="L56"/>
      <c r="M56"/>
      <c r="N56"/>
      <c r="O56"/>
    </row>
    <row r="57" spans="1:15" x14ac:dyDescent="0.2">
      <c r="A57" s="26" t="s">
        <v>121</v>
      </c>
      <c r="B57" s="27" t="s">
        <v>12</v>
      </c>
      <c r="C57" s="45">
        <v>3</v>
      </c>
      <c r="D57" s="28">
        <v>20</v>
      </c>
      <c r="E57" s="17">
        <f>MEDIAN(F905:F920)</f>
        <v>7.4631474999999997E-11</v>
      </c>
      <c r="F57" s="21">
        <f>MEDIAN(G905:G920)</f>
        <v>7.4585376500000001E-11</v>
      </c>
      <c r="G57" s="17">
        <f>AVERAGE(F905:F920)</f>
        <v>7.486167893750001E-11</v>
      </c>
      <c r="H57" s="21">
        <f>AVERAGE(G905:G920)</f>
        <v>7.4830740875000017E-11</v>
      </c>
      <c r="I57" s="13"/>
      <c r="J57"/>
      <c r="K57"/>
      <c r="L57"/>
      <c r="M57"/>
      <c r="N57"/>
      <c r="O57"/>
    </row>
    <row r="58" spans="1:15" x14ac:dyDescent="0.2">
      <c r="A58" s="26" t="s">
        <v>121</v>
      </c>
      <c r="B58" s="27" t="s">
        <v>12</v>
      </c>
      <c r="C58" s="45">
        <v>3</v>
      </c>
      <c r="D58" s="28">
        <v>26</v>
      </c>
      <c r="E58" s="17">
        <f>MEDIAN(F921:F936)</f>
        <v>1.1865688500000001E-10</v>
      </c>
      <c r="F58" s="21">
        <f>MEDIAN(G921:G936)</f>
        <v>1.1860828000000001E-10</v>
      </c>
      <c r="G58" s="17">
        <f>AVERAGE(F921:F936)</f>
        <v>1.1888117562500001E-10</v>
      </c>
      <c r="H58" s="21">
        <f>AVERAGE(G921:G936)</f>
        <v>1.1883653624999998E-10</v>
      </c>
      <c r="I58" s="13"/>
      <c r="J58"/>
      <c r="K58"/>
      <c r="L58"/>
      <c r="M58"/>
      <c r="N58"/>
      <c r="O58"/>
    </row>
    <row r="59" spans="1:15" x14ac:dyDescent="0.2">
      <c r="A59" s="26" t="s">
        <v>121</v>
      </c>
      <c r="B59" s="27" t="s">
        <v>12</v>
      </c>
      <c r="C59" s="45">
        <v>3</v>
      </c>
      <c r="D59" s="28">
        <v>32</v>
      </c>
      <c r="E59" s="17">
        <f>MEDIAN(F937:F952)</f>
        <v>1.8622231000000001E-10</v>
      </c>
      <c r="F59" s="21">
        <f>MEDIAN(G937:G952)</f>
        <v>1.8681157499999998E-10</v>
      </c>
      <c r="G59" s="17">
        <f>AVERAGE(F937:F952)</f>
        <v>1.8641947812499998E-10</v>
      </c>
      <c r="H59" s="21">
        <f>AVERAGE(G937:G952)</f>
        <v>1.8650489187499996E-10</v>
      </c>
      <c r="I59" s="13"/>
      <c r="J59"/>
      <c r="K59"/>
      <c r="L59"/>
      <c r="M59"/>
      <c r="N59"/>
      <c r="O59"/>
    </row>
    <row r="60" spans="1:15" x14ac:dyDescent="0.2">
      <c r="A60" s="26" t="s">
        <v>121</v>
      </c>
      <c r="B60" s="27" t="s">
        <v>12</v>
      </c>
      <c r="C60" s="45">
        <v>3</v>
      </c>
      <c r="D60" s="28">
        <v>34</v>
      </c>
      <c r="E60" s="17">
        <f>MEDIAN(F953:F968)</f>
        <v>7.4866355000000011E-12</v>
      </c>
      <c r="F60" s="21">
        <f>MEDIAN(G953:G968)</f>
        <v>7.5322779999999987E-12</v>
      </c>
      <c r="G60" s="17">
        <f>AVERAGE(F953:F968)</f>
        <v>7.5037334812499998E-12</v>
      </c>
      <c r="H60" s="21">
        <f>AVERAGE(G953:G968)</f>
        <v>7.5516286000000006E-12</v>
      </c>
      <c r="I60"/>
      <c r="J60"/>
      <c r="K60"/>
      <c r="L60"/>
      <c r="M60"/>
      <c r="N60"/>
      <c r="O60"/>
    </row>
    <row r="61" spans="1:15" x14ac:dyDescent="0.2">
      <c r="A61" s="26" t="s">
        <v>121</v>
      </c>
      <c r="B61" s="27" t="s">
        <v>13</v>
      </c>
      <c r="C61" s="45">
        <v>3</v>
      </c>
      <c r="D61" s="28">
        <v>1</v>
      </c>
      <c r="E61" s="17">
        <f>MEDIAN(F969:F984)</f>
        <v>1.4466881999999999E-11</v>
      </c>
      <c r="F61" s="21">
        <f>MEDIAN(G969:G984)</f>
        <v>1.45558765E-11</v>
      </c>
      <c r="G61" s="17">
        <f>AVERAGE(F969:F984)</f>
        <v>1.4516020125000003E-11</v>
      </c>
      <c r="H61" s="21">
        <f>AVERAGE(G969:G984)</f>
        <v>1.4605103375E-11</v>
      </c>
      <c r="I61"/>
      <c r="J61"/>
      <c r="K61"/>
      <c r="L61"/>
      <c r="M61"/>
      <c r="N61"/>
      <c r="O61"/>
    </row>
    <row r="62" spans="1:15" x14ac:dyDescent="0.2">
      <c r="A62" s="26" t="s">
        <v>121</v>
      </c>
      <c r="B62" s="27" t="s">
        <v>13</v>
      </c>
      <c r="C62" s="45">
        <v>3</v>
      </c>
      <c r="D62" s="28">
        <v>7</v>
      </c>
      <c r="E62" s="17">
        <f>MEDIAN(F985:F1000)</f>
        <v>2.2249245999999998E-11</v>
      </c>
      <c r="F62" s="21">
        <f>MEDIAN(G985:G1000)</f>
        <v>2.2402035E-11</v>
      </c>
      <c r="G62" s="17">
        <f>AVERAGE(F985:F1000)</f>
        <v>2.2339015937499995E-11</v>
      </c>
      <c r="H62" s="21">
        <f>AVERAGE(G985:G1000)</f>
        <v>2.2498670249999996E-11</v>
      </c>
      <c r="I62"/>
      <c r="J62"/>
      <c r="K62"/>
      <c r="L62"/>
      <c r="M62"/>
      <c r="N62"/>
      <c r="O62"/>
    </row>
    <row r="63" spans="1:15" x14ac:dyDescent="0.2">
      <c r="A63" s="26" t="s">
        <v>121</v>
      </c>
      <c r="B63" s="27" t="s">
        <v>13</v>
      </c>
      <c r="C63" s="45">
        <v>3</v>
      </c>
      <c r="D63" s="45">
        <v>11</v>
      </c>
      <c r="E63" s="16">
        <f>MEDIAN(F1001:F1016)</f>
        <v>3.2255978500000002E-11</v>
      </c>
      <c r="F63" s="21">
        <f>MEDIAN(G1001:G1016)</f>
        <v>3.2305383E-11</v>
      </c>
      <c r="G63" s="17">
        <f>AVERAGE(F1001:F1016)</f>
        <v>3.2381031875000004E-11</v>
      </c>
      <c r="H63" s="21">
        <f>AVERAGE(G1001:G1016)</f>
        <v>3.2427808312500001E-11</v>
      </c>
      <c r="I63"/>
      <c r="J63"/>
      <c r="K63"/>
      <c r="L63"/>
      <c r="M63"/>
      <c r="N63"/>
      <c r="O63"/>
    </row>
    <row r="64" spans="1:15" x14ac:dyDescent="0.2">
      <c r="A64" s="26" t="s">
        <v>121</v>
      </c>
      <c r="B64" s="27" t="s">
        <v>13</v>
      </c>
      <c r="C64" s="45">
        <v>3</v>
      </c>
      <c r="D64" s="45">
        <v>15</v>
      </c>
      <c r="E64" s="16">
        <f>MEDIAN(F1017:F1032)</f>
        <v>4.9840583499999997E-11</v>
      </c>
      <c r="F64" s="21">
        <f>MEDIAN(G1017:G1032)</f>
        <v>4.9811938000000001E-11</v>
      </c>
      <c r="G64" s="17">
        <f>AVERAGE(F1017:F1032)</f>
        <v>5.0091159999999996E-11</v>
      </c>
      <c r="H64" s="21">
        <f>AVERAGE(G1017:G1032)</f>
        <v>5.0062865500000003E-11</v>
      </c>
      <c r="I64"/>
      <c r="J64"/>
      <c r="K64"/>
      <c r="L64"/>
      <c r="M64"/>
      <c r="N64"/>
      <c r="O64"/>
    </row>
    <row r="65" spans="1:15" x14ac:dyDescent="0.2">
      <c r="A65" s="26" t="s">
        <v>121</v>
      </c>
      <c r="B65" s="29" t="s">
        <v>13</v>
      </c>
      <c r="C65" s="45">
        <v>3</v>
      </c>
      <c r="D65" s="45">
        <v>20</v>
      </c>
      <c r="E65" s="16">
        <f>MEDIAN(F1033:F1048)</f>
        <v>7.4539759999999999E-11</v>
      </c>
      <c r="F65" s="21">
        <f>MEDIAN(G1033:G1048)</f>
        <v>7.4499604999999999E-11</v>
      </c>
      <c r="G65" s="17">
        <f>AVERAGE(F1033:F1048)</f>
        <v>7.4768134562500006E-11</v>
      </c>
      <c r="H65" s="21">
        <f>AVERAGE(G1033:G1048)</f>
        <v>7.4743676187499997E-11</v>
      </c>
      <c r="I65"/>
      <c r="J65"/>
      <c r="K65"/>
      <c r="L65"/>
      <c r="M65"/>
      <c r="N65"/>
      <c r="O65"/>
    </row>
    <row r="66" spans="1:15" x14ac:dyDescent="0.2">
      <c r="A66" s="26" t="s">
        <v>121</v>
      </c>
      <c r="B66" s="27" t="s">
        <v>13</v>
      </c>
      <c r="C66" s="27">
        <v>3</v>
      </c>
      <c r="D66" s="45">
        <v>26</v>
      </c>
      <c r="E66" s="16">
        <f>MEDIAN(F1049:F1064)</f>
        <v>1.1849834E-10</v>
      </c>
      <c r="F66" s="21">
        <f>MEDIAN(G1049:G1064)</f>
        <v>1.1846161500000001E-10</v>
      </c>
      <c r="G66" s="17">
        <f>AVERAGE(F1049:F1064)</f>
        <v>1.1871811624999999E-10</v>
      </c>
      <c r="H66" s="21">
        <f>AVERAGE(G1049:G1064)</f>
        <v>1.1868044750000003E-10</v>
      </c>
      <c r="I66"/>
      <c r="J66"/>
      <c r="K66"/>
      <c r="L66"/>
      <c r="M66"/>
      <c r="N66"/>
      <c r="O66"/>
    </row>
    <row r="67" spans="1:15" x14ac:dyDescent="0.2">
      <c r="A67" s="26" t="s">
        <v>121</v>
      </c>
      <c r="B67" s="27" t="s">
        <v>13</v>
      </c>
      <c r="C67" s="27">
        <v>3</v>
      </c>
      <c r="D67" s="45">
        <v>32</v>
      </c>
      <c r="E67" s="16">
        <f>MEDIAN(F1065:F1080)</f>
        <v>1.8594230500000001E-10</v>
      </c>
      <c r="F67" s="21">
        <f>MEDIAN(G1065:G1080)</f>
        <v>1.8656111499999998E-10</v>
      </c>
      <c r="G67" s="17">
        <f>AVERAGE(F1065:F1080)</f>
        <v>1.8614005999999997E-10</v>
      </c>
      <c r="H67" s="21">
        <f>AVERAGE(G1065:G1080)</f>
        <v>1.8623474937499999E-10</v>
      </c>
      <c r="I67"/>
      <c r="J67"/>
      <c r="K67"/>
      <c r="L67"/>
      <c r="M67"/>
      <c r="N67"/>
      <c r="O67"/>
    </row>
    <row r="68" spans="1:15" ht="13.5" thickBot="1" x14ac:dyDescent="0.25">
      <c r="A68" s="31" t="s">
        <v>121</v>
      </c>
      <c r="B68" s="31" t="s">
        <v>13</v>
      </c>
      <c r="C68" s="31">
        <v>3</v>
      </c>
      <c r="D68" s="46">
        <v>34</v>
      </c>
      <c r="E68" s="18">
        <f>MEDIAN(F1081:F1096)</f>
        <v>7.4779135500000004E-12</v>
      </c>
      <c r="F68" s="22">
        <f>MEDIAN(G1081:G1096)</f>
        <v>7.5275434999999992E-12</v>
      </c>
      <c r="G68" s="19">
        <f>AVERAGE(F1081:F1096)</f>
        <v>7.4964623875000019E-12</v>
      </c>
      <c r="H68" s="22">
        <f>AVERAGE(G1081:G1096)</f>
        <v>7.5456557625E-12</v>
      </c>
      <c r="I68"/>
      <c r="J68"/>
      <c r="K68"/>
      <c r="L68"/>
      <c r="M68"/>
      <c r="N68"/>
      <c r="O68"/>
    </row>
    <row r="69" spans="1:15" ht="13.5" thickBot="1" x14ac:dyDescent="0.25">
      <c r="I69"/>
      <c r="J69"/>
      <c r="K69"/>
      <c r="L69"/>
      <c r="M69"/>
      <c r="N69"/>
      <c r="O69"/>
    </row>
    <row r="70" spans="1:15" x14ac:dyDescent="0.2">
      <c r="A70" s="384" t="s">
        <v>8</v>
      </c>
      <c r="B70" s="395" t="s">
        <v>10</v>
      </c>
      <c r="C70" s="395" t="s">
        <v>25</v>
      </c>
      <c r="D70" s="398" t="s">
        <v>78</v>
      </c>
      <c r="E70" s="401" t="s">
        <v>11</v>
      </c>
      <c r="F70" s="409" t="s">
        <v>19</v>
      </c>
      <c r="G70" s="410"/>
      <c r="H70"/>
      <c r="I70" s="13" t="s">
        <v>29</v>
      </c>
      <c r="J70"/>
      <c r="K70"/>
      <c r="L70"/>
      <c r="M70"/>
      <c r="N70"/>
      <c r="O70"/>
    </row>
    <row r="71" spans="1:15" x14ac:dyDescent="0.2">
      <c r="A71" s="393"/>
      <c r="B71" s="396"/>
      <c r="C71" s="396"/>
      <c r="D71" s="399"/>
      <c r="E71" s="402"/>
      <c r="F71" s="90" t="s">
        <v>23</v>
      </c>
      <c r="G71" s="90" t="s">
        <v>24</v>
      </c>
      <c r="H71"/>
      <c r="I71" s="13" t="s">
        <v>79</v>
      </c>
      <c r="J71"/>
      <c r="K71"/>
      <c r="L71"/>
      <c r="M71"/>
      <c r="N71"/>
      <c r="O71"/>
    </row>
    <row r="72" spans="1:15" ht="13.5" thickBot="1" x14ac:dyDescent="0.25">
      <c r="A72" s="394"/>
      <c r="B72" s="397"/>
      <c r="C72" s="397"/>
      <c r="D72" s="400"/>
      <c r="E72" s="403"/>
      <c r="F72" s="55" t="s">
        <v>15</v>
      </c>
      <c r="G72" s="35" t="s">
        <v>15</v>
      </c>
      <c r="H72"/>
      <c r="I72" s="13" t="s">
        <v>80</v>
      </c>
      <c r="J72"/>
      <c r="K72"/>
      <c r="L72"/>
      <c r="M72"/>
      <c r="N72"/>
      <c r="O72"/>
    </row>
    <row r="73" spans="1:15" x14ac:dyDescent="0.2">
      <c r="A73" s="36" t="s">
        <v>118</v>
      </c>
      <c r="B73" s="29" t="s">
        <v>12</v>
      </c>
      <c r="C73" s="29">
        <v>1</v>
      </c>
      <c r="D73" s="44">
        <v>1</v>
      </c>
      <c r="E73" s="37">
        <v>1</v>
      </c>
      <c r="F73" s="40">
        <v>1.2045080000000001E-6</v>
      </c>
      <c r="G73" s="40">
        <v>1.2552726E-6</v>
      </c>
      <c r="H73"/>
      <c r="I73" s="13" t="s">
        <v>81</v>
      </c>
      <c r="J73"/>
      <c r="K73"/>
      <c r="L73"/>
      <c r="M73"/>
      <c r="N73"/>
      <c r="O73"/>
    </row>
    <row r="74" spans="1:15" x14ac:dyDescent="0.2">
      <c r="A74" s="26" t="s">
        <v>118</v>
      </c>
      <c r="B74" s="27" t="s">
        <v>12</v>
      </c>
      <c r="C74" s="27">
        <v>1</v>
      </c>
      <c r="D74" s="45">
        <v>1</v>
      </c>
      <c r="E74" s="28">
        <v>2</v>
      </c>
      <c r="F74" s="21">
        <v>1.2072381999999999E-6</v>
      </c>
      <c r="G74" s="21">
        <v>1.2552542E-6</v>
      </c>
      <c r="H74"/>
      <c r="I74" s="13" t="s">
        <v>106</v>
      </c>
      <c r="J74"/>
      <c r="K74"/>
      <c r="L74"/>
      <c r="M74"/>
      <c r="N74"/>
      <c r="O74"/>
    </row>
    <row r="75" spans="1:15" x14ac:dyDescent="0.2">
      <c r="A75" s="26" t="s">
        <v>118</v>
      </c>
      <c r="B75" s="27" t="s">
        <v>12</v>
      </c>
      <c r="C75" s="27">
        <v>1</v>
      </c>
      <c r="D75" s="45">
        <v>1</v>
      </c>
      <c r="E75" s="28">
        <v>3</v>
      </c>
      <c r="F75" s="21">
        <v>1.2168365E-6</v>
      </c>
      <c r="G75" s="21">
        <v>1.2651986E-6</v>
      </c>
      <c r="H75"/>
      <c r="I75" s="13" t="s">
        <v>111</v>
      </c>
      <c r="J75"/>
      <c r="K75"/>
      <c r="L75"/>
      <c r="M75"/>
      <c r="N75"/>
      <c r="O75"/>
    </row>
    <row r="76" spans="1:15" x14ac:dyDescent="0.2">
      <c r="A76" s="26" t="s">
        <v>118</v>
      </c>
      <c r="B76" s="29" t="s">
        <v>12</v>
      </c>
      <c r="C76" s="27">
        <v>1</v>
      </c>
      <c r="D76" s="45">
        <v>1</v>
      </c>
      <c r="E76" s="28">
        <v>4</v>
      </c>
      <c r="F76" s="21">
        <v>1.2128109E-6</v>
      </c>
      <c r="G76" s="21">
        <v>1.2609563999999999E-6</v>
      </c>
      <c r="H76"/>
      <c r="I76" s="13" t="s">
        <v>156</v>
      </c>
      <c r="J76"/>
      <c r="K76"/>
      <c r="L76"/>
      <c r="M76"/>
      <c r="N76"/>
      <c r="O76"/>
    </row>
    <row r="77" spans="1:15" x14ac:dyDescent="0.2">
      <c r="A77" s="26" t="s">
        <v>118</v>
      </c>
      <c r="B77" s="27" t="s">
        <v>12</v>
      </c>
      <c r="C77" s="27">
        <v>1</v>
      </c>
      <c r="D77" s="45">
        <v>1</v>
      </c>
      <c r="E77" s="28">
        <v>5</v>
      </c>
      <c r="F77" s="21">
        <v>1.2060023000000001E-6</v>
      </c>
      <c r="G77" s="21">
        <v>1.2536031999999999E-6</v>
      </c>
      <c r="H77"/>
      <c r="I77" s="13" t="s">
        <v>155</v>
      </c>
      <c r="J77"/>
      <c r="K77"/>
      <c r="L77"/>
      <c r="M77"/>
      <c r="N77"/>
      <c r="O77"/>
    </row>
    <row r="78" spans="1:15" x14ac:dyDescent="0.2">
      <c r="A78" s="26" t="s">
        <v>118</v>
      </c>
      <c r="B78" s="27" t="s">
        <v>12</v>
      </c>
      <c r="C78" s="27">
        <v>1</v>
      </c>
      <c r="D78" s="45">
        <v>1</v>
      </c>
      <c r="E78" s="28">
        <v>6</v>
      </c>
      <c r="F78" s="21">
        <v>1.2093258E-6</v>
      </c>
      <c r="G78" s="21">
        <v>1.2580869999999999E-6</v>
      </c>
      <c r="H78"/>
      <c r="I78"/>
      <c r="J78"/>
      <c r="K78"/>
      <c r="L78"/>
      <c r="M78"/>
      <c r="N78"/>
      <c r="O78"/>
    </row>
    <row r="79" spans="1:15" x14ac:dyDescent="0.2">
      <c r="A79" s="26" t="s">
        <v>118</v>
      </c>
      <c r="B79" s="29" t="s">
        <v>12</v>
      </c>
      <c r="C79" s="27">
        <v>1</v>
      </c>
      <c r="D79" s="45">
        <v>1</v>
      </c>
      <c r="E79" s="28">
        <v>7</v>
      </c>
      <c r="F79" s="21">
        <v>1.2108699E-6</v>
      </c>
      <c r="G79" s="21">
        <v>1.2588560999999999E-6</v>
      </c>
      <c r="H79"/>
      <c r="I79"/>
      <c r="J79"/>
      <c r="K79"/>
      <c r="L79"/>
      <c r="M79"/>
      <c r="N79"/>
      <c r="O79"/>
    </row>
    <row r="80" spans="1:15" x14ac:dyDescent="0.2">
      <c r="A80" s="26" t="s">
        <v>118</v>
      </c>
      <c r="B80" s="27" t="s">
        <v>12</v>
      </c>
      <c r="C80" s="27">
        <v>1</v>
      </c>
      <c r="D80" s="45">
        <v>1</v>
      </c>
      <c r="E80" s="28">
        <v>8</v>
      </c>
      <c r="F80" s="21">
        <v>1.2040826E-6</v>
      </c>
      <c r="G80" s="21">
        <v>1.2497491000000001E-6</v>
      </c>
      <c r="H80"/>
      <c r="I80"/>
      <c r="J80"/>
      <c r="K80"/>
      <c r="L80"/>
      <c r="M80"/>
      <c r="N80"/>
      <c r="O80"/>
    </row>
    <row r="81" spans="1:15" x14ac:dyDescent="0.2">
      <c r="A81" s="26" t="s">
        <v>118</v>
      </c>
      <c r="B81" s="27" t="s">
        <v>12</v>
      </c>
      <c r="C81" s="27">
        <v>1</v>
      </c>
      <c r="D81" s="45">
        <v>1</v>
      </c>
      <c r="E81" s="28">
        <v>9</v>
      </c>
      <c r="F81" s="21">
        <v>1.193673E-6</v>
      </c>
      <c r="G81" s="21">
        <v>1.2292037000000001E-6</v>
      </c>
      <c r="H81"/>
      <c r="I81"/>
      <c r="J81"/>
      <c r="K81"/>
      <c r="L81"/>
      <c r="M81"/>
      <c r="N81"/>
      <c r="O81"/>
    </row>
    <row r="82" spans="1:15" x14ac:dyDescent="0.2">
      <c r="A82" s="26" t="s">
        <v>118</v>
      </c>
      <c r="B82" s="29" t="s">
        <v>12</v>
      </c>
      <c r="C82" s="27">
        <v>1</v>
      </c>
      <c r="D82" s="45">
        <v>1</v>
      </c>
      <c r="E82" s="28">
        <v>10</v>
      </c>
      <c r="F82" s="21">
        <v>1.1985481E-6</v>
      </c>
      <c r="G82" s="21">
        <v>1.2342805999999999E-6</v>
      </c>
      <c r="H82"/>
      <c r="I82"/>
      <c r="J82"/>
      <c r="K82"/>
      <c r="L82"/>
      <c r="M82"/>
      <c r="N82"/>
      <c r="O82"/>
    </row>
    <row r="83" spans="1:15" x14ac:dyDescent="0.2">
      <c r="A83" s="26" t="s">
        <v>118</v>
      </c>
      <c r="B83" s="27" t="s">
        <v>12</v>
      </c>
      <c r="C83" s="27">
        <v>1</v>
      </c>
      <c r="D83" s="45">
        <v>1</v>
      </c>
      <c r="E83" s="28">
        <v>11</v>
      </c>
      <c r="F83" s="21">
        <v>1.2017085E-6</v>
      </c>
      <c r="G83" s="21">
        <v>1.2384096999999999E-6</v>
      </c>
      <c r="H83"/>
      <c r="I83"/>
      <c r="J83"/>
      <c r="K83"/>
      <c r="L83"/>
      <c r="M83"/>
      <c r="N83"/>
      <c r="O83"/>
    </row>
    <row r="84" spans="1:15" x14ac:dyDescent="0.2">
      <c r="A84" s="26" t="s">
        <v>118</v>
      </c>
      <c r="B84" s="27" t="s">
        <v>12</v>
      </c>
      <c r="C84" s="27">
        <v>1</v>
      </c>
      <c r="D84" s="45">
        <v>1</v>
      </c>
      <c r="E84" s="28">
        <v>12</v>
      </c>
      <c r="F84" s="21">
        <v>1.199296E-6</v>
      </c>
      <c r="G84" s="21">
        <v>1.2356834E-6</v>
      </c>
      <c r="H84"/>
      <c r="I84"/>
      <c r="J84"/>
      <c r="K84"/>
      <c r="L84"/>
      <c r="M84"/>
      <c r="N84"/>
      <c r="O84"/>
    </row>
    <row r="85" spans="1:15" x14ac:dyDescent="0.2">
      <c r="A85" s="26" t="s">
        <v>118</v>
      </c>
      <c r="B85" s="29" t="s">
        <v>12</v>
      </c>
      <c r="C85" s="27">
        <v>1</v>
      </c>
      <c r="D85" s="45">
        <v>1</v>
      </c>
      <c r="E85" s="28">
        <v>13</v>
      </c>
      <c r="F85" s="21">
        <v>1.2066830999999999E-6</v>
      </c>
      <c r="G85" s="21">
        <v>1.2437785E-6</v>
      </c>
      <c r="H85"/>
      <c r="I85"/>
      <c r="J85"/>
      <c r="K85"/>
      <c r="L85"/>
      <c r="M85"/>
      <c r="N85"/>
      <c r="O85"/>
    </row>
    <row r="86" spans="1:15" x14ac:dyDescent="0.2">
      <c r="A86" s="26" t="s">
        <v>118</v>
      </c>
      <c r="B86" s="27" t="s">
        <v>12</v>
      </c>
      <c r="C86" s="27">
        <v>1</v>
      </c>
      <c r="D86" s="45">
        <v>1</v>
      </c>
      <c r="E86" s="28">
        <v>14</v>
      </c>
      <c r="F86" s="21">
        <v>1.2080723E-6</v>
      </c>
      <c r="G86" s="21">
        <v>1.2459936000000001E-6</v>
      </c>
      <c r="H86"/>
      <c r="I86"/>
      <c r="J86"/>
      <c r="K86"/>
      <c r="L86"/>
      <c r="M86"/>
      <c r="N86"/>
      <c r="O86"/>
    </row>
    <row r="87" spans="1:15" x14ac:dyDescent="0.2">
      <c r="A87" s="26" t="s">
        <v>118</v>
      </c>
      <c r="B87" s="27" t="s">
        <v>12</v>
      </c>
      <c r="C87" s="27">
        <v>1</v>
      </c>
      <c r="D87" s="45">
        <v>1</v>
      </c>
      <c r="E87" s="28">
        <v>15</v>
      </c>
      <c r="F87" s="21">
        <v>1.2064523999999999E-6</v>
      </c>
      <c r="G87" s="21">
        <v>1.2441481000000001E-6</v>
      </c>
      <c r="H87"/>
      <c r="I87"/>
      <c r="J87"/>
      <c r="K87"/>
      <c r="L87"/>
      <c r="M87"/>
      <c r="N87"/>
      <c r="O87"/>
    </row>
    <row r="88" spans="1:15" x14ac:dyDescent="0.2">
      <c r="A88" s="26" t="s">
        <v>118</v>
      </c>
      <c r="B88" s="29" t="s">
        <v>12</v>
      </c>
      <c r="C88" s="27">
        <v>1</v>
      </c>
      <c r="D88" s="45">
        <v>1</v>
      </c>
      <c r="E88" s="28">
        <v>16</v>
      </c>
      <c r="F88" s="21">
        <v>1.2134417E-6</v>
      </c>
      <c r="G88" s="21">
        <v>1.25315E-6</v>
      </c>
      <c r="H88"/>
      <c r="I88"/>
      <c r="J88"/>
      <c r="K88"/>
      <c r="L88"/>
      <c r="M88"/>
      <c r="N88"/>
      <c r="O88"/>
    </row>
    <row r="89" spans="1:15" x14ac:dyDescent="0.2">
      <c r="A89" s="26" t="s">
        <v>118</v>
      </c>
      <c r="B89" s="27" t="s">
        <v>12</v>
      </c>
      <c r="C89" s="27">
        <v>1</v>
      </c>
      <c r="D89" s="45">
        <v>7</v>
      </c>
      <c r="E89" s="28">
        <v>1</v>
      </c>
      <c r="F89" s="21">
        <v>1.8531277E-6</v>
      </c>
      <c r="G89" s="21">
        <v>1.9424617E-6</v>
      </c>
      <c r="H89"/>
      <c r="I89"/>
      <c r="J89"/>
      <c r="K89"/>
      <c r="L89"/>
      <c r="M89"/>
      <c r="N89"/>
      <c r="O89"/>
    </row>
    <row r="90" spans="1:15" x14ac:dyDescent="0.2">
      <c r="A90" s="26" t="s">
        <v>118</v>
      </c>
      <c r="B90" s="27" t="s">
        <v>12</v>
      </c>
      <c r="C90" s="27">
        <v>1</v>
      </c>
      <c r="D90" s="45">
        <v>7</v>
      </c>
      <c r="E90" s="28">
        <v>2</v>
      </c>
      <c r="F90" s="21">
        <v>1.8599275E-6</v>
      </c>
      <c r="G90" s="21">
        <v>1.9488319999999999E-6</v>
      </c>
      <c r="H90"/>
      <c r="I90"/>
      <c r="J90"/>
      <c r="K90"/>
      <c r="L90"/>
      <c r="M90"/>
      <c r="N90"/>
      <c r="O90"/>
    </row>
    <row r="91" spans="1:15" x14ac:dyDescent="0.2">
      <c r="A91" s="26" t="s">
        <v>118</v>
      </c>
      <c r="B91" s="29" t="s">
        <v>12</v>
      </c>
      <c r="C91" s="27">
        <v>1</v>
      </c>
      <c r="D91" s="45">
        <v>7</v>
      </c>
      <c r="E91" s="28">
        <v>3</v>
      </c>
      <c r="F91" s="21">
        <v>1.8566494E-6</v>
      </c>
      <c r="G91" s="21">
        <v>1.9446004000000002E-6</v>
      </c>
      <c r="H91"/>
      <c r="I91"/>
      <c r="J91"/>
      <c r="K91"/>
      <c r="L91"/>
      <c r="M91"/>
      <c r="N91"/>
      <c r="O91"/>
    </row>
    <row r="92" spans="1:15" x14ac:dyDescent="0.2">
      <c r="A92" s="26" t="s">
        <v>118</v>
      </c>
      <c r="B92" s="27" t="s">
        <v>12</v>
      </c>
      <c r="C92" s="27">
        <v>1</v>
      </c>
      <c r="D92" s="45">
        <v>7</v>
      </c>
      <c r="E92" s="28">
        <v>4</v>
      </c>
      <c r="F92" s="21">
        <v>1.8502921E-6</v>
      </c>
      <c r="G92" s="21">
        <v>1.9389707999999999E-6</v>
      </c>
      <c r="H92"/>
      <c r="I92"/>
      <c r="J92"/>
      <c r="K92"/>
      <c r="L92"/>
      <c r="M92"/>
      <c r="N92"/>
      <c r="O92"/>
    </row>
    <row r="93" spans="1:15" x14ac:dyDescent="0.2">
      <c r="A93" s="26" t="s">
        <v>118</v>
      </c>
      <c r="B93" s="27" t="s">
        <v>12</v>
      </c>
      <c r="C93" s="27">
        <v>1</v>
      </c>
      <c r="D93" s="45">
        <v>7</v>
      </c>
      <c r="E93" s="28">
        <v>5</v>
      </c>
      <c r="F93" s="21">
        <v>1.8506328000000001E-6</v>
      </c>
      <c r="G93" s="21">
        <v>1.938225E-6</v>
      </c>
      <c r="H93"/>
      <c r="I93"/>
      <c r="J93"/>
      <c r="K93"/>
      <c r="L93"/>
      <c r="M93"/>
      <c r="N93"/>
      <c r="O93"/>
    </row>
    <row r="94" spans="1:15" x14ac:dyDescent="0.2">
      <c r="A94" s="26" t="s">
        <v>118</v>
      </c>
      <c r="B94" s="27" t="s">
        <v>12</v>
      </c>
      <c r="C94" s="27">
        <v>1</v>
      </c>
      <c r="D94" s="45">
        <v>7</v>
      </c>
      <c r="E94" s="28">
        <v>6</v>
      </c>
      <c r="F94" s="21">
        <v>1.8463534E-6</v>
      </c>
      <c r="G94" s="21">
        <v>1.9363475999999999E-6</v>
      </c>
      <c r="H94"/>
      <c r="I94"/>
      <c r="J94"/>
      <c r="K94"/>
      <c r="L94"/>
      <c r="M94"/>
      <c r="N94"/>
      <c r="O94"/>
    </row>
    <row r="95" spans="1:15" x14ac:dyDescent="0.2">
      <c r="A95" s="26" t="s">
        <v>118</v>
      </c>
      <c r="B95" s="29" t="s">
        <v>12</v>
      </c>
      <c r="C95" s="27">
        <v>1</v>
      </c>
      <c r="D95" s="45">
        <v>7</v>
      </c>
      <c r="E95" s="28">
        <v>7</v>
      </c>
      <c r="F95" s="21">
        <v>1.8531159E-6</v>
      </c>
      <c r="G95" s="21">
        <v>1.9404134999999999E-6</v>
      </c>
      <c r="H95"/>
      <c r="I95"/>
      <c r="J95"/>
      <c r="K95"/>
      <c r="L95"/>
      <c r="M95"/>
      <c r="N95"/>
      <c r="O95"/>
    </row>
    <row r="96" spans="1:15" x14ac:dyDescent="0.2">
      <c r="A96" s="26" t="s">
        <v>118</v>
      </c>
      <c r="B96" s="27" t="s">
        <v>12</v>
      </c>
      <c r="C96" s="27">
        <v>1</v>
      </c>
      <c r="D96" s="45">
        <v>7</v>
      </c>
      <c r="E96" s="28">
        <v>8</v>
      </c>
      <c r="F96" s="21">
        <v>1.8437004999999999E-6</v>
      </c>
      <c r="G96" s="21">
        <v>1.9283326999999999E-6</v>
      </c>
      <c r="H96"/>
      <c r="I96"/>
      <c r="J96"/>
      <c r="K96"/>
      <c r="L96"/>
      <c r="M96"/>
      <c r="N96"/>
      <c r="O96"/>
    </row>
    <row r="97" spans="1:15" x14ac:dyDescent="0.2">
      <c r="A97" s="26" t="s">
        <v>118</v>
      </c>
      <c r="B97" s="27" t="s">
        <v>12</v>
      </c>
      <c r="C97" s="27">
        <v>1</v>
      </c>
      <c r="D97" s="45">
        <v>7</v>
      </c>
      <c r="E97" s="28">
        <v>9</v>
      </c>
      <c r="F97" s="21">
        <v>1.8285078000000001E-6</v>
      </c>
      <c r="G97" s="21">
        <v>1.8974475999999999E-6</v>
      </c>
      <c r="H97"/>
      <c r="I97"/>
      <c r="J97"/>
      <c r="K97"/>
      <c r="L97"/>
      <c r="M97"/>
      <c r="N97"/>
      <c r="O97"/>
    </row>
    <row r="98" spans="1:15" x14ac:dyDescent="0.2">
      <c r="A98" s="26" t="s">
        <v>118</v>
      </c>
      <c r="B98" s="29" t="s">
        <v>12</v>
      </c>
      <c r="C98" s="27">
        <v>1</v>
      </c>
      <c r="D98" s="45">
        <v>7</v>
      </c>
      <c r="E98" s="28">
        <v>10</v>
      </c>
      <c r="F98" s="21">
        <v>1.8329768999999999E-6</v>
      </c>
      <c r="G98" s="21">
        <v>1.9020519999999999E-6</v>
      </c>
      <c r="H98"/>
      <c r="I98"/>
      <c r="J98"/>
      <c r="K98"/>
      <c r="L98"/>
      <c r="M98"/>
      <c r="N98"/>
      <c r="O98"/>
    </row>
    <row r="99" spans="1:15" x14ac:dyDescent="0.2">
      <c r="A99" s="26" t="s">
        <v>118</v>
      </c>
      <c r="B99" s="27" t="s">
        <v>12</v>
      </c>
      <c r="C99" s="27">
        <v>1</v>
      </c>
      <c r="D99" s="45">
        <v>7</v>
      </c>
      <c r="E99" s="28">
        <v>11</v>
      </c>
      <c r="F99" s="21">
        <v>1.8327470000000001E-6</v>
      </c>
      <c r="G99" s="21">
        <v>1.9024881E-6</v>
      </c>
      <c r="H99"/>
      <c r="I99"/>
      <c r="J99"/>
      <c r="K99"/>
      <c r="L99"/>
      <c r="M99"/>
      <c r="N99"/>
      <c r="O99"/>
    </row>
    <row r="100" spans="1:15" x14ac:dyDescent="0.2">
      <c r="A100" s="26" t="s">
        <v>118</v>
      </c>
      <c r="B100" s="27" t="s">
        <v>12</v>
      </c>
      <c r="C100" s="27">
        <v>1</v>
      </c>
      <c r="D100" s="45">
        <v>7</v>
      </c>
      <c r="E100" s="28">
        <v>12</v>
      </c>
      <c r="F100" s="21">
        <v>1.8418064E-6</v>
      </c>
      <c r="G100" s="21">
        <v>1.9122766000000001E-6</v>
      </c>
      <c r="H100"/>
      <c r="I100"/>
      <c r="J100"/>
      <c r="K100"/>
      <c r="L100"/>
      <c r="M100"/>
      <c r="N100"/>
      <c r="O100"/>
    </row>
    <row r="101" spans="1:15" x14ac:dyDescent="0.2">
      <c r="A101" s="26" t="s">
        <v>118</v>
      </c>
      <c r="B101" s="27" t="s">
        <v>12</v>
      </c>
      <c r="C101" s="27">
        <v>1</v>
      </c>
      <c r="D101" s="45">
        <v>7</v>
      </c>
      <c r="E101" s="28">
        <v>13</v>
      </c>
      <c r="F101" s="21">
        <v>1.8404345999999999E-6</v>
      </c>
      <c r="G101" s="21">
        <v>1.9105469E-6</v>
      </c>
      <c r="H101"/>
      <c r="I101"/>
      <c r="J101"/>
      <c r="K101"/>
      <c r="L101"/>
      <c r="M101"/>
      <c r="N101"/>
      <c r="O101"/>
    </row>
    <row r="102" spans="1:15" x14ac:dyDescent="0.2">
      <c r="A102" s="26" t="s">
        <v>118</v>
      </c>
      <c r="B102" s="29" t="s">
        <v>12</v>
      </c>
      <c r="C102" s="27">
        <v>1</v>
      </c>
      <c r="D102" s="45">
        <v>7</v>
      </c>
      <c r="E102" s="28">
        <v>14</v>
      </c>
      <c r="F102" s="21">
        <v>1.8435717000000001E-6</v>
      </c>
      <c r="G102" s="21">
        <v>1.9152791000000001E-6</v>
      </c>
      <c r="H102"/>
      <c r="I102"/>
      <c r="J102"/>
      <c r="K102"/>
      <c r="L102"/>
      <c r="M102"/>
      <c r="N102"/>
      <c r="O102"/>
    </row>
    <row r="103" spans="1:15" x14ac:dyDescent="0.2">
      <c r="A103" s="26" t="s">
        <v>118</v>
      </c>
      <c r="B103" s="27" t="s">
        <v>12</v>
      </c>
      <c r="C103" s="27">
        <v>1</v>
      </c>
      <c r="D103" s="45">
        <v>7</v>
      </c>
      <c r="E103" s="28">
        <v>15</v>
      </c>
      <c r="F103" s="21">
        <v>1.8472549E-6</v>
      </c>
      <c r="G103" s="21">
        <v>1.9189381000000001E-6</v>
      </c>
      <c r="H103"/>
      <c r="I103"/>
      <c r="J103"/>
      <c r="K103"/>
      <c r="L103"/>
      <c r="M103"/>
      <c r="N103"/>
      <c r="O103"/>
    </row>
    <row r="104" spans="1:15" x14ac:dyDescent="0.2">
      <c r="A104" s="26" t="s">
        <v>118</v>
      </c>
      <c r="B104" s="27" t="s">
        <v>12</v>
      </c>
      <c r="C104" s="27">
        <v>1</v>
      </c>
      <c r="D104" s="45">
        <v>7</v>
      </c>
      <c r="E104" s="28">
        <v>16</v>
      </c>
      <c r="F104" s="21">
        <v>1.8534182000000001E-6</v>
      </c>
      <c r="G104" s="21">
        <v>1.9262401000000001E-6</v>
      </c>
      <c r="H104"/>
      <c r="I104"/>
      <c r="J104"/>
      <c r="K104"/>
      <c r="L104"/>
      <c r="M104"/>
      <c r="N104"/>
      <c r="O104"/>
    </row>
    <row r="105" spans="1:15" x14ac:dyDescent="0.2">
      <c r="A105" s="26" t="s">
        <v>118</v>
      </c>
      <c r="B105" s="27" t="s">
        <v>12</v>
      </c>
      <c r="C105" s="27">
        <v>1</v>
      </c>
      <c r="D105" s="45">
        <v>11</v>
      </c>
      <c r="E105" s="28">
        <v>1</v>
      </c>
      <c r="F105" s="21">
        <v>2.6835085000000001E-6</v>
      </c>
      <c r="G105" s="21">
        <v>2.7912944999999998E-6</v>
      </c>
      <c r="H105"/>
      <c r="I105"/>
      <c r="J105"/>
      <c r="K105"/>
      <c r="L105"/>
      <c r="M105"/>
      <c r="N105"/>
      <c r="O105"/>
    </row>
    <row r="106" spans="1:15" x14ac:dyDescent="0.2">
      <c r="A106" s="26" t="s">
        <v>118</v>
      </c>
      <c r="B106" s="29" t="s">
        <v>12</v>
      </c>
      <c r="C106" s="27">
        <v>1</v>
      </c>
      <c r="D106" s="45">
        <v>11</v>
      </c>
      <c r="E106" s="28">
        <v>2</v>
      </c>
      <c r="F106" s="21">
        <v>2.6893017000000001E-6</v>
      </c>
      <c r="G106" s="21">
        <v>2.7955719000000001E-6</v>
      </c>
      <c r="H106"/>
      <c r="I106"/>
      <c r="J106"/>
      <c r="K106"/>
      <c r="L106"/>
      <c r="M106"/>
      <c r="N106"/>
      <c r="O106"/>
    </row>
    <row r="107" spans="1:15" x14ac:dyDescent="0.2">
      <c r="A107" s="26" t="s">
        <v>118</v>
      </c>
      <c r="B107" s="27" t="s">
        <v>12</v>
      </c>
      <c r="C107" s="27">
        <v>1</v>
      </c>
      <c r="D107" s="45">
        <v>11</v>
      </c>
      <c r="E107" s="28">
        <v>3</v>
      </c>
      <c r="F107" s="21">
        <v>2.6878112999999998E-6</v>
      </c>
      <c r="G107" s="21">
        <v>2.7962807000000001E-6</v>
      </c>
      <c r="H107"/>
      <c r="I107"/>
      <c r="J107"/>
      <c r="K107"/>
      <c r="L107"/>
      <c r="M107"/>
      <c r="N107"/>
      <c r="O107"/>
    </row>
    <row r="108" spans="1:15" x14ac:dyDescent="0.2">
      <c r="A108" s="26" t="s">
        <v>118</v>
      </c>
      <c r="B108" s="27" t="s">
        <v>12</v>
      </c>
      <c r="C108" s="27">
        <v>1</v>
      </c>
      <c r="D108" s="45">
        <v>11</v>
      </c>
      <c r="E108" s="28">
        <v>4</v>
      </c>
      <c r="F108" s="21">
        <v>2.6721400000000001E-6</v>
      </c>
      <c r="G108" s="21">
        <v>2.7787631E-6</v>
      </c>
      <c r="H108"/>
      <c r="I108"/>
      <c r="J108"/>
      <c r="K108"/>
      <c r="L108"/>
      <c r="M108"/>
      <c r="N108"/>
      <c r="O108"/>
    </row>
    <row r="109" spans="1:15" x14ac:dyDescent="0.2">
      <c r="A109" s="26" t="s">
        <v>118</v>
      </c>
      <c r="B109" s="29" t="s">
        <v>12</v>
      </c>
      <c r="C109" s="27">
        <v>1</v>
      </c>
      <c r="D109" s="45">
        <v>11</v>
      </c>
      <c r="E109" s="28">
        <v>5</v>
      </c>
      <c r="F109" s="21">
        <v>2.6744679999999999E-6</v>
      </c>
      <c r="G109" s="21">
        <v>2.7819270000000001E-6</v>
      </c>
      <c r="H109"/>
      <c r="I109"/>
      <c r="J109"/>
      <c r="K109"/>
      <c r="L109"/>
      <c r="M109"/>
      <c r="N109"/>
      <c r="O109"/>
    </row>
    <row r="110" spans="1:15" x14ac:dyDescent="0.2">
      <c r="A110" s="26" t="s">
        <v>118</v>
      </c>
      <c r="B110" s="27" t="s">
        <v>12</v>
      </c>
      <c r="C110" s="27">
        <v>1</v>
      </c>
      <c r="D110" s="45">
        <v>11</v>
      </c>
      <c r="E110" s="28">
        <v>6</v>
      </c>
      <c r="F110" s="21">
        <v>2.6815821000000002E-6</v>
      </c>
      <c r="G110" s="21">
        <v>2.7917685000000002E-6</v>
      </c>
      <c r="H110"/>
      <c r="I110"/>
      <c r="J110"/>
      <c r="K110"/>
      <c r="L110"/>
      <c r="M110"/>
      <c r="N110"/>
      <c r="O110"/>
    </row>
    <row r="111" spans="1:15" x14ac:dyDescent="0.2">
      <c r="A111" s="26" t="s">
        <v>118</v>
      </c>
      <c r="B111" s="27" t="s">
        <v>12</v>
      </c>
      <c r="C111" s="27">
        <v>1</v>
      </c>
      <c r="D111" s="45">
        <v>11</v>
      </c>
      <c r="E111" s="28">
        <v>7</v>
      </c>
      <c r="F111" s="21">
        <v>2.6725184000000001E-6</v>
      </c>
      <c r="G111" s="21">
        <v>2.7765042E-6</v>
      </c>
      <c r="H111"/>
      <c r="I111"/>
      <c r="J111"/>
      <c r="K111"/>
      <c r="L111"/>
      <c r="M111"/>
      <c r="N111"/>
      <c r="O111"/>
    </row>
    <row r="112" spans="1:15" x14ac:dyDescent="0.2">
      <c r="A112" s="26" t="s">
        <v>118</v>
      </c>
      <c r="B112" s="29" t="s">
        <v>12</v>
      </c>
      <c r="C112" s="27">
        <v>1</v>
      </c>
      <c r="D112" s="45">
        <v>11</v>
      </c>
      <c r="E112" s="28">
        <v>8</v>
      </c>
      <c r="F112" s="21">
        <v>2.6711288E-6</v>
      </c>
      <c r="G112" s="21">
        <v>2.7731805E-6</v>
      </c>
      <c r="H112"/>
      <c r="I112"/>
      <c r="J112"/>
      <c r="K112"/>
      <c r="L112"/>
      <c r="M112"/>
      <c r="N112"/>
      <c r="O112"/>
    </row>
    <row r="113" spans="1:15" x14ac:dyDescent="0.2">
      <c r="A113" s="26" t="s">
        <v>118</v>
      </c>
      <c r="B113" s="27" t="s">
        <v>12</v>
      </c>
      <c r="C113" s="27">
        <v>1</v>
      </c>
      <c r="D113" s="45">
        <v>11</v>
      </c>
      <c r="E113" s="28">
        <v>9</v>
      </c>
      <c r="F113" s="21">
        <v>2.6517759E-6</v>
      </c>
      <c r="G113" s="21">
        <v>2.7318487999999998E-6</v>
      </c>
      <c r="H113"/>
      <c r="I113"/>
      <c r="J113"/>
      <c r="K113"/>
      <c r="L113"/>
      <c r="M113"/>
      <c r="N113"/>
      <c r="O113"/>
    </row>
    <row r="114" spans="1:15" x14ac:dyDescent="0.2">
      <c r="A114" s="26" t="s">
        <v>118</v>
      </c>
      <c r="B114" s="27" t="s">
        <v>12</v>
      </c>
      <c r="C114" s="27">
        <v>1</v>
      </c>
      <c r="D114" s="45">
        <v>11</v>
      </c>
      <c r="E114" s="28">
        <v>10</v>
      </c>
      <c r="F114" s="21">
        <v>2.6402958E-6</v>
      </c>
      <c r="G114" s="21">
        <v>2.7199336999999998E-6</v>
      </c>
      <c r="H114"/>
      <c r="I114"/>
      <c r="J114"/>
      <c r="K114"/>
      <c r="L114"/>
      <c r="M114"/>
      <c r="N114"/>
      <c r="O114"/>
    </row>
    <row r="115" spans="1:15" x14ac:dyDescent="0.2">
      <c r="A115" s="26" t="s">
        <v>118</v>
      </c>
      <c r="B115" s="29" t="s">
        <v>12</v>
      </c>
      <c r="C115" s="27">
        <v>1</v>
      </c>
      <c r="D115" s="45">
        <v>11</v>
      </c>
      <c r="E115" s="28">
        <v>11</v>
      </c>
      <c r="F115" s="21">
        <v>2.6592629000000002E-6</v>
      </c>
      <c r="G115" s="21">
        <v>2.7405148000000002E-6</v>
      </c>
      <c r="H115"/>
      <c r="I115"/>
      <c r="J115"/>
      <c r="K115"/>
      <c r="L115"/>
      <c r="M115"/>
      <c r="N115"/>
      <c r="O115"/>
    </row>
    <row r="116" spans="1:15" x14ac:dyDescent="0.2">
      <c r="A116" s="26" t="s">
        <v>118</v>
      </c>
      <c r="B116" s="27" t="s">
        <v>12</v>
      </c>
      <c r="C116" s="27">
        <v>1</v>
      </c>
      <c r="D116" s="45">
        <v>11</v>
      </c>
      <c r="E116" s="28">
        <v>12</v>
      </c>
      <c r="F116" s="21">
        <v>2.6627368E-6</v>
      </c>
      <c r="G116" s="21">
        <v>2.7452845999999998E-6</v>
      </c>
      <c r="H116"/>
      <c r="I116"/>
      <c r="J116"/>
      <c r="K116"/>
      <c r="L116"/>
      <c r="M116"/>
      <c r="N116"/>
      <c r="O116"/>
    </row>
    <row r="117" spans="1:15" x14ac:dyDescent="0.2">
      <c r="A117" s="26" t="s">
        <v>118</v>
      </c>
      <c r="B117" s="27" t="s">
        <v>12</v>
      </c>
      <c r="C117" s="27">
        <v>1</v>
      </c>
      <c r="D117" s="45">
        <v>11</v>
      </c>
      <c r="E117" s="28">
        <v>13</v>
      </c>
      <c r="F117" s="21">
        <v>2.6559638E-6</v>
      </c>
      <c r="G117" s="21">
        <v>2.7376850999999998E-6</v>
      </c>
      <c r="H117"/>
      <c r="I117"/>
      <c r="J117"/>
      <c r="K117"/>
      <c r="L117"/>
      <c r="M117"/>
      <c r="N117"/>
      <c r="O117"/>
    </row>
    <row r="118" spans="1:15" x14ac:dyDescent="0.2">
      <c r="A118" s="26" t="s">
        <v>118</v>
      </c>
      <c r="B118" s="29" t="s">
        <v>12</v>
      </c>
      <c r="C118" s="27">
        <v>1</v>
      </c>
      <c r="D118" s="45">
        <v>11</v>
      </c>
      <c r="E118" s="28">
        <v>14</v>
      </c>
      <c r="F118" s="21">
        <v>2.6732754E-6</v>
      </c>
      <c r="G118" s="21">
        <v>2.7563188000000002E-6</v>
      </c>
      <c r="H118"/>
      <c r="I118"/>
      <c r="J118"/>
      <c r="K118"/>
      <c r="L118"/>
      <c r="M118"/>
      <c r="N118"/>
      <c r="O118"/>
    </row>
    <row r="119" spans="1:15" x14ac:dyDescent="0.2">
      <c r="A119" s="26" t="s">
        <v>118</v>
      </c>
      <c r="B119" s="27" t="s">
        <v>12</v>
      </c>
      <c r="C119" s="27">
        <v>1</v>
      </c>
      <c r="D119" s="45">
        <v>11</v>
      </c>
      <c r="E119" s="28">
        <v>15</v>
      </c>
      <c r="F119" s="21">
        <v>2.6689461999999999E-6</v>
      </c>
      <c r="G119" s="21">
        <v>2.7539793000000001E-6</v>
      </c>
      <c r="H119"/>
      <c r="I119"/>
      <c r="J119"/>
      <c r="K119"/>
      <c r="L119"/>
      <c r="M119"/>
      <c r="N119"/>
      <c r="O119"/>
    </row>
    <row r="120" spans="1:15" x14ac:dyDescent="0.2">
      <c r="A120" s="26" t="s">
        <v>118</v>
      </c>
      <c r="B120" s="27" t="s">
        <v>12</v>
      </c>
      <c r="C120" s="27">
        <v>1</v>
      </c>
      <c r="D120" s="45">
        <v>11</v>
      </c>
      <c r="E120" s="28">
        <v>16</v>
      </c>
      <c r="F120" s="21">
        <v>2.6674166000000002E-6</v>
      </c>
      <c r="G120" s="21">
        <v>2.7515080000000001E-6</v>
      </c>
      <c r="H120"/>
      <c r="I120"/>
      <c r="J120"/>
      <c r="K120"/>
      <c r="L120"/>
      <c r="M120"/>
      <c r="N120"/>
      <c r="O120"/>
    </row>
    <row r="121" spans="1:15" x14ac:dyDescent="0.2">
      <c r="A121" s="26" t="s">
        <v>118</v>
      </c>
      <c r="B121" s="27" t="s">
        <v>12</v>
      </c>
      <c r="C121" s="27">
        <v>1</v>
      </c>
      <c r="D121" s="45">
        <v>15</v>
      </c>
      <c r="E121" s="28">
        <v>1</v>
      </c>
      <c r="F121" s="21">
        <v>4.1522591000000003E-6</v>
      </c>
      <c r="G121" s="21">
        <v>4.3152551000000002E-6</v>
      </c>
      <c r="H121"/>
      <c r="I121"/>
      <c r="J121"/>
      <c r="K121"/>
      <c r="L121"/>
      <c r="M121"/>
      <c r="N121"/>
      <c r="O121"/>
    </row>
    <row r="122" spans="1:15" x14ac:dyDescent="0.2">
      <c r="A122" s="26" t="s">
        <v>118</v>
      </c>
      <c r="B122" s="27" t="s">
        <v>12</v>
      </c>
      <c r="C122" s="27">
        <v>1</v>
      </c>
      <c r="D122" s="45">
        <v>15</v>
      </c>
      <c r="E122" s="28">
        <v>2</v>
      </c>
      <c r="F122" s="21">
        <v>4.1550617999999997E-6</v>
      </c>
      <c r="G122" s="21">
        <v>4.3207558999999999E-6</v>
      </c>
      <c r="H122"/>
      <c r="I122"/>
      <c r="J122"/>
      <c r="K122"/>
      <c r="L122"/>
      <c r="M122"/>
      <c r="N122"/>
      <c r="O122"/>
    </row>
    <row r="123" spans="1:15" x14ac:dyDescent="0.2">
      <c r="A123" s="26" t="s">
        <v>118</v>
      </c>
      <c r="B123" s="27" t="s">
        <v>12</v>
      </c>
      <c r="C123" s="27">
        <v>1</v>
      </c>
      <c r="D123" s="45">
        <v>15</v>
      </c>
      <c r="E123" s="28">
        <v>3</v>
      </c>
      <c r="F123" s="21">
        <v>4.1533344999999999E-6</v>
      </c>
      <c r="G123" s="21">
        <v>4.3192587999999999E-6</v>
      </c>
      <c r="H123"/>
      <c r="I123"/>
      <c r="J123"/>
      <c r="K123"/>
      <c r="L123"/>
      <c r="M123"/>
      <c r="N123"/>
      <c r="O123"/>
    </row>
    <row r="124" spans="1:15" x14ac:dyDescent="0.2">
      <c r="A124" s="26" t="s">
        <v>118</v>
      </c>
      <c r="B124" s="27" t="s">
        <v>12</v>
      </c>
      <c r="C124" s="27">
        <v>1</v>
      </c>
      <c r="D124" s="45">
        <v>15</v>
      </c>
      <c r="E124" s="28">
        <v>4</v>
      </c>
      <c r="F124" s="21">
        <v>4.1324481E-6</v>
      </c>
      <c r="G124" s="21">
        <v>4.2953979999999999E-6</v>
      </c>
      <c r="H124"/>
      <c r="I124"/>
      <c r="J124"/>
      <c r="K124"/>
      <c r="L124"/>
      <c r="M124"/>
      <c r="N124"/>
      <c r="O124"/>
    </row>
    <row r="125" spans="1:15" x14ac:dyDescent="0.2">
      <c r="A125" s="26" t="s">
        <v>118</v>
      </c>
      <c r="B125" s="27" t="s">
        <v>12</v>
      </c>
      <c r="C125" s="27">
        <v>1</v>
      </c>
      <c r="D125" s="45">
        <v>15</v>
      </c>
      <c r="E125" s="28">
        <v>5</v>
      </c>
      <c r="F125" s="21">
        <v>4.13266E-6</v>
      </c>
      <c r="G125" s="21">
        <v>4.2994496000000002E-6</v>
      </c>
      <c r="H125"/>
      <c r="I125"/>
      <c r="J125"/>
      <c r="K125"/>
      <c r="L125"/>
      <c r="M125"/>
      <c r="N125"/>
      <c r="O125"/>
    </row>
    <row r="126" spans="1:15" x14ac:dyDescent="0.2">
      <c r="A126" s="26" t="s">
        <v>118</v>
      </c>
      <c r="B126" s="27" t="s">
        <v>12</v>
      </c>
      <c r="C126" s="27">
        <v>1</v>
      </c>
      <c r="D126" s="45">
        <v>15</v>
      </c>
      <c r="E126" s="28">
        <v>6</v>
      </c>
      <c r="F126" s="21">
        <v>4.1317375999999998E-6</v>
      </c>
      <c r="G126" s="21">
        <v>4.2981756000000002E-6</v>
      </c>
      <c r="H126"/>
      <c r="I126"/>
      <c r="J126"/>
      <c r="K126"/>
      <c r="L126"/>
      <c r="M126"/>
      <c r="N126"/>
      <c r="O126"/>
    </row>
    <row r="127" spans="1:15" x14ac:dyDescent="0.2">
      <c r="A127" s="26" t="s">
        <v>118</v>
      </c>
      <c r="B127" s="27" t="s">
        <v>12</v>
      </c>
      <c r="C127" s="27">
        <v>1</v>
      </c>
      <c r="D127" s="45">
        <v>15</v>
      </c>
      <c r="E127" s="28">
        <v>7</v>
      </c>
      <c r="F127" s="21">
        <v>4.1336448000000004E-6</v>
      </c>
      <c r="G127" s="21">
        <v>4.2914921E-6</v>
      </c>
      <c r="H127"/>
      <c r="I127"/>
      <c r="J127"/>
      <c r="K127"/>
      <c r="L127"/>
      <c r="M127"/>
      <c r="N127"/>
      <c r="O127"/>
    </row>
    <row r="128" spans="1:15" x14ac:dyDescent="0.2">
      <c r="A128" s="26" t="s">
        <v>118</v>
      </c>
      <c r="B128" s="27" t="s">
        <v>12</v>
      </c>
      <c r="C128" s="27">
        <v>1</v>
      </c>
      <c r="D128" s="45">
        <v>15</v>
      </c>
      <c r="E128" s="28">
        <v>8</v>
      </c>
      <c r="F128" s="21">
        <v>4.1348235999999998E-6</v>
      </c>
      <c r="G128" s="21">
        <v>4.2917413000000002E-6</v>
      </c>
      <c r="H128"/>
      <c r="I128"/>
      <c r="J128"/>
      <c r="K128"/>
      <c r="L128"/>
      <c r="M128"/>
      <c r="N128"/>
      <c r="O128"/>
    </row>
    <row r="129" spans="1:15" x14ac:dyDescent="0.2">
      <c r="A129" s="26" t="s">
        <v>118</v>
      </c>
      <c r="B129" s="27" t="s">
        <v>12</v>
      </c>
      <c r="C129" s="27">
        <v>1</v>
      </c>
      <c r="D129" s="45">
        <v>15</v>
      </c>
      <c r="E129" s="28">
        <v>9</v>
      </c>
      <c r="F129" s="21">
        <v>4.1075446000000001E-6</v>
      </c>
      <c r="G129" s="21">
        <v>4.2311041000000001E-6</v>
      </c>
      <c r="H129"/>
      <c r="I129"/>
      <c r="J129"/>
      <c r="K129"/>
      <c r="L129"/>
      <c r="M129"/>
      <c r="N129"/>
      <c r="O129"/>
    </row>
    <row r="130" spans="1:15" x14ac:dyDescent="0.2">
      <c r="A130" s="26" t="s">
        <v>118</v>
      </c>
      <c r="B130" s="27" t="s">
        <v>12</v>
      </c>
      <c r="C130" s="27">
        <v>1</v>
      </c>
      <c r="D130" s="45">
        <v>15</v>
      </c>
      <c r="E130" s="28">
        <v>10</v>
      </c>
      <c r="F130" s="21">
        <v>4.0829563E-6</v>
      </c>
      <c r="G130" s="21">
        <v>4.2050826000000002E-6</v>
      </c>
      <c r="H130"/>
      <c r="I130"/>
      <c r="J130"/>
      <c r="K130"/>
      <c r="L130"/>
      <c r="M130"/>
      <c r="N130"/>
      <c r="O130"/>
    </row>
    <row r="131" spans="1:15" x14ac:dyDescent="0.2">
      <c r="A131" s="26" t="s">
        <v>118</v>
      </c>
      <c r="B131" s="27" t="s">
        <v>12</v>
      </c>
      <c r="C131" s="27">
        <v>1</v>
      </c>
      <c r="D131" s="45">
        <v>15</v>
      </c>
      <c r="E131" s="28">
        <v>11</v>
      </c>
      <c r="F131" s="21">
        <v>4.0945049999999999E-6</v>
      </c>
      <c r="G131" s="21">
        <v>4.2171447999999997E-6</v>
      </c>
      <c r="H131"/>
      <c r="I131"/>
      <c r="J131"/>
      <c r="K131"/>
      <c r="L131"/>
      <c r="M131"/>
      <c r="N131"/>
      <c r="O131"/>
    </row>
    <row r="132" spans="1:15" x14ac:dyDescent="0.2">
      <c r="A132" s="26" t="s">
        <v>118</v>
      </c>
      <c r="B132" s="27" t="s">
        <v>12</v>
      </c>
      <c r="C132" s="27">
        <v>1</v>
      </c>
      <c r="D132" s="45">
        <v>15</v>
      </c>
      <c r="E132" s="28">
        <v>12</v>
      </c>
      <c r="F132" s="21">
        <v>4.1052633999999997E-6</v>
      </c>
      <c r="G132" s="21">
        <v>4.2314987E-6</v>
      </c>
      <c r="H132"/>
      <c r="I132"/>
      <c r="J132"/>
      <c r="K132"/>
      <c r="L132"/>
      <c r="M132"/>
      <c r="N132"/>
      <c r="O132"/>
    </row>
    <row r="133" spans="1:15" x14ac:dyDescent="0.2">
      <c r="A133" s="26" t="s">
        <v>118</v>
      </c>
      <c r="B133" s="27" t="s">
        <v>12</v>
      </c>
      <c r="C133" s="27">
        <v>1</v>
      </c>
      <c r="D133" s="45">
        <v>15</v>
      </c>
      <c r="E133" s="28">
        <v>13</v>
      </c>
      <c r="F133" s="21">
        <v>4.1040122000000002E-6</v>
      </c>
      <c r="G133" s="21">
        <v>4.2311626000000001E-6</v>
      </c>
      <c r="H133"/>
      <c r="I133"/>
      <c r="J133"/>
      <c r="K133"/>
      <c r="L133"/>
      <c r="M133"/>
      <c r="N133"/>
      <c r="O133"/>
    </row>
    <row r="134" spans="1:15" x14ac:dyDescent="0.2">
      <c r="A134" s="26" t="s">
        <v>118</v>
      </c>
      <c r="B134" s="27" t="s">
        <v>12</v>
      </c>
      <c r="C134" s="27">
        <v>1</v>
      </c>
      <c r="D134" s="45">
        <v>15</v>
      </c>
      <c r="E134" s="28">
        <v>14</v>
      </c>
      <c r="F134" s="21">
        <v>4.1239872E-6</v>
      </c>
      <c r="G134" s="21">
        <v>4.2499157000000004E-6</v>
      </c>
      <c r="H134"/>
      <c r="I134"/>
      <c r="J134"/>
      <c r="K134"/>
      <c r="L134"/>
      <c r="M134"/>
      <c r="N134"/>
      <c r="O134"/>
    </row>
    <row r="135" spans="1:15" x14ac:dyDescent="0.2">
      <c r="A135" s="26" t="s">
        <v>118</v>
      </c>
      <c r="B135" s="27" t="s">
        <v>12</v>
      </c>
      <c r="C135" s="27">
        <v>1</v>
      </c>
      <c r="D135" s="45">
        <v>15</v>
      </c>
      <c r="E135" s="28">
        <v>15</v>
      </c>
      <c r="F135" s="21">
        <v>4.1307456000000004E-6</v>
      </c>
      <c r="G135" s="21">
        <v>4.2589312999999996E-6</v>
      </c>
      <c r="H135"/>
      <c r="I135"/>
      <c r="J135"/>
      <c r="K135"/>
      <c r="L135"/>
      <c r="M135"/>
      <c r="N135"/>
      <c r="O135"/>
    </row>
    <row r="136" spans="1:15" x14ac:dyDescent="0.2">
      <c r="A136" s="26" t="s">
        <v>118</v>
      </c>
      <c r="B136" s="27" t="s">
        <v>12</v>
      </c>
      <c r="C136" s="27">
        <v>1</v>
      </c>
      <c r="D136" s="45">
        <v>15</v>
      </c>
      <c r="E136" s="28">
        <v>16</v>
      </c>
      <c r="F136" s="21">
        <v>4.1197995000000002E-6</v>
      </c>
      <c r="G136" s="21">
        <v>4.2504568000000002E-6</v>
      </c>
      <c r="H136"/>
      <c r="I136"/>
      <c r="J136"/>
      <c r="K136"/>
      <c r="L136"/>
      <c r="M136"/>
      <c r="N136"/>
      <c r="O136"/>
    </row>
    <row r="137" spans="1:15" x14ac:dyDescent="0.2">
      <c r="A137" s="26" t="s">
        <v>118</v>
      </c>
      <c r="B137" s="27" t="s">
        <v>12</v>
      </c>
      <c r="C137" s="27">
        <v>1</v>
      </c>
      <c r="D137" s="45">
        <v>20</v>
      </c>
      <c r="E137" s="28">
        <v>1</v>
      </c>
      <c r="F137" s="21">
        <v>6.1827019999999997E-6</v>
      </c>
      <c r="G137" s="21">
        <v>6.4281745999999999E-6</v>
      </c>
      <c r="H137"/>
      <c r="I137"/>
      <c r="J137"/>
      <c r="K137"/>
      <c r="L137"/>
      <c r="M137"/>
      <c r="N137"/>
      <c r="O137"/>
    </row>
    <row r="138" spans="1:15" x14ac:dyDescent="0.2">
      <c r="A138" s="26" t="s">
        <v>118</v>
      </c>
      <c r="B138" s="27" t="s">
        <v>12</v>
      </c>
      <c r="C138" s="27">
        <v>1</v>
      </c>
      <c r="D138" s="45">
        <v>20</v>
      </c>
      <c r="E138" s="28">
        <v>2</v>
      </c>
      <c r="F138" s="21">
        <v>6.1688019999999998E-6</v>
      </c>
      <c r="G138" s="21">
        <v>6.4142033E-6</v>
      </c>
      <c r="H138"/>
      <c r="I138"/>
      <c r="J138"/>
      <c r="K138"/>
      <c r="L138"/>
      <c r="M138"/>
      <c r="N138"/>
      <c r="O138"/>
    </row>
    <row r="139" spans="1:15" x14ac:dyDescent="0.2">
      <c r="A139" s="26" t="s">
        <v>118</v>
      </c>
      <c r="B139" s="27" t="s">
        <v>12</v>
      </c>
      <c r="C139" s="27">
        <v>1</v>
      </c>
      <c r="D139" s="45">
        <v>20</v>
      </c>
      <c r="E139" s="28">
        <v>3</v>
      </c>
      <c r="F139" s="21">
        <v>6.1659133000000001E-6</v>
      </c>
      <c r="G139" s="21">
        <v>6.4077445999999997E-6</v>
      </c>
      <c r="H139"/>
      <c r="I139"/>
      <c r="J139"/>
      <c r="K139"/>
      <c r="L139"/>
      <c r="M139"/>
      <c r="N139"/>
      <c r="O139"/>
    </row>
    <row r="140" spans="1:15" x14ac:dyDescent="0.2">
      <c r="A140" s="26" t="s">
        <v>118</v>
      </c>
      <c r="B140" s="27" t="s">
        <v>12</v>
      </c>
      <c r="C140" s="27">
        <v>1</v>
      </c>
      <c r="D140" s="45">
        <v>20</v>
      </c>
      <c r="E140" s="28">
        <v>4</v>
      </c>
      <c r="F140" s="21">
        <v>6.1567903E-6</v>
      </c>
      <c r="G140" s="21">
        <v>6.4011342E-6</v>
      </c>
      <c r="H140"/>
      <c r="I140"/>
      <c r="J140"/>
      <c r="K140"/>
      <c r="L140"/>
      <c r="M140"/>
      <c r="N140"/>
      <c r="O140"/>
    </row>
    <row r="141" spans="1:15" x14ac:dyDescent="0.2">
      <c r="A141" s="26" t="s">
        <v>118</v>
      </c>
      <c r="B141" s="27" t="s">
        <v>12</v>
      </c>
      <c r="C141" s="27">
        <v>1</v>
      </c>
      <c r="D141" s="45">
        <v>20</v>
      </c>
      <c r="E141" s="28">
        <v>5</v>
      </c>
      <c r="F141" s="21">
        <v>6.1556770999999997E-6</v>
      </c>
      <c r="G141" s="21">
        <v>6.4062242000000003E-6</v>
      </c>
      <c r="H141"/>
      <c r="I141"/>
      <c r="J141"/>
      <c r="K141"/>
      <c r="L141"/>
      <c r="M141"/>
      <c r="N141"/>
      <c r="O141"/>
    </row>
    <row r="142" spans="1:15" x14ac:dyDescent="0.2">
      <c r="A142" s="26" t="s">
        <v>118</v>
      </c>
      <c r="B142" s="27" t="s">
        <v>12</v>
      </c>
      <c r="C142" s="27">
        <v>1</v>
      </c>
      <c r="D142" s="45">
        <v>20</v>
      </c>
      <c r="E142" s="28">
        <v>6</v>
      </c>
      <c r="F142" s="21">
        <v>6.1518769999999999E-6</v>
      </c>
      <c r="G142" s="21">
        <v>6.3945891000000004E-6</v>
      </c>
      <c r="H142"/>
      <c r="I142"/>
      <c r="J142"/>
      <c r="K142"/>
      <c r="L142"/>
      <c r="M142"/>
      <c r="N142"/>
      <c r="O142"/>
    </row>
    <row r="143" spans="1:15" x14ac:dyDescent="0.2">
      <c r="A143" s="26" t="s">
        <v>118</v>
      </c>
      <c r="B143" s="27" t="s">
        <v>12</v>
      </c>
      <c r="C143" s="27">
        <v>1</v>
      </c>
      <c r="D143" s="45">
        <v>20</v>
      </c>
      <c r="E143" s="28">
        <v>7</v>
      </c>
      <c r="F143" s="21">
        <v>6.1664494000000004E-6</v>
      </c>
      <c r="G143" s="21">
        <v>6.3989929000000001E-6</v>
      </c>
      <c r="H143"/>
      <c r="I143"/>
      <c r="J143"/>
      <c r="K143"/>
      <c r="L143"/>
      <c r="M143"/>
      <c r="N143"/>
      <c r="O143"/>
    </row>
    <row r="144" spans="1:15" x14ac:dyDescent="0.2">
      <c r="A144" s="26" t="s">
        <v>118</v>
      </c>
      <c r="B144" s="27" t="s">
        <v>12</v>
      </c>
      <c r="C144" s="27">
        <v>1</v>
      </c>
      <c r="D144" s="45">
        <v>20</v>
      </c>
      <c r="E144" s="28">
        <v>8</v>
      </c>
      <c r="F144" s="21">
        <v>6.1626386000000003E-6</v>
      </c>
      <c r="G144" s="21">
        <v>6.3949665999999997E-6</v>
      </c>
      <c r="H144"/>
      <c r="I144"/>
      <c r="J144"/>
      <c r="K144"/>
      <c r="L144"/>
      <c r="M144"/>
      <c r="N144"/>
      <c r="O144"/>
    </row>
    <row r="145" spans="1:15" x14ac:dyDescent="0.2">
      <c r="A145" s="26" t="s">
        <v>118</v>
      </c>
      <c r="B145" s="27" t="s">
        <v>12</v>
      </c>
      <c r="C145" s="27">
        <v>1</v>
      </c>
      <c r="D145" s="45">
        <v>20</v>
      </c>
      <c r="E145" s="28">
        <v>9</v>
      </c>
      <c r="F145" s="21">
        <v>6.1199166999999996E-6</v>
      </c>
      <c r="G145" s="21">
        <v>6.3019014999999997E-6</v>
      </c>
      <c r="H145"/>
      <c r="I145"/>
      <c r="J145"/>
      <c r="K145"/>
      <c r="L145"/>
      <c r="M145"/>
      <c r="N145"/>
      <c r="O145"/>
    </row>
    <row r="146" spans="1:15" x14ac:dyDescent="0.2">
      <c r="A146" s="26" t="s">
        <v>118</v>
      </c>
      <c r="B146" s="27" t="s">
        <v>12</v>
      </c>
      <c r="C146" s="27">
        <v>1</v>
      </c>
      <c r="D146" s="45">
        <v>20</v>
      </c>
      <c r="E146" s="28">
        <v>10</v>
      </c>
      <c r="F146" s="21">
        <v>6.0850208000000003E-6</v>
      </c>
      <c r="G146" s="21">
        <v>6.2635811000000001E-6</v>
      </c>
      <c r="H146"/>
      <c r="I146"/>
      <c r="J146"/>
      <c r="K146"/>
      <c r="L146"/>
      <c r="M146"/>
      <c r="N146"/>
      <c r="O146"/>
    </row>
    <row r="147" spans="1:15" x14ac:dyDescent="0.2">
      <c r="A147" s="26" t="s">
        <v>118</v>
      </c>
      <c r="B147" s="27" t="s">
        <v>12</v>
      </c>
      <c r="C147" s="27">
        <v>1</v>
      </c>
      <c r="D147" s="45">
        <v>20</v>
      </c>
      <c r="E147" s="28">
        <v>11</v>
      </c>
      <c r="F147" s="21">
        <v>6.0725436999999996E-6</v>
      </c>
      <c r="G147" s="21">
        <v>6.2542531000000001E-6</v>
      </c>
      <c r="H147"/>
      <c r="I147"/>
      <c r="J147"/>
      <c r="K147"/>
      <c r="L147"/>
      <c r="M147"/>
      <c r="N147"/>
      <c r="O147"/>
    </row>
    <row r="148" spans="1:15" x14ac:dyDescent="0.2">
      <c r="A148" s="26" t="s">
        <v>118</v>
      </c>
      <c r="B148" s="27" t="s">
        <v>12</v>
      </c>
      <c r="C148" s="27">
        <v>1</v>
      </c>
      <c r="D148" s="45">
        <v>20</v>
      </c>
      <c r="E148" s="28">
        <v>12</v>
      </c>
      <c r="F148" s="21">
        <v>6.1027034999999996E-6</v>
      </c>
      <c r="G148" s="21">
        <v>6.2882764000000004E-6</v>
      </c>
      <c r="H148"/>
      <c r="I148"/>
      <c r="J148"/>
      <c r="K148"/>
      <c r="L148"/>
      <c r="M148"/>
      <c r="N148"/>
      <c r="O148"/>
    </row>
    <row r="149" spans="1:15" x14ac:dyDescent="0.2">
      <c r="A149" s="26" t="s">
        <v>118</v>
      </c>
      <c r="B149" s="27" t="s">
        <v>12</v>
      </c>
      <c r="C149" s="27">
        <v>1</v>
      </c>
      <c r="D149" s="45">
        <v>20</v>
      </c>
      <c r="E149" s="28">
        <v>13</v>
      </c>
      <c r="F149" s="21">
        <v>6.1249225000000003E-6</v>
      </c>
      <c r="G149" s="21">
        <v>6.3121286999999996E-6</v>
      </c>
      <c r="H149"/>
      <c r="I149"/>
      <c r="J149"/>
      <c r="K149"/>
      <c r="L149"/>
      <c r="M149"/>
      <c r="N149"/>
      <c r="O149"/>
    </row>
    <row r="150" spans="1:15" x14ac:dyDescent="0.2">
      <c r="A150" s="26" t="s">
        <v>118</v>
      </c>
      <c r="B150" s="27" t="s">
        <v>12</v>
      </c>
      <c r="C150" s="27">
        <v>1</v>
      </c>
      <c r="D150" s="45">
        <v>20</v>
      </c>
      <c r="E150" s="28">
        <v>14</v>
      </c>
      <c r="F150" s="21">
        <v>6.1271834000000003E-6</v>
      </c>
      <c r="G150" s="21">
        <v>6.3136877000000001E-6</v>
      </c>
      <c r="H150"/>
      <c r="I150"/>
      <c r="J150"/>
      <c r="K150"/>
      <c r="L150"/>
      <c r="M150"/>
      <c r="N150"/>
      <c r="O150"/>
    </row>
    <row r="151" spans="1:15" x14ac:dyDescent="0.2">
      <c r="A151" s="26" t="s">
        <v>118</v>
      </c>
      <c r="B151" s="27" t="s">
        <v>12</v>
      </c>
      <c r="C151" s="27">
        <v>1</v>
      </c>
      <c r="D151" s="45">
        <v>20</v>
      </c>
      <c r="E151" s="28">
        <v>15</v>
      </c>
      <c r="F151" s="21">
        <v>6.1318896000000001E-6</v>
      </c>
      <c r="G151" s="21">
        <v>6.3189854000000004E-6</v>
      </c>
      <c r="H151"/>
      <c r="I151"/>
      <c r="J151"/>
      <c r="K151"/>
      <c r="L151"/>
      <c r="M151"/>
      <c r="N151"/>
      <c r="O151"/>
    </row>
    <row r="152" spans="1:15" x14ac:dyDescent="0.2">
      <c r="A152" s="26" t="s">
        <v>118</v>
      </c>
      <c r="B152" s="27" t="s">
        <v>12</v>
      </c>
      <c r="C152" s="27">
        <v>1</v>
      </c>
      <c r="D152" s="45">
        <v>20</v>
      </c>
      <c r="E152" s="28">
        <v>16</v>
      </c>
      <c r="F152" s="21">
        <v>6.1416985000000001E-6</v>
      </c>
      <c r="G152" s="21">
        <v>6.3324018000000003E-6</v>
      </c>
      <c r="H152"/>
      <c r="I152"/>
      <c r="J152"/>
      <c r="K152"/>
      <c r="L152"/>
      <c r="M152"/>
      <c r="N152"/>
      <c r="O152"/>
    </row>
    <row r="153" spans="1:15" x14ac:dyDescent="0.2">
      <c r="A153" s="26" t="s">
        <v>118</v>
      </c>
      <c r="B153" s="27" t="s">
        <v>12</v>
      </c>
      <c r="C153" s="27">
        <v>1</v>
      </c>
      <c r="D153" s="45">
        <v>26</v>
      </c>
      <c r="E153" s="28">
        <v>1</v>
      </c>
      <c r="F153" s="21">
        <v>9.8019216000000005E-6</v>
      </c>
      <c r="G153" s="21">
        <v>1.0181827E-5</v>
      </c>
      <c r="H153"/>
      <c r="I153"/>
      <c r="J153"/>
      <c r="K153"/>
      <c r="L153"/>
      <c r="M153"/>
      <c r="N153"/>
      <c r="O153"/>
    </row>
    <row r="154" spans="1:15" x14ac:dyDescent="0.2">
      <c r="A154" s="26" t="s">
        <v>118</v>
      </c>
      <c r="B154" s="27" t="s">
        <v>12</v>
      </c>
      <c r="C154" s="27">
        <v>1</v>
      </c>
      <c r="D154" s="45">
        <v>26</v>
      </c>
      <c r="E154" s="28">
        <v>2</v>
      </c>
      <c r="F154" s="21">
        <v>9.7953800999999997E-6</v>
      </c>
      <c r="G154" s="21">
        <v>1.0173057999999999E-5</v>
      </c>
      <c r="H154"/>
      <c r="I154"/>
      <c r="J154"/>
      <c r="K154"/>
      <c r="L154"/>
      <c r="M154"/>
      <c r="N154"/>
      <c r="O154"/>
    </row>
    <row r="155" spans="1:15" x14ac:dyDescent="0.2">
      <c r="A155" s="26" t="s">
        <v>118</v>
      </c>
      <c r="B155" s="27" t="s">
        <v>12</v>
      </c>
      <c r="C155" s="27">
        <v>1</v>
      </c>
      <c r="D155" s="45">
        <v>26</v>
      </c>
      <c r="E155" s="28">
        <v>3</v>
      </c>
      <c r="F155" s="21">
        <v>9.7754965000000003E-6</v>
      </c>
      <c r="G155" s="21">
        <v>1.0150080999999999E-5</v>
      </c>
      <c r="H155"/>
      <c r="I155"/>
      <c r="J155"/>
      <c r="K155"/>
      <c r="L155"/>
      <c r="M155"/>
      <c r="N155"/>
      <c r="O155"/>
    </row>
    <row r="156" spans="1:15" x14ac:dyDescent="0.2">
      <c r="A156" s="26" t="s">
        <v>118</v>
      </c>
      <c r="B156" s="27" t="s">
        <v>12</v>
      </c>
      <c r="C156" s="27">
        <v>1</v>
      </c>
      <c r="D156" s="45">
        <v>26</v>
      </c>
      <c r="E156" s="28">
        <v>4</v>
      </c>
      <c r="F156" s="21">
        <v>9.7708084999999996E-6</v>
      </c>
      <c r="G156" s="21">
        <v>1.0156974E-5</v>
      </c>
      <c r="H156"/>
      <c r="I156"/>
      <c r="J156"/>
      <c r="K156"/>
      <c r="L156"/>
      <c r="M156"/>
      <c r="N156"/>
      <c r="O156"/>
    </row>
    <row r="157" spans="1:15" x14ac:dyDescent="0.2">
      <c r="A157" s="26" t="s">
        <v>118</v>
      </c>
      <c r="B157" s="27" t="s">
        <v>12</v>
      </c>
      <c r="C157" s="27">
        <v>1</v>
      </c>
      <c r="D157" s="45">
        <v>26</v>
      </c>
      <c r="E157" s="28">
        <v>5</v>
      </c>
      <c r="F157" s="21">
        <v>9.7719119E-6</v>
      </c>
      <c r="G157" s="21">
        <v>1.0163278E-5</v>
      </c>
      <c r="H157"/>
      <c r="I157"/>
      <c r="J157"/>
      <c r="K157"/>
      <c r="L157"/>
      <c r="M157"/>
      <c r="N157"/>
      <c r="O157"/>
    </row>
    <row r="158" spans="1:15" x14ac:dyDescent="0.2">
      <c r="A158" s="26" t="s">
        <v>118</v>
      </c>
      <c r="B158" s="27" t="s">
        <v>12</v>
      </c>
      <c r="C158" s="27">
        <v>1</v>
      </c>
      <c r="D158" s="45">
        <v>26</v>
      </c>
      <c r="E158" s="28">
        <v>6</v>
      </c>
      <c r="F158" s="21">
        <v>9.7641361000000003E-6</v>
      </c>
      <c r="G158" s="21">
        <v>1.0135162E-5</v>
      </c>
      <c r="H158"/>
      <c r="I158"/>
      <c r="J158"/>
      <c r="K158"/>
      <c r="L158"/>
      <c r="M158"/>
      <c r="N158"/>
      <c r="O158"/>
    </row>
    <row r="159" spans="1:15" x14ac:dyDescent="0.2">
      <c r="A159" s="26" t="s">
        <v>118</v>
      </c>
      <c r="B159" s="27" t="s">
        <v>12</v>
      </c>
      <c r="C159" s="27">
        <v>1</v>
      </c>
      <c r="D159" s="45">
        <v>26</v>
      </c>
      <c r="E159" s="28">
        <v>7</v>
      </c>
      <c r="F159" s="21">
        <v>9.7512604999999996E-6</v>
      </c>
      <c r="G159" s="21">
        <v>1.0110164E-5</v>
      </c>
      <c r="H159"/>
      <c r="I159"/>
      <c r="J159"/>
      <c r="K159"/>
      <c r="L159"/>
      <c r="M159"/>
      <c r="N159"/>
      <c r="O159"/>
    </row>
    <row r="160" spans="1:15" x14ac:dyDescent="0.2">
      <c r="A160" s="26" t="s">
        <v>118</v>
      </c>
      <c r="B160" s="27" t="s">
        <v>12</v>
      </c>
      <c r="C160" s="27">
        <v>1</v>
      </c>
      <c r="D160" s="45">
        <v>26</v>
      </c>
      <c r="E160" s="28">
        <v>8</v>
      </c>
      <c r="F160" s="21">
        <v>9.7564329000000006E-6</v>
      </c>
      <c r="G160" s="21">
        <v>1.0116943000000001E-5</v>
      </c>
      <c r="H160"/>
      <c r="I160"/>
      <c r="J160"/>
      <c r="K160"/>
      <c r="L160"/>
      <c r="M160"/>
      <c r="N160"/>
      <c r="O160"/>
    </row>
    <row r="161" spans="1:15" x14ac:dyDescent="0.2">
      <c r="A161" s="26" t="s">
        <v>118</v>
      </c>
      <c r="B161" s="27" t="s">
        <v>12</v>
      </c>
      <c r="C161" s="27">
        <v>1</v>
      </c>
      <c r="D161" s="45">
        <v>26</v>
      </c>
      <c r="E161" s="28">
        <v>9</v>
      </c>
      <c r="F161" s="21">
        <v>9.6901974000000007E-6</v>
      </c>
      <c r="G161" s="21">
        <v>9.9811286999999995E-6</v>
      </c>
      <c r="H161"/>
      <c r="I161"/>
      <c r="J161"/>
      <c r="K161"/>
      <c r="L161"/>
      <c r="M161"/>
      <c r="N161"/>
      <c r="O161"/>
    </row>
    <row r="162" spans="1:15" x14ac:dyDescent="0.2">
      <c r="A162" s="26" t="s">
        <v>118</v>
      </c>
      <c r="B162" s="27" t="s">
        <v>12</v>
      </c>
      <c r="C162" s="27">
        <v>1</v>
      </c>
      <c r="D162" s="45">
        <v>26</v>
      </c>
      <c r="E162" s="28">
        <v>10</v>
      </c>
      <c r="F162" s="21">
        <v>9.6139872000000008E-6</v>
      </c>
      <c r="G162" s="21">
        <v>9.8976004999999996E-6</v>
      </c>
      <c r="H162"/>
      <c r="I162"/>
      <c r="J162"/>
      <c r="K162"/>
      <c r="L162"/>
      <c r="M162"/>
      <c r="N162"/>
      <c r="O162"/>
    </row>
    <row r="163" spans="1:15" x14ac:dyDescent="0.2">
      <c r="A163" s="26" t="s">
        <v>118</v>
      </c>
      <c r="B163" s="27" t="s">
        <v>12</v>
      </c>
      <c r="C163" s="27">
        <v>1</v>
      </c>
      <c r="D163" s="45">
        <v>26</v>
      </c>
      <c r="E163" s="28">
        <v>11</v>
      </c>
      <c r="F163" s="21">
        <v>9.6516918999999993E-6</v>
      </c>
      <c r="G163" s="21">
        <v>9.9399980999999992E-6</v>
      </c>
      <c r="H163"/>
      <c r="I163"/>
      <c r="J163"/>
      <c r="K163"/>
      <c r="L163"/>
      <c r="M163"/>
      <c r="N163"/>
      <c r="O163"/>
    </row>
    <row r="164" spans="1:15" x14ac:dyDescent="0.2">
      <c r="A164" s="26" t="s">
        <v>118</v>
      </c>
      <c r="B164" s="27" t="s">
        <v>12</v>
      </c>
      <c r="C164" s="27">
        <v>1</v>
      </c>
      <c r="D164" s="45">
        <v>26</v>
      </c>
      <c r="E164" s="28">
        <v>12</v>
      </c>
      <c r="F164" s="21">
        <v>9.6682204999999994E-6</v>
      </c>
      <c r="G164" s="21">
        <v>9.9619505000000001E-6</v>
      </c>
      <c r="H164"/>
      <c r="I164"/>
      <c r="J164"/>
      <c r="K164"/>
      <c r="L164"/>
      <c r="M164"/>
      <c r="N164"/>
      <c r="O164"/>
    </row>
    <row r="165" spans="1:15" x14ac:dyDescent="0.2">
      <c r="A165" s="26" t="s">
        <v>118</v>
      </c>
      <c r="B165" s="27" t="s">
        <v>12</v>
      </c>
      <c r="C165" s="27">
        <v>1</v>
      </c>
      <c r="D165" s="45">
        <v>26</v>
      </c>
      <c r="E165" s="28">
        <v>13</v>
      </c>
      <c r="F165" s="21">
        <v>9.7021853000000005E-6</v>
      </c>
      <c r="G165" s="21">
        <v>9.9997689000000006E-6</v>
      </c>
      <c r="H165"/>
      <c r="I165"/>
      <c r="J165"/>
      <c r="K165"/>
      <c r="L165"/>
      <c r="M165"/>
      <c r="N165"/>
      <c r="O165"/>
    </row>
    <row r="166" spans="1:15" x14ac:dyDescent="0.2">
      <c r="A166" s="26" t="s">
        <v>118</v>
      </c>
      <c r="B166" s="27" t="s">
        <v>12</v>
      </c>
      <c r="C166" s="27">
        <v>1</v>
      </c>
      <c r="D166" s="45">
        <v>26</v>
      </c>
      <c r="E166" s="28">
        <v>14</v>
      </c>
      <c r="F166" s="21">
        <v>9.7205731000000008E-6</v>
      </c>
      <c r="G166" s="21">
        <v>1.0021978E-5</v>
      </c>
      <c r="H166"/>
      <c r="I166"/>
      <c r="J166"/>
      <c r="K166"/>
      <c r="L166"/>
      <c r="M166"/>
      <c r="N166"/>
      <c r="O166"/>
    </row>
    <row r="167" spans="1:15" x14ac:dyDescent="0.2">
      <c r="A167" s="26" t="s">
        <v>118</v>
      </c>
      <c r="B167" s="27" t="s">
        <v>12</v>
      </c>
      <c r="C167" s="27">
        <v>1</v>
      </c>
      <c r="D167" s="45">
        <v>26</v>
      </c>
      <c r="E167" s="28">
        <v>15</v>
      </c>
      <c r="F167" s="21">
        <v>9.7152823000000006E-6</v>
      </c>
      <c r="G167" s="21">
        <v>1.0011646999999999E-5</v>
      </c>
      <c r="H167"/>
      <c r="I167"/>
      <c r="J167"/>
      <c r="K167"/>
      <c r="L167"/>
      <c r="M167"/>
      <c r="N167"/>
      <c r="O167"/>
    </row>
    <row r="168" spans="1:15" x14ac:dyDescent="0.2">
      <c r="A168" s="26" t="s">
        <v>118</v>
      </c>
      <c r="B168" s="27" t="s">
        <v>12</v>
      </c>
      <c r="C168" s="27">
        <v>1</v>
      </c>
      <c r="D168" s="45">
        <v>26</v>
      </c>
      <c r="E168" s="28">
        <v>16</v>
      </c>
      <c r="F168" s="21">
        <v>9.7390594000000006E-6</v>
      </c>
      <c r="G168" s="21">
        <v>1.0034799999999999E-5</v>
      </c>
      <c r="H168"/>
      <c r="I168"/>
      <c r="J168"/>
      <c r="K168"/>
      <c r="L168"/>
      <c r="M168"/>
      <c r="N168"/>
      <c r="O168"/>
    </row>
    <row r="169" spans="1:15" x14ac:dyDescent="0.2">
      <c r="A169" s="26" t="s">
        <v>118</v>
      </c>
      <c r="B169" s="27" t="s">
        <v>12</v>
      </c>
      <c r="C169" s="27">
        <v>1</v>
      </c>
      <c r="D169" s="45">
        <v>32</v>
      </c>
      <c r="E169" s="28">
        <v>1</v>
      </c>
      <c r="F169" s="21">
        <v>1.5444042000000001E-5</v>
      </c>
      <c r="G169" s="21">
        <v>1.6053977999999999E-5</v>
      </c>
      <c r="H169"/>
      <c r="I169"/>
      <c r="J169"/>
      <c r="K169"/>
      <c r="L169"/>
      <c r="M169"/>
      <c r="N169"/>
      <c r="O169"/>
    </row>
    <row r="170" spans="1:15" x14ac:dyDescent="0.2">
      <c r="A170" s="26" t="s">
        <v>118</v>
      </c>
      <c r="B170" s="27" t="s">
        <v>12</v>
      </c>
      <c r="C170" s="27">
        <v>1</v>
      </c>
      <c r="D170" s="45">
        <v>32</v>
      </c>
      <c r="E170" s="28">
        <v>2</v>
      </c>
      <c r="F170" s="21">
        <v>1.5426114E-5</v>
      </c>
      <c r="G170" s="21">
        <v>1.6000317999999999E-5</v>
      </c>
      <c r="H170"/>
      <c r="I170"/>
      <c r="J170"/>
      <c r="K170"/>
      <c r="L170"/>
      <c r="M170"/>
      <c r="N170"/>
      <c r="O170"/>
    </row>
    <row r="171" spans="1:15" x14ac:dyDescent="0.2">
      <c r="A171" s="26" t="s">
        <v>118</v>
      </c>
      <c r="B171" s="27" t="s">
        <v>12</v>
      </c>
      <c r="C171" s="27">
        <v>1</v>
      </c>
      <c r="D171" s="45">
        <v>32</v>
      </c>
      <c r="E171" s="28">
        <v>3</v>
      </c>
      <c r="F171" s="21">
        <v>1.5423337999999999E-5</v>
      </c>
      <c r="G171" s="21">
        <v>1.6007703000000001E-5</v>
      </c>
      <c r="H171"/>
      <c r="I171"/>
      <c r="J171"/>
      <c r="K171"/>
      <c r="L171"/>
      <c r="M171"/>
      <c r="N171"/>
      <c r="O171"/>
    </row>
    <row r="172" spans="1:15" x14ac:dyDescent="0.2">
      <c r="A172" s="26" t="s">
        <v>118</v>
      </c>
      <c r="B172" s="27" t="s">
        <v>12</v>
      </c>
      <c r="C172" s="27">
        <v>1</v>
      </c>
      <c r="D172" s="45">
        <v>32</v>
      </c>
      <c r="E172" s="28">
        <v>4</v>
      </c>
      <c r="F172" s="21">
        <v>1.5477654999999999E-5</v>
      </c>
      <c r="G172" s="21">
        <v>1.6084384000000001E-5</v>
      </c>
      <c r="H172"/>
      <c r="I172"/>
      <c r="J172"/>
      <c r="K172"/>
      <c r="L172"/>
      <c r="M172"/>
      <c r="N172"/>
      <c r="O172"/>
    </row>
    <row r="173" spans="1:15" x14ac:dyDescent="0.2">
      <c r="A173" s="26" t="s">
        <v>118</v>
      </c>
      <c r="B173" s="27" t="s">
        <v>12</v>
      </c>
      <c r="C173" s="27">
        <v>1</v>
      </c>
      <c r="D173" s="45">
        <v>32</v>
      </c>
      <c r="E173" s="28">
        <v>5</v>
      </c>
      <c r="F173" s="21">
        <v>1.5535228999999999E-5</v>
      </c>
      <c r="G173" s="21">
        <v>1.6114594E-5</v>
      </c>
      <c r="H173"/>
      <c r="I173"/>
      <c r="J173"/>
      <c r="K173"/>
      <c r="L173"/>
      <c r="M173"/>
      <c r="N173"/>
      <c r="O173"/>
    </row>
    <row r="174" spans="1:15" x14ac:dyDescent="0.2">
      <c r="A174" s="26" t="s">
        <v>118</v>
      </c>
      <c r="B174" s="27" t="s">
        <v>12</v>
      </c>
      <c r="C174" s="27">
        <v>1</v>
      </c>
      <c r="D174" s="45">
        <v>32</v>
      </c>
      <c r="E174" s="28">
        <v>6</v>
      </c>
      <c r="F174" s="21">
        <v>1.5519410999999999E-5</v>
      </c>
      <c r="G174" s="21">
        <v>1.6105985E-5</v>
      </c>
      <c r="H174"/>
      <c r="I174"/>
      <c r="J174"/>
      <c r="K174"/>
      <c r="L174"/>
      <c r="M174"/>
      <c r="N174"/>
      <c r="O174"/>
    </row>
    <row r="175" spans="1:15" x14ac:dyDescent="0.2">
      <c r="A175" s="26" t="s">
        <v>118</v>
      </c>
      <c r="B175" s="27" t="s">
        <v>12</v>
      </c>
      <c r="C175" s="27">
        <v>1</v>
      </c>
      <c r="D175" s="45">
        <v>32</v>
      </c>
      <c r="E175" s="28">
        <v>7</v>
      </c>
      <c r="F175" s="21">
        <v>1.545519E-5</v>
      </c>
      <c r="G175" s="21">
        <v>1.6012319000000001E-5</v>
      </c>
      <c r="H175"/>
      <c r="I175"/>
      <c r="J175"/>
      <c r="K175"/>
      <c r="L175"/>
      <c r="M175"/>
      <c r="N175"/>
      <c r="O175"/>
    </row>
    <row r="176" spans="1:15" x14ac:dyDescent="0.2">
      <c r="A176" s="26" t="s">
        <v>118</v>
      </c>
      <c r="B176" s="27" t="s">
        <v>12</v>
      </c>
      <c r="C176" s="27">
        <v>1</v>
      </c>
      <c r="D176" s="45">
        <v>32</v>
      </c>
      <c r="E176" s="28">
        <v>8</v>
      </c>
      <c r="F176" s="21">
        <v>1.5429297999999999E-5</v>
      </c>
      <c r="G176" s="21">
        <v>1.5994029999999998E-5</v>
      </c>
      <c r="H176"/>
      <c r="I176"/>
      <c r="J176"/>
      <c r="K176"/>
      <c r="L176"/>
      <c r="M176"/>
      <c r="N176"/>
      <c r="O176"/>
    </row>
    <row r="177" spans="1:15" x14ac:dyDescent="0.2">
      <c r="A177" s="26" t="s">
        <v>118</v>
      </c>
      <c r="B177" s="27" t="s">
        <v>12</v>
      </c>
      <c r="C177" s="27">
        <v>1</v>
      </c>
      <c r="D177" s="45">
        <v>32</v>
      </c>
      <c r="E177" s="28">
        <v>9</v>
      </c>
      <c r="F177" s="21">
        <v>1.5414104E-5</v>
      </c>
      <c r="G177" s="21">
        <v>1.5860113999999999E-5</v>
      </c>
      <c r="H177"/>
      <c r="I177"/>
      <c r="J177"/>
      <c r="K177"/>
      <c r="L177"/>
      <c r="M177"/>
      <c r="N177"/>
      <c r="O177"/>
    </row>
    <row r="178" spans="1:15" x14ac:dyDescent="0.2">
      <c r="A178" s="26" t="s">
        <v>118</v>
      </c>
      <c r="B178" s="27" t="s">
        <v>12</v>
      </c>
      <c r="C178" s="27">
        <v>1</v>
      </c>
      <c r="D178" s="45">
        <v>32</v>
      </c>
      <c r="E178" s="28">
        <v>10</v>
      </c>
      <c r="F178" s="21">
        <v>1.5316762000000002E-5</v>
      </c>
      <c r="G178" s="21">
        <v>1.5766530000000001E-5</v>
      </c>
      <c r="H178"/>
      <c r="I178"/>
      <c r="J178"/>
      <c r="K178"/>
      <c r="L178"/>
      <c r="M178"/>
      <c r="N178"/>
      <c r="O178"/>
    </row>
    <row r="179" spans="1:15" x14ac:dyDescent="0.2">
      <c r="A179" s="26" t="s">
        <v>118</v>
      </c>
      <c r="B179" s="27" t="s">
        <v>12</v>
      </c>
      <c r="C179" s="27">
        <v>1</v>
      </c>
      <c r="D179" s="45">
        <v>32</v>
      </c>
      <c r="E179" s="28">
        <v>11</v>
      </c>
      <c r="F179" s="21">
        <v>1.5394099999999999E-5</v>
      </c>
      <c r="G179" s="21">
        <v>1.5847823000000001E-5</v>
      </c>
      <c r="H179"/>
      <c r="I179"/>
      <c r="J179"/>
      <c r="K179"/>
      <c r="L179"/>
      <c r="M179"/>
      <c r="N179"/>
      <c r="O179"/>
    </row>
    <row r="180" spans="1:15" x14ac:dyDescent="0.2">
      <c r="A180" s="26" t="s">
        <v>118</v>
      </c>
      <c r="B180" s="27" t="s">
        <v>12</v>
      </c>
      <c r="C180" s="27">
        <v>1</v>
      </c>
      <c r="D180" s="45">
        <v>32</v>
      </c>
      <c r="E180" s="28">
        <v>12</v>
      </c>
      <c r="F180" s="21">
        <v>1.5451444999999999E-5</v>
      </c>
      <c r="G180" s="21">
        <v>1.5874421999999998E-5</v>
      </c>
      <c r="H180"/>
      <c r="I180"/>
      <c r="J180"/>
      <c r="K180"/>
      <c r="L180"/>
      <c r="M180"/>
      <c r="N180"/>
      <c r="O180"/>
    </row>
    <row r="181" spans="1:15" x14ac:dyDescent="0.2">
      <c r="A181" s="26" t="s">
        <v>118</v>
      </c>
      <c r="B181" s="27" t="s">
        <v>12</v>
      </c>
      <c r="C181" s="27">
        <v>1</v>
      </c>
      <c r="D181" s="45">
        <v>32</v>
      </c>
      <c r="E181" s="28">
        <v>13</v>
      </c>
      <c r="F181" s="21">
        <v>1.5386939E-5</v>
      </c>
      <c r="G181" s="21">
        <v>1.5855965999999999E-5</v>
      </c>
      <c r="H181"/>
      <c r="I181"/>
      <c r="J181"/>
      <c r="K181"/>
      <c r="L181"/>
      <c r="M181"/>
      <c r="N181"/>
      <c r="O181"/>
    </row>
    <row r="182" spans="1:15" x14ac:dyDescent="0.2">
      <c r="A182" s="26" t="s">
        <v>118</v>
      </c>
      <c r="B182" s="27" t="s">
        <v>12</v>
      </c>
      <c r="C182" s="27">
        <v>1</v>
      </c>
      <c r="D182" s="45">
        <v>32</v>
      </c>
      <c r="E182" s="28">
        <v>14</v>
      </c>
      <c r="F182" s="21">
        <v>1.5335948000000001E-5</v>
      </c>
      <c r="G182" s="21">
        <v>1.5790424999999999E-5</v>
      </c>
      <c r="H182"/>
      <c r="I182"/>
      <c r="J182"/>
      <c r="K182"/>
      <c r="L182"/>
      <c r="M182"/>
      <c r="N182"/>
      <c r="O182"/>
    </row>
    <row r="183" spans="1:15" x14ac:dyDescent="0.2">
      <c r="A183" s="26" t="s">
        <v>118</v>
      </c>
      <c r="B183" s="27" t="s">
        <v>12</v>
      </c>
      <c r="C183" s="27">
        <v>1</v>
      </c>
      <c r="D183" s="45">
        <v>32</v>
      </c>
      <c r="E183" s="28">
        <v>15</v>
      </c>
      <c r="F183" s="21">
        <v>1.5358148999999999E-5</v>
      </c>
      <c r="G183" s="21">
        <v>1.5819960000000002E-5</v>
      </c>
      <c r="H183"/>
      <c r="I183"/>
      <c r="J183"/>
      <c r="K183"/>
      <c r="L183"/>
      <c r="M183"/>
      <c r="N183"/>
      <c r="O183"/>
    </row>
    <row r="184" spans="1:15" x14ac:dyDescent="0.2">
      <c r="A184" s="26" t="s">
        <v>118</v>
      </c>
      <c r="B184" s="27" t="s">
        <v>12</v>
      </c>
      <c r="C184" s="27">
        <v>1</v>
      </c>
      <c r="D184" s="45">
        <v>32</v>
      </c>
      <c r="E184" s="28">
        <v>16</v>
      </c>
      <c r="F184" s="21">
        <v>1.5332063000000001E-5</v>
      </c>
      <c r="G184" s="21">
        <v>1.5817867E-5</v>
      </c>
      <c r="H184"/>
      <c r="I184"/>
      <c r="J184"/>
      <c r="K184"/>
      <c r="L184"/>
      <c r="M184"/>
      <c r="N184"/>
      <c r="O184"/>
    </row>
    <row r="185" spans="1:15" x14ac:dyDescent="0.2">
      <c r="A185" s="26" t="s">
        <v>118</v>
      </c>
      <c r="B185" s="27" t="s">
        <v>12</v>
      </c>
      <c r="C185" s="27">
        <v>1</v>
      </c>
      <c r="D185" s="45">
        <v>34</v>
      </c>
      <c r="E185" s="28">
        <v>1</v>
      </c>
      <c r="F185" s="21">
        <v>6.2577712999999995E-7</v>
      </c>
      <c r="G185" s="21">
        <v>6.5199144999999997E-7</v>
      </c>
      <c r="H185"/>
      <c r="I185"/>
      <c r="J185"/>
      <c r="K185"/>
      <c r="L185"/>
      <c r="M185"/>
      <c r="N185"/>
      <c r="O185"/>
    </row>
    <row r="186" spans="1:15" x14ac:dyDescent="0.2">
      <c r="A186" s="26" t="s">
        <v>118</v>
      </c>
      <c r="B186" s="27" t="s">
        <v>12</v>
      </c>
      <c r="C186" s="27">
        <v>1</v>
      </c>
      <c r="D186" s="45">
        <v>34</v>
      </c>
      <c r="E186" s="28">
        <v>2</v>
      </c>
      <c r="F186" s="21">
        <v>6.2710718E-7</v>
      </c>
      <c r="G186" s="21">
        <v>6.5170709999999997E-7</v>
      </c>
      <c r="H186"/>
      <c r="I186"/>
      <c r="J186"/>
      <c r="K186"/>
      <c r="L186"/>
      <c r="M186"/>
      <c r="N186"/>
      <c r="O186"/>
    </row>
    <row r="187" spans="1:15" x14ac:dyDescent="0.2">
      <c r="A187" s="26" t="s">
        <v>118</v>
      </c>
      <c r="B187" s="27" t="s">
        <v>12</v>
      </c>
      <c r="C187" s="27">
        <v>1</v>
      </c>
      <c r="D187" s="45">
        <v>34</v>
      </c>
      <c r="E187" s="28">
        <v>3</v>
      </c>
      <c r="F187" s="21">
        <v>6.3201696999999998E-7</v>
      </c>
      <c r="G187" s="21">
        <v>6.5682225000000004E-7</v>
      </c>
      <c r="H187"/>
      <c r="I187"/>
      <c r="J187"/>
      <c r="K187"/>
      <c r="L187"/>
      <c r="M187"/>
      <c r="N187"/>
      <c r="O187"/>
    </row>
    <row r="188" spans="1:15" x14ac:dyDescent="0.2">
      <c r="A188" s="26" t="s">
        <v>118</v>
      </c>
      <c r="B188" s="27" t="s">
        <v>12</v>
      </c>
      <c r="C188" s="27">
        <v>1</v>
      </c>
      <c r="D188" s="45">
        <v>34</v>
      </c>
      <c r="E188" s="28">
        <v>4</v>
      </c>
      <c r="F188" s="21">
        <v>6.2986767000000003E-7</v>
      </c>
      <c r="G188" s="21">
        <v>6.5451057999999999E-7</v>
      </c>
      <c r="H188"/>
      <c r="I188"/>
      <c r="J188"/>
      <c r="K188"/>
      <c r="L188"/>
      <c r="M188"/>
      <c r="N188"/>
      <c r="O188"/>
    </row>
    <row r="189" spans="1:15" x14ac:dyDescent="0.2">
      <c r="A189" s="26" t="s">
        <v>118</v>
      </c>
      <c r="B189" s="27" t="s">
        <v>12</v>
      </c>
      <c r="C189" s="27">
        <v>1</v>
      </c>
      <c r="D189" s="45">
        <v>34</v>
      </c>
      <c r="E189" s="28">
        <v>5</v>
      </c>
      <c r="F189" s="21">
        <v>6.2633814000000001E-7</v>
      </c>
      <c r="G189" s="21">
        <v>6.5085477999999996E-7</v>
      </c>
      <c r="H189"/>
      <c r="I189"/>
      <c r="J189"/>
      <c r="K189"/>
      <c r="L189"/>
      <c r="M189"/>
      <c r="N189"/>
      <c r="O189"/>
    </row>
    <row r="190" spans="1:15" x14ac:dyDescent="0.2">
      <c r="A190" s="26" t="s">
        <v>118</v>
      </c>
      <c r="B190" s="27" t="s">
        <v>12</v>
      </c>
      <c r="C190" s="27">
        <v>1</v>
      </c>
      <c r="D190" s="45">
        <v>34</v>
      </c>
      <c r="E190" s="28">
        <v>6</v>
      </c>
      <c r="F190" s="21">
        <v>6.2807635999999997E-7</v>
      </c>
      <c r="G190" s="21">
        <v>6.5314317999999998E-7</v>
      </c>
      <c r="H190"/>
      <c r="I190"/>
      <c r="J190"/>
      <c r="K190"/>
      <c r="L190"/>
      <c r="M190"/>
      <c r="N190"/>
      <c r="O190"/>
    </row>
    <row r="191" spans="1:15" x14ac:dyDescent="0.2">
      <c r="A191" s="26" t="s">
        <v>118</v>
      </c>
      <c r="B191" s="27" t="s">
        <v>12</v>
      </c>
      <c r="C191" s="27">
        <v>1</v>
      </c>
      <c r="D191" s="45">
        <v>34</v>
      </c>
      <c r="E191" s="28">
        <v>7</v>
      </c>
      <c r="F191" s="21">
        <v>6.2888272999999995E-7</v>
      </c>
      <c r="G191" s="21">
        <v>6.5363647000000003E-7</v>
      </c>
      <c r="H191"/>
      <c r="I191"/>
      <c r="J191"/>
      <c r="K191"/>
      <c r="L191"/>
      <c r="M191"/>
      <c r="N191"/>
      <c r="O191"/>
    </row>
    <row r="192" spans="1:15" x14ac:dyDescent="0.2">
      <c r="A192" s="26" t="s">
        <v>118</v>
      </c>
      <c r="B192" s="27" t="s">
        <v>12</v>
      </c>
      <c r="C192" s="27">
        <v>1</v>
      </c>
      <c r="D192" s="45">
        <v>34</v>
      </c>
      <c r="E192" s="28">
        <v>8</v>
      </c>
      <c r="F192" s="21">
        <v>6.2533125000000004E-7</v>
      </c>
      <c r="G192" s="21">
        <v>6.4881836000000004E-7</v>
      </c>
      <c r="H192"/>
      <c r="I192"/>
      <c r="J192"/>
      <c r="K192"/>
      <c r="L192"/>
      <c r="M192"/>
      <c r="N192"/>
      <c r="O192"/>
    </row>
    <row r="193" spans="1:15" x14ac:dyDescent="0.2">
      <c r="A193" s="26" t="s">
        <v>118</v>
      </c>
      <c r="B193" s="27" t="s">
        <v>12</v>
      </c>
      <c r="C193" s="27">
        <v>1</v>
      </c>
      <c r="D193" s="45">
        <v>34</v>
      </c>
      <c r="E193" s="28">
        <v>9</v>
      </c>
      <c r="F193" s="21">
        <v>6.2003247000000004E-7</v>
      </c>
      <c r="G193" s="21">
        <v>6.3831443000000003E-7</v>
      </c>
      <c r="H193"/>
      <c r="I193"/>
      <c r="J193"/>
      <c r="K193"/>
      <c r="L193"/>
      <c r="M193"/>
      <c r="N193"/>
      <c r="O193"/>
    </row>
    <row r="194" spans="1:15" x14ac:dyDescent="0.2">
      <c r="A194" s="26" t="s">
        <v>118</v>
      </c>
      <c r="B194" s="27" t="s">
        <v>12</v>
      </c>
      <c r="C194" s="27">
        <v>1</v>
      </c>
      <c r="D194" s="45">
        <v>34</v>
      </c>
      <c r="E194" s="28">
        <v>10</v>
      </c>
      <c r="F194" s="21">
        <v>6.2256911999999998E-7</v>
      </c>
      <c r="G194" s="21">
        <v>6.4086097999999999E-7</v>
      </c>
      <c r="H194"/>
      <c r="I194"/>
      <c r="J194"/>
      <c r="K194"/>
      <c r="L194"/>
      <c r="M194"/>
      <c r="N194"/>
      <c r="O194"/>
    </row>
    <row r="195" spans="1:15" x14ac:dyDescent="0.2">
      <c r="A195" s="26" t="s">
        <v>118</v>
      </c>
      <c r="B195" s="27" t="s">
        <v>12</v>
      </c>
      <c r="C195" s="27">
        <v>1</v>
      </c>
      <c r="D195" s="45">
        <v>34</v>
      </c>
      <c r="E195" s="28">
        <v>11</v>
      </c>
      <c r="F195" s="21">
        <v>6.2416729999999996E-7</v>
      </c>
      <c r="G195" s="21">
        <v>6.4310342000000005E-7</v>
      </c>
      <c r="H195"/>
      <c r="I195"/>
      <c r="J195"/>
      <c r="K195"/>
      <c r="L195"/>
      <c r="M195"/>
      <c r="N195"/>
      <c r="O195"/>
    </row>
    <row r="196" spans="1:15" x14ac:dyDescent="0.2">
      <c r="A196" s="26" t="s">
        <v>118</v>
      </c>
      <c r="B196" s="27" t="s">
        <v>12</v>
      </c>
      <c r="C196" s="27">
        <v>1</v>
      </c>
      <c r="D196" s="45">
        <v>34</v>
      </c>
      <c r="E196" s="28">
        <v>12</v>
      </c>
      <c r="F196" s="21">
        <v>6.2286930999999995E-7</v>
      </c>
      <c r="G196" s="21">
        <v>6.4167878999999996E-7</v>
      </c>
      <c r="H196"/>
      <c r="I196"/>
      <c r="J196"/>
      <c r="K196"/>
      <c r="L196"/>
      <c r="M196"/>
      <c r="N196"/>
      <c r="O196"/>
    </row>
    <row r="197" spans="1:15" x14ac:dyDescent="0.2">
      <c r="A197" s="26" t="s">
        <v>118</v>
      </c>
      <c r="B197" s="27" t="s">
        <v>12</v>
      </c>
      <c r="C197" s="27">
        <v>1</v>
      </c>
      <c r="D197" s="45">
        <v>34</v>
      </c>
      <c r="E197" s="28">
        <v>13</v>
      </c>
      <c r="F197" s="21">
        <v>6.2673128000000004E-7</v>
      </c>
      <c r="G197" s="21">
        <v>6.4588100000000004E-7</v>
      </c>
      <c r="H197"/>
      <c r="I197"/>
      <c r="J197"/>
      <c r="K197"/>
      <c r="L197"/>
      <c r="M197"/>
      <c r="N197"/>
      <c r="O197"/>
    </row>
    <row r="198" spans="1:15" x14ac:dyDescent="0.2">
      <c r="A198" s="26" t="s">
        <v>118</v>
      </c>
      <c r="B198" s="27" t="s">
        <v>12</v>
      </c>
      <c r="C198" s="27">
        <v>1</v>
      </c>
      <c r="D198" s="45">
        <v>34</v>
      </c>
      <c r="E198" s="28">
        <v>14</v>
      </c>
      <c r="F198" s="21">
        <v>6.2761943E-7</v>
      </c>
      <c r="G198" s="21">
        <v>6.4706761000000005E-7</v>
      </c>
      <c r="H198"/>
      <c r="I198"/>
      <c r="J198"/>
      <c r="K198"/>
      <c r="L198"/>
      <c r="M198"/>
      <c r="N198"/>
      <c r="O198"/>
    </row>
    <row r="199" spans="1:15" x14ac:dyDescent="0.2">
      <c r="A199" s="26" t="s">
        <v>118</v>
      </c>
      <c r="B199" s="27" t="s">
        <v>12</v>
      </c>
      <c r="C199" s="27">
        <v>1</v>
      </c>
      <c r="D199" s="45">
        <v>34</v>
      </c>
      <c r="E199" s="28">
        <v>15</v>
      </c>
      <c r="F199" s="21">
        <v>6.2694158000000004E-7</v>
      </c>
      <c r="G199" s="21">
        <v>6.4633597E-7</v>
      </c>
      <c r="H199"/>
      <c r="I199"/>
      <c r="J199"/>
      <c r="K199"/>
      <c r="L199"/>
      <c r="M199"/>
      <c r="N199"/>
      <c r="O199"/>
    </row>
    <row r="200" spans="1:15" x14ac:dyDescent="0.2">
      <c r="A200" s="26" t="s">
        <v>118</v>
      </c>
      <c r="B200" s="27" t="s">
        <v>12</v>
      </c>
      <c r="C200" s="27">
        <v>1</v>
      </c>
      <c r="D200" s="45">
        <v>34</v>
      </c>
      <c r="E200" s="28">
        <v>16</v>
      </c>
      <c r="F200" s="21">
        <v>6.3059369999999996E-7</v>
      </c>
      <c r="G200" s="21">
        <v>6.5108326000000005E-7</v>
      </c>
      <c r="H200"/>
      <c r="I200"/>
      <c r="J200"/>
      <c r="K200"/>
      <c r="L200"/>
      <c r="M200"/>
      <c r="N200"/>
      <c r="O200"/>
    </row>
    <row r="201" spans="1:15" x14ac:dyDescent="0.2">
      <c r="A201" s="26" t="s">
        <v>118</v>
      </c>
      <c r="B201" s="27" t="s">
        <v>13</v>
      </c>
      <c r="C201" s="27">
        <v>1</v>
      </c>
      <c r="D201" s="45">
        <v>1</v>
      </c>
      <c r="E201" s="28">
        <v>1</v>
      </c>
      <c r="F201" s="21">
        <v>1.2022349000000001E-6</v>
      </c>
      <c r="G201" s="21">
        <v>1.2542509E-6</v>
      </c>
      <c r="H201"/>
      <c r="I201"/>
      <c r="J201"/>
      <c r="K201"/>
      <c r="L201"/>
      <c r="M201"/>
      <c r="N201"/>
      <c r="O201"/>
    </row>
    <row r="202" spans="1:15" x14ac:dyDescent="0.2">
      <c r="A202" s="26" t="s">
        <v>118</v>
      </c>
      <c r="B202" s="27" t="s">
        <v>13</v>
      </c>
      <c r="C202" s="27">
        <v>1</v>
      </c>
      <c r="D202" s="45">
        <v>1</v>
      </c>
      <c r="E202" s="28">
        <v>2</v>
      </c>
      <c r="F202" s="21">
        <v>1.2050995E-6</v>
      </c>
      <c r="G202" s="21">
        <v>1.2535970000000001E-6</v>
      </c>
      <c r="H202"/>
      <c r="I202"/>
      <c r="J202"/>
      <c r="K202"/>
      <c r="L202"/>
      <c r="M202"/>
      <c r="N202"/>
      <c r="O202"/>
    </row>
    <row r="203" spans="1:15" x14ac:dyDescent="0.2">
      <c r="A203" s="26" t="s">
        <v>118</v>
      </c>
      <c r="B203" s="27" t="s">
        <v>13</v>
      </c>
      <c r="C203" s="27">
        <v>1</v>
      </c>
      <c r="D203" s="45">
        <v>1</v>
      </c>
      <c r="E203" s="28">
        <v>3</v>
      </c>
      <c r="F203" s="21">
        <v>1.2145868999999999E-6</v>
      </c>
      <c r="G203" s="21">
        <v>1.2637373000000001E-6</v>
      </c>
      <c r="H203"/>
      <c r="I203"/>
      <c r="J203"/>
      <c r="K203"/>
      <c r="L203"/>
      <c r="M203"/>
      <c r="N203"/>
      <c r="O203"/>
    </row>
    <row r="204" spans="1:15" x14ac:dyDescent="0.2">
      <c r="A204" s="26" t="s">
        <v>118</v>
      </c>
      <c r="B204" s="27" t="s">
        <v>13</v>
      </c>
      <c r="C204" s="27">
        <v>1</v>
      </c>
      <c r="D204" s="45">
        <v>1</v>
      </c>
      <c r="E204" s="28">
        <v>4</v>
      </c>
      <c r="F204" s="21">
        <v>1.2105507999999999E-6</v>
      </c>
      <c r="G204" s="21">
        <v>1.2593308000000001E-6</v>
      </c>
      <c r="H204"/>
      <c r="I204"/>
      <c r="J204"/>
      <c r="K204"/>
      <c r="L204"/>
      <c r="M204"/>
      <c r="N204"/>
      <c r="O204"/>
    </row>
    <row r="205" spans="1:15" x14ac:dyDescent="0.2">
      <c r="A205" s="26" t="s">
        <v>118</v>
      </c>
      <c r="B205" s="27" t="s">
        <v>13</v>
      </c>
      <c r="C205" s="27">
        <v>1</v>
      </c>
      <c r="D205" s="45">
        <v>1</v>
      </c>
      <c r="E205" s="28">
        <v>5</v>
      </c>
      <c r="F205" s="21">
        <v>1.2035875999999999E-6</v>
      </c>
      <c r="G205" s="21">
        <v>1.2523789E-6</v>
      </c>
      <c r="H205"/>
      <c r="I205"/>
      <c r="J205"/>
      <c r="K205"/>
      <c r="L205"/>
      <c r="M205"/>
      <c r="N205"/>
      <c r="O205"/>
    </row>
    <row r="206" spans="1:15" x14ac:dyDescent="0.2">
      <c r="A206" s="26" t="s">
        <v>118</v>
      </c>
      <c r="B206" s="27" t="s">
        <v>13</v>
      </c>
      <c r="C206" s="27">
        <v>1</v>
      </c>
      <c r="D206" s="45">
        <v>1</v>
      </c>
      <c r="E206" s="28">
        <v>6</v>
      </c>
      <c r="F206" s="21">
        <v>1.2067675000000001E-6</v>
      </c>
      <c r="G206" s="21">
        <v>1.2569686E-6</v>
      </c>
      <c r="H206"/>
      <c r="I206"/>
      <c r="J206"/>
      <c r="K206"/>
      <c r="L206"/>
      <c r="M206"/>
      <c r="N206"/>
      <c r="O206"/>
    </row>
    <row r="207" spans="1:15" x14ac:dyDescent="0.2">
      <c r="A207" s="26" t="s">
        <v>118</v>
      </c>
      <c r="B207" s="27" t="s">
        <v>13</v>
      </c>
      <c r="C207" s="27">
        <v>1</v>
      </c>
      <c r="D207" s="45">
        <v>1</v>
      </c>
      <c r="E207" s="28">
        <v>7</v>
      </c>
      <c r="F207" s="21">
        <v>1.2085619E-6</v>
      </c>
      <c r="G207" s="21">
        <v>1.2575053999999999E-6</v>
      </c>
      <c r="H207"/>
      <c r="I207"/>
      <c r="J207"/>
      <c r="K207"/>
      <c r="L207"/>
      <c r="M207"/>
      <c r="N207"/>
      <c r="O207"/>
    </row>
    <row r="208" spans="1:15" x14ac:dyDescent="0.2">
      <c r="A208" s="26" t="s">
        <v>118</v>
      </c>
      <c r="B208" s="27" t="s">
        <v>13</v>
      </c>
      <c r="C208" s="27">
        <v>1</v>
      </c>
      <c r="D208" s="45">
        <v>1</v>
      </c>
      <c r="E208" s="28">
        <v>8</v>
      </c>
      <c r="F208" s="21">
        <v>1.2018995999999999E-6</v>
      </c>
      <c r="G208" s="21">
        <v>1.2481505999999999E-6</v>
      </c>
      <c r="H208"/>
      <c r="I208"/>
      <c r="J208"/>
      <c r="K208"/>
      <c r="L208"/>
      <c r="M208"/>
      <c r="N208"/>
      <c r="O208"/>
    </row>
    <row r="209" spans="1:15" x14ac:dyDescent="0.2">
      <c r="A209" s="26" t="s">
        <v>118</v>
      </c>
      <c r="B209" s="27" t="s">
        <v>13</v>
      </c>
      <c r="C209" s="27">
        <v>1</v>
      </c>
      <c r="D209" s="45">
        <v>1</v>
      </c>
      <c r="E209" s="28">
        <v>9</v>
      </c>
      <c r="F209" s="21">
        <v>1.1913975999999999E-6</v>
      </c>
      <c r="G209" s="21">
        <v>1.2277824E-6</v>
      </c>
      <c r="H209"/>
      <c r="I209"/>
      <c r="J209"/>
      <c r="K209"/>
      <c r="L209"/>
      <c r="M209"/>
      <c r="N209"/>
      <c r="O209"/>
    </row>
    <row r="210" spans="1:15" x14ac:dyDescent="0.2">
      <c r="A210" s="26" t="s">
        <v>118</v>
      </c>
      <c r="B210" s="27" t="s">
        <v>13</v>
      </c>
      <c r="C210" s="27">
        <v>1</v>
      </c>
      <c r="D210" s="45">
        <v>1</v>
      </c>
      <c r="E210" s="28">
        <v>10</v>
      </c>
      <c r="F210" s="21">
        <v>1.1962986000000001E-6</v>
      </c>
      <c r="G210" s="21">
        <v>1.2329244000000001E-6</v>
      </c>
      <c r="H210"/>
      <c r="I210"/>
      <c r="J210"/>
      <c r="K210"/>
      <c r="L210"/>
      <c r="M210"/>
      <c r="N210"/>
      <c r="O210"/>
    </row>
    <row r="211" spans="1:15" x14ac:dyDescent="0.2">
      <c r="A211" s="26" t="s">
        <v>118</v>
      </c>
      <c r="B211" s="27" t="s">
        <v>13</v>
      </c>
      <c r="C211" s="27">
        <v>1</v>
      </c>
      <c r="D211" s="45">
        <v>1</v>
      </c>
      <c r="E211" s="28">
        <v>11</v>
      </c>
      <c r="F211" s="21">
        <v>1.1994337999999999E-6</v>
      </c>
      <c r="G211" s="21">
        <v>1.2370056E-6</v>
      </c>
      <c r="H211"/>
      <c r="I211"/>
      <c r="J211"/>
      <c r="K211"/>
      <c r="L211"/>
      <c r="M211"/>
      <c r="N211"/>
      <c r="O211"/>
    </row>
    <row r="212" spans="1:15" x14ac:dyDescent="0.2">
      <c r="A212" s="26" t="s">
        <v>118</v>
      </c>
      <c r="B212" s="27" t="s">
        <v>13</v>
      </c>
      <c r="C212" s="27">
        <v>1</v>
      </c>
      <c r="D212" s="45">
        <v>1</v>
      </c>
      <c r="E212" s="28">
        <v>12</v>
      </c>
      <c r="F212" s="21">
        <v>1.1970139999999999E-6</v>
      </c>
      <c r="G212" s="21">
        <v>1.23417E-6</v>
      </c>
      <c r="H212"/>
      <c r="I212"/>
      <c r="J212"/>
      <c r="K212"/>
      <c r="L212"/>
      <c r="M212"/>
      <c r="N212"/>
      <c r="O212"/>
    </row>
    <row r="213" spans="1:15" x14ac:dyDescent="0.2">
      <c r="A213" s="26" t="s">
        <v>118</v>
      </c>
      <c r="B213" s="27" t="s">
        <v>13</v>
      </c>
      <c r="C213" s="27">
        <v>1</v>
      </c>
      <c r="D213" s="45">
        <v>1</v>
      </c>
      <c r="E213" s="28">
        <v>13</v>
      </c>
      <c r="F213" s="21">
        <v>1.2042127999999999E-6</v>
      </c>
      <c r="G213" s="21">
        <v>1.2421999999999999E-6</v>
      </c>
      <c r="H213"/>
      <c r="I213"/>
      <c r="J213"/>
      <c r="K213"/>
      <c r="L213"/>
      <c r="M213"/>
      <c r="N213"/>
      <c r="O213"/>
    </row>
    <row r="214" spans="1:15" x14ac:dyDescent="0.2">
      <c r="A214" s="26" t="s">
        <v>118</v>
      </c>
      <c r="B214" s="27" t="s">
        <v>13</v>
      </c>
      <c r="C214" s="27">
        <v>1</v>
      </c>
      <c r="D214" s="45">
        <v>1</v>
      </c>
      <c r="E214" s="28">
        <v>14</v>
      </c>
      <c r="F214" s="21">
        <v>1.2057577E-6</v>
      </c>
      <c r="G214" s="21">
        <v>1.2441941000000001E-6</v>
      </c>
      <c r="H214"/>
      <c r="I214"/>
      <c r="J214"/>
      <c r="K214"/>
      <c r="L214"/>
      <c r="M214"/>
      <c r="N214"/>
      <c r="O214"/>
    </row>
    <row r="215" spans="1:15" x14ac:dyDescent="0.2">
      <c r="A215" s="26" t="s">
        <v>118</v>
      </c>
      <c r="B215" s="27" t="s">
        <v>13</v>
      </c>
      <c r="C215" s="27">
        <v>1</v>
      </c>
      <c r="D215" s="45">
        <v>1</v>
      </c>
      <c r="E215" s="28">
        <v>15</v>
      </c>
      <c r="F215" s="21">
        <v>1.204068E-6</v>
      </c>
      <c r="G215" s="21">
        <v>1.2425319000000001E-6</v>
      </c>
      <c r="H215"/>
      <c r="I215"/>
      <c r="J215"/>
      <c r="K215"/>
      <c r="L215"/>
      <c r="M215"/>
      <c r="N215"/>
      <c r="O215"/>
    </row>
    <row r="216" spans="1:15" x14ac:dyDescent="0.2">
      <c r="A216" s="26" t="s">
        <v>118</v>
      </c>
      <c r="B216" s="27" t="s">
        <v>13</v>
      </c>
      <c r="C216" s="27">
        <v>1</v>
      </c>
      <c r="D216" s="45">
        <v>1</v>
      </c>
      <c r="E216" s="28">
        <v>16</v>
      </c>
      <c r="F216" s="21">
        <v>1.2110531000000001E-6</v>
      </c>
      <c r="G216" s="21">
        <v>1.2513040000000001E-6</v>
      </c>
      <c r="H216"/>
      <c r="I216"/>
      <c r="J216"/>
      <c r="K216"/>
      <c r="L216"/>
      <c r="M216"/>
      <c r="N216"/>
      <c r="O216"/>
    </row>
    <row r="217" spans="1:15" x14ac:dyDescent="0.2">
      <c r="A217" s="26" t="s">
        <v>118</v>
      </c>
      <c r="B217" s="27" t="s">
        <v>13</v>
      </c>
      <c r="C217" s="27">
        <v>1</v>
      </c>
      <c r="D217" s="45">
        <v>7</v>
      </c>
      <c r="E217" s="28">
        <v>1</v>
      </c>
      <c r="F217" s="21">
        <v>1.8498534E-6</v>
      </c>
      <c r="G217" s="21">
        <v>1.9403244999999998E-6</v>
      </c>
      <c r="H217"/>
      <c r="I217"/>
      <c r="J217"/>
      <c r="K217"/>
      <c r="L217"/>
      <c r="M217"/>
      <c r="N217"/>
      <c r="O217"/>
    </row>
    <row r="218" spans="1:15" x14ac:dyDescent="0.2">
      <c r="A218" s="26" t="s">
        <v>118</v>
      </c>
      <c r="B218" s="27" t="s">
        <v>13</v>
      </c>
      <c r="C218" s="27">
        <v>1</v>
      </c>
      <c r="D218" s="45">
        <v>7</v>
      </c>
      <c r="E218" s="28">
        <v>2</v>
      </c>
      <c r="F218" s="21">
        <v>1.8564824E-6</v>
      </c>
      <c r="G218" s="21">
        <v>1.9468366999999999E-6</v>
      </c>
      <c r="H218"/>
      <c r="I218"/>
      <c r="J218"/>
      <c r="K218"/>
      <c r="L218"/>
      <c r="M218"/>
      <c r="N218"/>
      <c r="O218"/>
    </row>
    <row r="219" spans="1:15" x14ac:dyDescent="0.2">
      <c r="A219" s="26" t="s">
        <v>118</v>
      </c>
      <c r="B219" s="27" t="s">
        <v>13</v>
      </c>
      <c r="C219" s="27">
        <v>1</v>
      </c>
      <c r="D219" s="45">
        <v>7</v>
      </c>
      <c r="E219" s="28">
        <v>3</v>
      </c>
      <c r="F219" s="21">
        <v>1.8531748E-6</v>
      </c>
      <c r="G219" s="21">
        <v>1.9426415E-6</v>
      </c>
      <c r="H219"/>
      <c r="I219"/>
      <c r="J219"/>
      <c r="K219"/>
      <c r="L219"/>
      <c r="M219"/>
      <c r="N219"/>
      <c r="O219"/>
    </row>
    <row r="220" spans="1:15" x14ac:dyDescent="0.2">
      <c r="A220" s="26" t="s">
        <v>118</v>
      </c>
      <c r="B220" s="27" t="s">
        <v>13</v>
      </c>
      <c r="C220" s="27">
        <v>1</v>
      </c>
      <c r="D220" s="45">
        <v>7</v>
      </c>
      <c r="E220" s="28">
        <v>4</v>
      </c>
      <c r="F220" s="21">
        <v>1.8465159000000001E-6</v>
      </c>
      <c r="G220" s="21">
        <v>1.9372029000000002E-6</v>
      </c>
      <c r="H220"/>
      <c r="I220"/>
      <c r="J220"/>
      <c r="K220"/>
      <c r="L220"/>
      <c r="M220"/>
      <c r="N220"/>
      <c r="O220"/>
    </row>
    <row r="221" spans="1:15" x14ac:dyDescent="0.2">
      <c r="A221" s="26" t="s">
        <v>118</v>
      </c>
      <c r="B221" s="27" t="s">
        <v>13</v>
      </c>
      <c r="C221" s="27">
        <v>1</v>
      </c>
      <c r="D221" s="45">
        <v>7</v>
      </c>
      <c r="E221" s="28">
        <v>5</v>
      </c>
      <c r="F221" s="21">
        <v>1.8471012999999999E-6</v>
      </c>
      <c r="G221" s="21">
        <v>1.9360883999999998E-6</v>
      </c>
      <c r="H221"/>
      <c r="I221"/>
      <c r="J221"/>
      <c r="K221"/>
      <c r="L221"/>
      <c r="M221"/>
      <c r="N221"/>
      <c r="O221"/>
    </row>
    <row r="222" spans="1:15" x14ac:dyDescent="0.2">
      <c r="A222" s="26" t="s">
        <v>118</v>
      </c>
      <c r="B222" s="27" t="s">
        <v>13</v>
      </c>
      <c r="C222" s="27">
        <v>1</v>
      </c>
      <c r="D222" s="45">
        <v>7</v>
      </c>
      <c r="E222" s="28">
        <v>6</v>
      </c>
      <c r="F222" s="21">
        <v>1.8427919E-6</v>
      </c>
      <c r="G222" s="21">
        <v>1.9346661000000001E-6</v>
      </c>
      <c r="H222"/>
      <c r="I222"/>
      <c r="J222"/>
      <c r="K222"/>
      <c r="L222"/>
      <c r="M222"/>
      <c r="N222"/>
      <c r="O222"/>
    </row>
    <row r="223" spans="1:15" x14ac:dyDescent="0.2">
      <c r="A223" s="26" t="s">
        <v>118</v>
      </c>
      <c r="B223" s="27" t="s">
        <v>13</v>
      </c>
      <c r="C223" s="27">
        <v>1</v>
      </c>
      <c r="D223" s="45">
        <v>7</v>
      </c>
      <c r="E223" s="28">
        <v>7</v>
      </c>
      <c r="F223" s="21">
        <v>1.8497672000000001E-6</v>
      </c>
      <c r="G223" s="21">
        <v>1.9383435E-6</v>
      </c>
      <c r="H223"/>
      <c r="I223"/>
      <c r="J223"/>
      <c r="K223"/>
      <c r="L223"/>
      <c r="M223"/>
      <c r="N223"/>
      <c r="O223"/>
    </row>
    <row r="224" spans="1:15" x14ac:dyDescent="0.2">
      <c r="A224" s="26" t="s">
        <v>118</v>
      </c>
      <c r="B224" s="27" t="s">
        <v>13</v>
      </c>
      <c r="C224" s="27">
        <v>1</v>
      </c>
      <c r="D224" s="45">
        <v>7</v>
      </c>
      <c r="E224" s="28">
        <v>8</v>
      </c>
      <c r="F224" s="21">
        <v>1.8402902E-6</v>
      </c>
      <c r="G224" s="21">
        <v>1.9256693000000001E-6</v>
      </c>
      <c r="H224"/>
      <c r="I224"/>
      <c r="J224"/>
      <c r="K224"/>
      <c r="L224"/>
      <c r="M224"/>
      <c r="N224"/>
      <c r="O224"/>
    </row>
    <row r="225" spans="1:15" x14ac:dyDescent="0.2">
      <c r="A225" s="26" t="s">
        <v>118</v>
      </c>
      <c r="B225" s="27" t="s">
        <v>13</v>
      </c>
      <c r="C225" s="27">
        <v>1</v>
      </c>
      <c r="D225" s="45">
        <v>7</v>
      </c>
      <c r="E225" s="28">
        <v>9</v>
      </c>
      <c r="F225" s="21">
        <v>1.8250026E-6</v>
      </c>
      <c r="G225" s="21">
        <v>1.8953318E-6</v>
      </c>
      <c r="H225"/>
      <c r="I225"/>
      <c r="J225"/>
      <c r="K225"/>
      <c r="L225"/>
      <c r="M225"/>
      <c r="N225"/>
      <c r="O225"/>
    </row>
    <row r="226" spans="1:15" x14ac:dyDescent="0.2">
      <c r="A226" s="26" t="s">
        <v>118</v>
      </c>
      <c r="B226" s="27" t="s">
        <v>13</v>
      </c>
      <c r="C226" s="27">
        <v>1</v>
      </c>
      <c r="D226" s="45">
        <v>7</v>
      </c>
      <c r="E226" s="28">
        <v>10</v>
      </c>
      <c r="F226" s="21">
        <v>1.8293443999999999E-6</v>
      </c>
      <c r="G226" s="21">
        <v>1.8997373E-6</v>
      </c>
      <c r="H226"/>
      <c r="I226"/>
      <c r="J226"/>
      <c r="K226"/>
      <c r="L226"/>
      <c r="M226"/>
      <c r="N226"/>
      <c r="O226"/>
    </row>
    <row r="227" spans="1:15" x14ac:dyDescent="0.2">
      <c r="A227" s="26" t="s">
        <v>118</v>
      </c>
      <c r="B227" s="27" t="s">
        <v>13</v>
      </c>
      <c r="C227" s="27">
        <v>1</v>
      </c>
      <c r="D227" s="45">
        <v>7</v>
      </c>
      <c r="E227" s="28">
        <v>11</v>
      </c>
      <c r="F227" s="21">
        <v>1.8294792E-6</v>
      </c>
      <c r="G227" s="21">
        <v>1.9006639999999999E-6</v>
      </c>
      <c r="H227"/>
      <c r="I227"/>
      <c r="J227"/>
      <c r="K227"/>
      <c r="L227"/>
      <c r="M227"/>
      <c r="N227"/>
      <c r="O227"/>
    </row>
    <row r="228" spans="1:15" x14ac:dyDescent="0.2">
      <c r="A228" s="26" t="s">
        <v>118</v>
      </c>
      <c r="B228" s="27" t="s">
        <v>13</v>
      </c>
      <c r="C228" s="27">
        <v>1</v>
      </c>
      <c r="D228" s="45">
        <v>7</v>
      </c>
      <c r="E228" s="28">
        <v>12</v>
      </c>
      <c r="F228" s="21">
        <v>1.8383146000000001E-6</v>
      </c>
      <c r="G228" s="21">
        <v>1.9103205999999999E-6</v>
      </c>
      <c r="H228"/>
      <c r="I228"/>
      <c r="J228"/>
      <c r="K228"/>
      <c r="L228"/>
      <c r="M228"/>
      <c r="N228"/>
      <c r="O228"/>
    </row>
    <row r="229" spans="1:15" x14ac:dyDescent="0.2">
      <c r="A229" s="26" t="s">
        <v>118</v>
      </c>
      <c r="B229" s="27" t="s">
        <v>13</v>
      </c>
      <c r="C229" s="27">
        <v>1</v>
      </c>
      <c r="D229" s="45">
        <v>7</v>
      </c>
      <c r="E229" s="28">
        <v>13</v>
      </c>
      <c r="F229" s="21">
        <v>1.8368207000000001E-6</v>
      </c>
      <c r="G229" s="21">
        <v>1.9084449E-6</v>
      </c>
      <c r="H229"/>
      <c r="I229"/>
      <c r="J229"/>
      <c r="K229"/>
      <c r="L229"/>
      <c r="M229"/>
      <c r="N229"/>
      <c r="O229"/>
    </row>
    <row r="230" spans="1:15" x14ac:dyDescent="0.2">
      <c r="A230" s="26" t="s">
        <v>118</v>
      </c>
      <c r="B230" s="27" t="s">
        <v>13</v>
      </c>
      <c r="C230" s="27">
        <v>1</v>
      </c>
      <c r="D230" s="45">
        <v>7</v>
      </c>
      <c r="E230" s="28">
        <v>14</v>
      </c>
      <c r="F230" s="21">
        <v>1.8402038999999999E-6</v>
      </c>
      <c r="G230" s="21">
        <v>1.9127709E-6</v>
      </c>
      <c r="H230"/>
      <c r="I230"/>
      <c r="J230"/>
      <c r="K230"/>
      <c r="L230"/>
      <c r="M230"/>
      <c r="N230"/>
      <c r="O230"/>
    </row>
    <row r="231" spans="1:15" x14ac:dyDescent="0.2">
      <c r="A231" s="26" t="s">
        <v>118</v>
      </c>
      <c r="B231" s="27" t="s">
        <v>13</v>
      </c>
      <c r="C231" s="27">
        <v>1</v>
      </c>
      <c r="D231" s="45">
        <v>7</v>
      </c>
      <c r="E231" s="28">
        <v>15</v>
      </c>
      <c r="F231" s="21">
        <v>1.8438892E-6</v>
      </c>
      <c r="G231" s="21">
        <v>1.9166480000000001E-6</v>
      </c>
      <c r="H231"/>
      <c r="I231"/>
      <c r="J231"/>
      <c r="K231"/>
      <c r="L231"/>
      <c r="M231"/>
      <c r="N231"/>
      <c r="O231"/>
    </row>
    <row r="232" spans="1:15" x14ac:dyDescent="0.2">
      <c r="A232" s="26" t="s">
        <v>118</v>
      </c>
      <c r="B232" s="27" t="s">
        <v>13</v>
      </c>
      <c r="C232" s="27">
        <v>1</v>
      </c>
      <c r="D232" s="45">
        <v>7</v>
      </c>
      <c r="E232" s="28">
        <v>16</v>
      </c>
      <c r="F232" s="21">
        <v>1.8498864000000001E-6</v>
      </c>
      <c r="G232" s="21">
        <v>1.9236807000000002E-6</v>
      </c>
      <c r="H232"/>
      <c r="I232"/>
      <c r="J232"/>
      <c r="K232"/>
      <c r="L232"/>
      <c r="M232"/>
      <c r="N232"/>
      <c r="O232"/>
    </row>
    <row r="233" spans="1:15" x14ac:dyDescent="0.2">
      <c r="A233" s="26" t="s">
        <v>118</v>
      </c>
      <c r="B233" s="27" t="s">
        <v>13</v>
      </c>
      <c r="C233" s="27">
        <v>1</v>
      </c>
      <c r="D233" s="45">
        <v>11</v>
      </c>
      <c r="E233" s="28">
        <v>1</v>
      </c>
      <c r="F233" s="21">
        <v>2.6787435000000001E-6</v>
      </c>
      <c r="G233" s="21">
        <v>2.7876339999999999E-6</v>
      </c>
      <c r="H233"/>
      <c r="I233"/>
      <c r="J233"/>
      <c r="K233"/>
      <c r="L233"/>
      <c r="M233"/>
      <c r="N233"/>
      <c r="O233"/>
    </row>
    <row r="234" spans="1:15" x14ac:dyDescent="0.2">
      <c r="A234" s="26" t="s">
        <v>118</v>
      </c>
      <c r="B234" s="27" t="s">
        <v>13</v>
      </c>
      <c r="C234" s="27">
        <v>1</v>
      </c>
      <c r="D234" s="45">
        <v>11</v>
      </c>
      <c r="E234" s="28">
        <v>2</v>
      </c>
      <c r="F234" s="21">
        <v>2.6841808999999998E-6</v>
      </c>
      <c r="G234" s="21">
        <v>2.7926432000000002E-6</v>
      </c>
      <c r="H234"/>
      <c r="I234"/>
      <c r="J234"/>
      <c r="K234"/>
      <c r="L234"/>
      <c r="M234"/>
      <c r="N234"/>
      <c r="O234"/>
    </row>
    <row r="235" spans="1:15" x14ac:dyDescent="0.2">
      <c r="A235" s="26" t="s">
        <v>118</v>
      </c>
      <c r="B235" s="27" t="s">
        <v>13</v>
      </c>
      <c r="C235" s="27">
        <v>1</v>
      </c>
      <c r="D235" s="45">
        <v>11</v>
      </c>
      <c r="E235" s="28">
        <v>3</v>
      </c>
      <c r="F235" s="21">
        <v>2.6827573000000001E-6</v>
      </c>
      <c r="G235" s="21">
        <v>2.7932684000000001E-6</v>
      </c>
      <c r="H235"/>
      <c r="I235"/>
      <c r="J235"/>
      <c r="K235"/>
      <c r="L235"/>
      <c r="M235"/>
      <c r="N235"/>
      <c r="O235"/>
    </row>
    <row r="236" spans="1:15" x14ac:dyDescent="0.2">
      <c r="A236" s="26" t="s">
        <v>118</v>
      </c>
      <c r="B236" s="27" t="s">
        <v>13</v>
      </c>
      <c r="C236" s="27">
        <v>1</v>
      </c>
      <c r="D236" s="45">
        <v>11</v>
      </c>
      <c r="E236" s="28">
        <v>4</v>
      </c>
      <c r="F236" s="21">
        <v>2.6674302999999999E-6</v>
      </c>
      <c r="G236" s="21">
        <v>2.7760360999999999E-6</v>
      </c>
      <c r="H236"/>
      <c r="I236"/>
      <c r="J236"/>
      <c r="K236"/>
      <c r="L236"/>
      <c r="M236"/>
      <c r="N236"/>
      <c r="O236"/>
    </row>
    <row r="237" spans="1:15" x14ac:dyDescent="0.2">
      <c r="A237" s="26" t="s">
        <v>118</v>
      </c>
      <c r="B237" s="27" t="s">
        <v>13</v>
      </c>
      <c r="C237" s="27">
        <v>1</v>
      </c>
      <c r="D237" s="45">
        <v>11</v>
      </c>
      <c r="E237" s="28">
        <v>5</v>
      </c>
      <c r="F237" s="21">
        <v>2.6697968000000001E-6</v>
      </c>
      <c r="G237" s="21">
        <v>2.7789587000000001E-6</v>
      </c>
      <c r="H237"/>
      <c r="I237"/>
      <c r="J237"/>
      <c r="K237"/>
      <c r="L237"/>
      <c r="M237"/>
      <c r="N237"/>
      <c r="O237"/>
    </row>
    <row r="238" spans="1:15" x14ac:dyDescent="0.2">
      <c r="A238" s="26" t="s">
        <v>118</v>
      </c>
      <c r="B238" s="27" t="s">
        <v>13</v>
      </c>
      <c r="C238" s="27">
        <v>1</v>
      </c>
      <c r="D238" s="45">
        <v>11</v>
      </c>
      <c r="E238" s="28">
        <v>6</v>
      </c>
      <c r="F238" s="21">
        <v>2.6764681E-6</v>
      </c>
      <c r="G238" s="21">
        <v>2.7892303000000001E-6</v>
      </c>
      <c r="H238"/>
      <c r="I238"/>
      <c r="J238"/>
      <c r="K238"/>
      <c r="L238"/>
      <c r="M238"/>
      <c r="N238"/>
      <c r="O238"/>
    </row>
    <row r="239" spans="1:15" x14ac:dyDescent="0.2">
      <c r="A239" s="26" t="s">
        <v>118</v>
      </c>
      <c r="B239" s="27" t="s">
        <v>13</v>
      </c>
      <c r="C239" s="27">
        <v>1</v>
      </c>
      <c r="D239" s="45">
        <v>11</v>
      </c>
      <c r="E239" s="28">
        <v>7</v>
      </c>
      <c r="F239" s="21">
        <v>2.6676600000000001E-6</v>
      </c>
      <c r="G239" s="21">
        <v>2.7734485000000002E-6</v>
      </c>
      <c r="H239"/>
      <c r="I239"/>
      <c r="J239"/>
      <c r="K239"/>
      <c r="L239"/>
      <c r="M239"/>
      <c r="N239"/>
      <c r="O239"/>
    </row>
    <row r="240" spans="1:15" x14ac:dyDescent="0.2">
      <c r="A240" s="26" t="s">
        <v>118</v>
      </c>
      <c r="B240" s="27" t="s">
        <v>13</v>
      </c>
      <c r="C240" s="27">
        <v>1</v>
      </c>
      <c r="D240" s="45">
        <v>11</v>
      </c>
      <c r="E240" s="28">
        <v>8</v>
      </c>
      <c r="F240" s="21">
        <v>2.6662875000000002E-6</v>
      </c>
      <c r="G240" s="21">
        <v>2.7700889999999999E-6</v>
      </c>
      <c r="H240"/>
      <c r="I240"/>
      <c r="J240"/>
      <c r="K240"/>
      <c r="L240"/>
      <c r="M240"/>
      <c r="N240"/>
      <c r="O240"/>
    </row>
    <row r="241" spans="1:15" x14ac:dyDescent="0.2">
      <c r="A241" s="26" t="s">
        <v>118</v>
      </c>
      <c r="B241" s="27" t="s">
        <v>13</v>
      </c>
      <c r="C241" s="27">
        <v>1</v>
      </c>
      <c r="D241" s="45">
        <v>11</v>
      </c>
      <c r="E241" s="28">
        <v>9</v>
      </c>
      <c r="F241" s="21">
        <v>2.6467666000000002E-6</v>
      </c>
      <c r="G241" s="21">
        <v>2.7291033E-6</v>
      </c>
      <c r="H241"/>
      <c r="I241"/>
      <c r="J241"/>
      <c r="K241"/>
      <c r="L241"/>
      <c r="M241"/>
      <c r="N241"/>
      <c r="O241"/>
    </row>
    <row r="242" spans="1:15" x14ac:dyDescent="0.2">
      <c r="A242" s="26" t="s">
        <v>118</v>
      </c>
      <c r="B242" s="27" t="s">
        <v>13</v>
      </c>
      <c r="C242" s="27">
        <v>1</v>
      </c>
      <c r="D242" s="45">
        <v>11</v>
      </c>
      <c r="E242" s="28">
        <v>10</v>
      </c>
      <c r="F242" s="21">
        <v>2.6355433999999999E-6</v>
      </c>
      <c r="G242" s="21">
        <v>2.7171211000000001E-6</v>
      </c>
      <c r="H242"/>
      <c r="I242"/>
      <c r="J242"/>
      <c r="K242"/>
      <c r="L242"/>
      <c r="M242"/>
      <c r="N242"/>
      <c r="O242"/>
    </row>
    <row r="243" spans="1:15" x14ac:dyDescent="0.2">
      <c r="A243" s="26" t="s">
        <v>118</v>
      </c>
      <c r="B243" s="27" t="s">
        <v>13</v>
      </c>
      <c r="C243" s="27">
        <v>1</v>
      </c>
      <c r="D243" s="45">
        <v>11</v>
      </c>
      <c r="E243" s="28">
        <v>11</v>
      </c>
      <c r="F243" s="21">
        <v>2.6542000999999999E-6</v>
      </c>
      <c r="G243" s="21">
        <v>2.7370952E-6</v>
      </c>
      <c r="H243"/>
      <c r="I243"/>
      <c r="J243"/>
      <c r="K243"/>
      <c r="L243"/>
      <c r="M243"/>
      <c r="N243"/>
      <c r="O243"/>
    </row>
    <row r="244" spans="1:15" x14ac:dyDescent="0.2">
      <c r="A244" s="26" t="s">
        <v>118</v>
      </c>
      <c r="B244" s="27" t="s">
        <v>13</v>
      </c>
      <c r="C244" s="27">
        <v>1</v>
      </c>
      <c r="D244" s="45">
        <v>11</v>
      </c>
      <c r="E244" s="28">
        <v>12</v>
      </c>
      <c r="F244" s="21">
        <v>2.6576094999999999E-6</v>
      </c>
      <c r="G244" s="21">
        <v>2.7423569000000001E-6</v>
      </c>
      <c r="H244"/>
      <c r="I244"/>
      <c r="J244"/>
      <c r="K244"/>
      <c r="L244"/>
      <c r="M244"/>
      <c r="N244"/>
      <c r="O244"/>
    </row>
    <row r="245" spans="1:15" x14ac:dyDescent="0.2">
      <c r="A245" s="26" t="s">
        <v>118</v>
      </c>
      <c r="B245" s="27" t="s">
        <v>13</v>
      </c>
      <c r="C245" s="27">
        <v>1</v>
      </c>
      <c r="D245" s="45">
        <v>11</v>
      </c>
      <c r="E245" s="28">
        <v>13</v>
      </c>
      <c r="F245" s="21">
        <v>2.6507841E-6</v>
      </c>
      <c r="G245" s="21">
        <v>2.7346224E-6</v>
      </c>
      <c r="H245"/>
      <c r="I245"/>
      <c r="J245"/>
      <c r="K245"/>
      <c r="L245"/>
      <c r="M245"/>
      <c r="N245"/>
      <c r="O245"/>
    </row>
    <row r="246" spans="1:15" x14ac:dyDescent="0.2">
      <c r="A246" s="26" t="s">
        <v>118</v>
      </c>
      <c r="B246" s="27" t="s">
        <v>13</v>
      </c>
      <c r="C246" s="27">
        <v>1</v>
      </c>
      <c r="D246" s="45">
        <v>11</v>
      </c>
      <c r="E246" s="28">
        <v>14</v>
      </c>
      <c r="F246" s="21">
        <v>2.6683457000000001E-6</v>
      </c>
      <c r="G246" s="21">
        <v>2.7529021999999999E-6</v>
      </c>
      <c r="H246"/>
      <c r="I246"/>
      <c r="J246"/>
      <c r="K246"/>
      <c r="L246"/>
      <c r="M246"/>
      <c r="N246"/>
      <c r="O246"/>
    </row>
    <row r="247" spans="1:15" x14ac:dyDescent="0.2">
      <c r="A247" s="26" t="s">
        <v>118</v>
      </c>
      <c r="B247" s="27" t="s">
        <v>13</v>
      </c>
      <c r="C247" s="27">
        <v>1</v>
      </c>
      <c r="D247" s="45">
        <v>11</v>
      </c>
      <c r="E247" s="28">
        <v>15</v>
      </c>
      <c r="F247" s="21">
        <v>2.6637889000000002E-6</v>
      </c>
      <c r="G247" s="21">
        <v>2.7499041000000002E-6</v>
      </c>
      <c r="H247"/>
      <c r="I247"/>
      <c r="J247"/>
      <c r="K247"/>
      <c r="L247"/>
      <c r="M247"/>
      <c r="N247"/>
      <c r="O247"/>
    </row>
    <row r="248" spans="1:15" x14ac:dyDescent="0.2">
      <c r="A248" s="26" t="s">
        <v>118</v>
      </c>
      <c r="B248" s="27" t="s">
        <v>13</v>
      </c>
      <c r="C248" s="27">
        <v>1</v>
      </c>
      <c r="D248" s="45">
        <v>11</v>
      </c>
      <c r="E248" s="28">
        <v>16</v>
      </c>
      <c r="F248" s="21">
        <v>2.6625048E-6</v>
      </c>
      <c r="G248" s="21">
        <v>2.7476015000000001E-6</v>
      </c>
      <c r="H248"/>
      <c r="I248"/>
      <c r="J248"/>
      <c r="K248"/>
      <c r="L248"/>
      <c r="M248"/>
      <c r="N248"/>
      <c r="O248"/>
    </row>
    <row r="249" spans="1:15" x14ac:dyDescent="0.2">
      <c r="A249" s="26" t="s">
        <v>118</v>
      </c>
      <c r="B249" s="27" t="s">
        <v>13</v>
      </c>
      <c r="C249" s="27">
        <v>1</v>
      </c>
      <c r="D249" s="45">
        <v>15</v>
      </c>
      <c r="E249" s="28">
        <v>1</v>
      </c>
      <c r="F249" s="21">
        <v>4.1444148E-6</v>
      </c>
      <c r="G249" s="21">
        <v>4.3109141000000004E-6</v>
      </c>
      <c r="H249"/>
      <c r="I249"/>
      <c r="J249"/>
      <c r="K249"/>
      <c r="L249"/>
      <c r="M249"/>
      <c r="N249"/>
      <c r="O249"/>
    </row>
    <row r="250" spans="1:15" x14ac:dyDescent="0.2">
      <c r="A250" s="26" t="s">
        <v>118</v>
      </c>
      <c r="B250" s="27" t="s">
        <v>13</v>
      </c>
      <c r="C250" s="27">
        <v>1</v>
      </c>
      <c r="D250" s="45">
        <v>15</v>
      </c>
      <c r="E250" s="28">
        <v>2</v>
      </c>
      <c r="F250" s="21">
        <v>4.1476113999999997E-6</v>
      </c>
      <c r="G250" s="21">
        <v>4.3164735000000001E-6</v>
      </c>
      <c r="H250"/>
      <c r="I250"/>
      <c r="J250"/>
      <c r="K250"/>
      <c r="L250"/>
      <c r="M250"/>
      <c r="N250"/>
      <c r="O250"/>
    </row>
    <row r="251" spans="1:15" x14ac:dyDescent="0.2">
      <c r="A251" s="26" t="s">
        <v>118</v>
      </c>
      <c r="B251" s="27" t="s">
        <v>13</v>
      </c>
      <c r="C251" s="27">
        <v>1</v>
      </c>
      <c r="D251" s="45">
        <v>15</v>
      </c>
      <c r="E251" s="28">
        <v>3</v>
      </c>
      <c r="F251" s="21">
        <v>4.1450141E-6</v>
      </c>
      <c r="G251" s="21">
        <v>4.3151787E-6</v>
      </c>
      <c r="H251"/>
      <c r="I251"/>
      <c r="J251"/>
      <c r="K251"/>
      <c r="L251"/>
      <c r="M251"/>
      <c r="N251"/>
      <c r="O251"/>
    </row>
    <row r="252" spans="1:15" x14ac:dyDescent="0.2">
      <c r="A252" s="26" t="s">
        <v>118</v>
      </c>
      <c r="B252" s="27" t="s">
        <v>13</v>
      </c>
      <c r="C252" s="27">
        <v>1</v>
      </c>
      <c r="D252" s="45">
        <v>15</v>
      </c>
      <c r="E252" s="28">
        <v>4</v>
      </c>
      <c r="F252" s="21">
        <v>4.1252798999999996E-6</v>
      </c>
      <c r="G252" s="21">
        <v>4.2911257999999999E-6</v>
      </c>
      <c r="H252"/>
      <c r="I252"/>
      <c r="J252"/>
      <c r="K252"/>
      <c r="L252"/>
      <c r="M252"/>
      <c r="N252"/>
      <c r="O252"/>
    </row>
    <row r="253" spans="1:15" x14ac:dyDescent="0.2">
      <c r="A253" s="26" t="s">
        <v>118</v>
      </c>
      <c r="B253" s="27" t="s">
        <v>13</v>
      </c>
      <c r="C253" s="27">
        <v>1</v>
      </c>
      <c r="D253" s="45">
        <v>15</v>
      </c>
      <c r="E253" s="28">
        <v>5</v>
      </c>
      <c r="F253" s="21">
        <v>4.1250577E-6</v>
      </c>
      <c r="G253" s="21">
        <v>4.2964066000000003E-6</v>
      </c>
      <c r="H253"/>
      <c r="I253"/>
      <c r="J253"/>
      <c r="K253"/>
      <c r="L253"/>
      <c r="M253"/>
      <c r="N253"/>
      <c r="O253"/>
    </row>
    <row r="254" spans="1:15" x14ac:dyDescent="0.2">
      <c r="A254" s="26" t="s">
        <v>118</v>
      </c>
      <c r="B254" s="27" t="s">
        <v>13</v>
      </c>
      <c r="C254" s="27">
        <v>1</v>
      </c>
      <c r="D254" s="45">
        <v>15</v>
      </c>
      <c r="E254" s="28">
        <v>6</v>
      </c>
      <c r="F254" s="21">
        <v>4.1240715000000004E-6</v>
      </c>
      <c r="G254" s="21">
        <v>4.2940358000000002E-6</v>
      </c>
      <c r="H254"/>
      <c r="I254"/>
      <c r="J254"/>
      <c r="K254"/>
      <c r="L254"/>
      <c r="M254"/>
      <c r="N254"/>
      <c r="O254"/>
    </row>
    <row r="255" spans="1:15" x14ac:dyDescent="0.2">
      <c r="A255" s="26" t="s">
        <v>118</v>
      </c>
      <c r="B255" s="27" t="s">
        <v>13</v>
      </c>
      <c r="C255" s="27">
        <v>1</v>
      </c>
      <c r="D255" s="45">
        <v>15</v>
      </c>
      <c r="E255" s="28">
        <v>7</v>
      </c>
      <c r="F255" s="21">
        <v>4.1260603999999997E-6</v>
      </c>
      <c r="G255" s="21">
        <v>4.2864303000000004E-6</v>
      </c>
      <c r="H255"/>
      <c r="I255"/>
      <c r="J255"/>
      <c r="K255"/>
      <c r="L255"/>
      <c r="M255"/>
      <c r="N255"/>
      <c r="O255"/>
    </row>
    <row r="256" spans="1:15" x14ac:dyDescent="0.2">
      <c r="A256" s="26" t="s">
        <v>118</v>
      </c>
      <c r="B256" s="27" t="s">
        <v>13</v>
      </c>
      <c r="C256" s="27">
        <v>1</v>
      </c>
      <c r="D256" s="45">
        <v>15</v>
      </c>
      <c r="E256" s="28">
        <v>8</v>
      </c>
      <c r="F256" s="21">
        <v>4.1274042999999996E-6</v>
      </c>
      <c r="G256" s="21">
        <v>4.2864436999999999E-6</v>
      </c>
      <c r="H256"/>
      <c r="I256"/>
      <c r="J256"/>
      <c r="K256"/>
      <c r="L256"/>
      <c r="M256"/>
      <c r="N256"/>
      <c r="O256"/>
    </row>
    <row r="257" spans="1:15" x14ac:dyDescent="0.2">
      <c r="A257" s="26" t="s">
        <v>118</v>
      </c>
      <c r="B257" s="27" t="s">
        <v>13</v>
      </c>
      <c r="C257" s="27">
        <v>1</v>
      </c>
      <c r="D257" s="45">
        <v>15</v>
      </c>
      <c r="E257" s="28">
        <v>9</v>
      </c>
      <c r="F257" s="21">
        <v>4.0996840000000003E-6</v>
      </c>
      <c r="G257" s="21">
        <v>4.2259308000000004E-6</v>
      </c>
      <c r="H257"/>
      <c r="I257"/>
      <c r="J257"/>
      <c r="K257"/>
      <c r="L257"/>
      <c r="M257"/>
      <c r="N257"/>
      <c r="O257"/>
    </row>
    <row r="258" spans="1:15" x14ac:dyDescent="0.2">
      <c r="A258" s="26" t="s">
        <v>118</v>
      </c>
      <c r="B258" s="27" t="s">
        <v>13</v>
      </c>
      <c r="C258" s="27">
        <v>1</v>
      </c>
      <c r="D258" s="45">
        <v>15</v>
      </c>
      <c r="E258" s="28">
        <v>10</v>
      </c>
      <c r="F258" s="21">
        <v>4.0752831999999998E-6</v>
      </c>
      <c r="G258" s="21">
        <v>4.2008319999999997E-6</v>
      </c>
      <c r="H258"/>
      <c r="I258"/>
      <c r="J258"/>
      <c r="K258"/>
      <c r="L258"/>
      <c r="M258"/>
      <c r="N258"/>
      <c r="O258"/>
    </row>
    <row r="259" spans="1:15" x14ac:dyDescent="0.2">
      <c r="A259" s="26" t="s">
        <v>118</v>
      </c>
      <c r="B259" s="27" t="s">
        <v>13</v>
      </c>
      <c r="C259" s="27">
        <v>1</v>
      </c>
      <c r="D259" s="45">
        <v>15</v>
      </c>
      <c r="E259" s="28">
        <v>11</v>
      </c>
      <c r="F259" s="21">
        <v>4.0871746999999997E-6</v>
      </c>
      <c r="G259" s="21">
        <v>4.2127553999999997E-6</v>
      </c>
      <c r="H259"/>
      <c r="I259"/>
      <c r="J259"/>
      <c r="K259"/>
      <c r="L259"/>
      <c r="M259"/>
      <c r="N259"/>
      <c r="O259"/>
    </row>
    <row r="260" spans="1:15" x14ac:dyDescent="0.2">
      <c r="A260" s="26" t="s">
        <v>118</v>
      </c>
      <c r="B260" s="27" t="s">
        <v>13</v>
      </c>
      <c r="C260" s="27">
        <v>1</v>
      </c>
      <c r="D260" s="45">
        <v>15</v>
      </c>
      <c r="E260" s="28">
        <v>12</v>
      </c>
      <c r="F260" s="21">
        <v>4.0974106000000003E-6</v>
      </c>
      <c r="G260" s="21">
        <v>4.2265128999999999E-6</v>
      </c>
      <c r="H260"/>
      <c r="I260"/>
      <c r="J260"/>
      <c r="K260"/>
      <c r="L260"/>
      <c r="M260"/>
      <c r="N260"/>
      <c r="O260"/>
    </row>
    <row r="261" spans="1:15" x14ac:dyDescent="0.2">
      <c r="A261" s="26" t="s">
        <v>118</v>
      </c>
      <c r="B261" s="27" t="s">
        <v>13</v>
      </c>
      <c r="C261" s="27">
        <v>1</v>
      </c>
      <c r="D261" s="45">
        <v>15</v>
      </c>
      <c r="E261" s="28">
        <v>13</v>
      </c>
      <c r="F261" s="21">
        <v>4.0961816E-6</v>
      </c>
      <c r="G261" s="21">
        <v>4.2255051999999998E-6</v>
      </c>
      <c r="H261"/>
      <c r="I261"/>
      <c r="J261"/>
      <c r="K261"/>
      <c r="L261"/>
      <c r="M261"/>
      <c r="N261"/>
      <c r="O261"/>
    </row>
    <row r="262" spans="1:15" x14ac:dyDescent="0.2">
      <c r="A262" s="26" t="s">
        <v>118</v>
      </c>
      <c r="B262" s="27" t="s">
        <v>13</v>
      </c>
      <c r="C262" s="27">
        <v>1</v>
      </c>
      <c r="D262" s="45">
        <v>15</v>
      </c>
      <c r="E262" s="28">
        <v>14</v>
      </c>
      <c r="F262" s="21">
        <v>4.1162863999999997E-6</v>
      </c>
      <c r="G262" s="21">
        <v>4.2453489999999997E-6</v>
      </c>
      <c r="H262"/>
      <c r="I262"/>
      <c r="J262"/>
      <c r="K262"/>
      <c r="L262"/>
      <c r="M262"/>
      <c r="N262"/>
      <c r="O262"/>
    </row>
    <row r="263" spans="1:15" x14ac:dyDescent="0.2">
      <c r="A263" s="26" t="s">
        <v>118</v>
      </c>
      <c r="B263" s="27" t="s">
        <v>13</v>
      </c>
      <c r="C263" s="27">
        <v>1</v>
      </c>
      <c r="D263" s="45">
        <v>15</v>
      </c>
      <c r="E263" s="28">
        <v>15</v>
      </c>
      <c r="F263" s="21">
        <v>4.1228568999999999E-6</v>
      </c>
      <c r="G263" s="21">
        <v>4.2537893000000004E-6</v>
      </c>
      <c r="H263"/>
      <c r="I263"/>
      <c r="J263"/>
      <c r="K263"/>
      <c r="L263"/>
      <c r="M263"/>
      <c r="N263"/>
      <c r="O263"/>
    </row>
    <row r="264" spans="1:15" x14ac:dyDescent="0.2">
      <c r="A264" s="26" t="s">
        <v>118</v>
      </c>
      <c r="B264" s="27" t="s">
        <v>13</v>
      </c>
      <c r="C264" s="27">
        <v>1</v>
      </c>
      <c r="D264" s="45">
        <v>15</v>
      </c>
      <c r="E264" s="28">
        <v>16</v>
      </c>
      <c r="F264" s="21">
        <v>4.1121133000000004E-6</v>
      </c>
      <c r="G264" s="21">
        <v>4.2455681000000004E-6</v>
      </c>
      <c r="H264"/>
      <c r="I264"/>
      <c r="J264"/>
      <c r="K264"/>
      <c r="L264"/>
      <c r="M264"/>
      <c r="N264"/>
      <c r="O264"/>
    </row>
    <row r="265" spans="1:15" x14ac:dyDescent="0.2">
      <c r="A265" s="26" t="s">
        <v>118</v>
      </c>
      <c r="B265" s="27" t="s">
        <v>13</v>
      </c>
      <c r="C265" s="27">
        <v>1</v>
      </c>
      <c r="D265" s="45">
        <v>20</v>
      </c>
      <c r="E265" s="28">
        <v>1</v>
      </c>
      <c r="F265" s="21">
        <v>6.1711925999999997E-6</v>
      </c>
      <c r="G265" s="21">
        <v>6.4209399000000001E-6</v>
      </c>
      <c r="H265"/>
      <c r="I265"/>
      <c r="J265"/>
      <c r="K265"/>
      <c r="L265"/>
      <c r="M265"/>
      <c r="N265"/>
      <c r="O265"/>
    </row>
    <row r="266" spans="1:15" x14ac:dyDescent="0.2">
      <c r="A266" s="26" t="s">
        <v>118</v>
      </c>
      <c r="B266" s="27" t="s">
        <v>13</v>
      </c>
      <c r="C266" s="27">
        <v>1</v>
      </c>
      <c r="D266" s="45">
        <v>20</v>
      </c>
      <c r="E266" s="28">
        <v>2</v>
      </c>
      <c r="F266" s="21">
        <v>6.1575483000000002E-6</v>
      </c>
      <c r="G266" s="21">
        <v>6.4084149999999997E-6</v>
      </c>
      <c r="H266"/>
      <c r="I266"/>
      <c r="J266"/>
      <c r="K266"/>
      <c r="L266"/>
      <c r="M266"/>
      <c r="N266"/>
      <c r="O266"/>
    </row>
    <row r="267" spans="1:15" x14ac:dyDescent="0.2">
      <c r="A267" s="26" t="s">
        <v>118</v>
      </c>
      <c r="B267" s="27" t="s">
        <v>13</v>
      </c>
      <c r="C267" s="27">
        <v>1</v>
      </c>
      <c r="D267" s="45">
        <v>20</v>
      </c>
      <c r="E267" s="28">
        <v>3</v>
      </c>
      <c r="F267" s="21">
        <v>6.1540547999999996E-6</v>
      </c>
      <c r="G267" s="21">
        <v>6.4010604999999999E-6</v>
      </c>
      <c r="H267"/>
      <c r="I267"/>
      <c r="J267"/>
      <c r="K267"/>
      <c r="L267"/>
      <c r="M267"/>
      <c r="N267"/>
      <c r="O267"/>
    </row>
    <row r="268" spans="1:15" x14ac:dyDescent="0.2">
      <c r="A268" s="26" t="s">
        <v>118</v>
      </c>
      <c r="B268" s="27" t="s">
        <v>13</v>
      </c>
      <c r="C268" s="27">
        <v>1</v>
      </c>
      <c r="D268" s="45">
        <v>20</v>
      </c>
      <c r="E268" s="28">
        <v>4</v>
      </c>
      <c r="F268" s="21">
        <v>6.1460533999999998E-6</v>
      </c>
      <c r="G268" s="21">
        <v>6.3942192999999998E-6</v>
      </c>
      <c r="H268"/>
      <c r="I268"/>
      <c r="J268"/>
      <c r="K268"/>
      <c r="L268"/>
      <c r="M268"/>
      <c r="N268"/>
      <c r="O268"/>
    </row>
    <row r="269" spans="1:15" x14ac:dyDescent="0.2">
      <c r="A269" s="26" t="s">
        <v>118</v>
      </c>
      <c r="B269" s="27" t="s">
        <v>13</v>
      </c>
      <c r="C269" s="27">
        <v>1</v>
      </c>
      <c r="D269" s="45">
        <v>20</v>
      </c>
      <c r="E269" s="28">
        <v>5</v>
      </c>
      <c r="F269" s="21">
        <v>6.1439833999999999E-6</v>
      </c>
      <c r="G269" s="21">
        <v>6.4012067E-6</v>
      </c>
      <c r="H269"/>
      <c r="I269"/>
      <c r="J269"/>
      <c r="K269"/>
      <c r="L269"/>
      <c r="M269"/>
      <c r="N269"/>
      <c r="O269"/>
    </row>
    <row r="270" spans="1:15" x14ac:dyDescent="0.2">
      <c r="A270" s="26" t="s">
        <v>118</v>
      </c>
      <c r="B270" s="27" t="s">
        <v>13</v>
      </c>
      <c r="C270" s="27">
        <v>1</v>
      </c>
      <c r="D270" s="45">
        <v>20</v>
      </c>
      <c r="E270" s="28">
        <v>6</v>
      </c>
      <c r="F270" s="21">
        <v>6.1399705999999997E-6</v>
      </c>
      <c r="G270" s="21">
        <v>6.3886655000000001E-6</v>
      </c>
      <c r="H270"/>
      <c r="I270"/>
      <c r="J270"/>
      <c r="K270"/>
      <c r="L270"/>
      <c r="M270"/>
      <c r="N270"/>
      <c r="O270"/>
    </row>
    <row r="271" spans="1:15" x14ac:dyDescent="0.2">
      <c r="A271" s="26" t="s">
        <v>118</v>
      </c>
      <c r="B271" s="27" t="s">
        <v>13</v>
      </c>
      <c r="C271" s="27">
        <v>1</v>
      </c>
      <c r="D271" s="45">
        <v>20</v>
      </c>
      <c r="E271" s="28">
        <v>7</v>
      </c>
      <c r="F271" s="21">
        <v>6.1557659999999999E-6</v>
      </c>
      <c r="G271" s="21">
        <v>6.3906005E-6</v>
      </c>
      <c r="H271"/>
      <c r="I271"/>
      <c r="J271"/>
      <c r="K271"/>
      <c r="L271"/>
      <c r="M271"/>
      <c r="N271"/>
      <c r="O271"/>
    </row>
    <row r="272" spans="1:15" x14ac:dyDescent="0.2">
      <c r="A272" s="26" t="s">
        <v>118</v>
      </c>
      <c r="B272" s="27" t="s">
        <v>13</v>
      </c>
      <c r="C272" s="27">
        <v>1</v>
      </c>
      <c r="D272" s="45">
        <v>20</v>
      </c>
      <c r="E272" s="28">
        <v>8</v>
      </c>
      <c r="F272" s="21">
        <v>6.1530029000000001E-6</v>
      </c>
      <c r="G272" s="21">
        <v>6.3876931999999997E-6</v>
      </c>
      <c r="H272"/>
      <c r="I272"/>
      <c r="J272"/>
      <c r="K272"/>
      <c r="L272"/>
      <c r="M272"/>
      <c r="N272"/>
      <c r="O272"/>
    </row>
    <row r="273" spans="1:15" x14ac:dyDescent="0.2">
      <c r="A273" s="26" t="s">
        <v>118</v>
      </c>
      <c r="B273" s="27" t="s">
        <v>13</v>
      </c>
      <c r="C273" s="27">
        <v>1</v>
      </c>
      <c r="D273" s="45">
        <v>20</v>
      </c>
      <c r="E273" s="28">
        <v>9</v>
      </c>
      <c r="F273" s="21">
        <v>6.1086127000000002E-6</v>
      </c>
      <c r="G273" s="21">
        <v>6.2963101999999999E-6</v>
      </c>
      <c r="H273"/>
      <c r="I273"/>
      <c r="J273"/>
      <c r="K273"/>
      <c r="L273"/>
      <c r="M273"/>
      <c r="N273"/>
      <c r="O273"/>
    </row>
    <row r="274" spans="1:15" x14ac:dyDescent="0.2">
      <c r="A274" s="26" t="s">
        <v>118</v>
      </c>
      <c r="B274" s="27" t="s">
        <v>13</v>
      </c>
      <c r="C274" s="27">
        <v>1</v>
      </c>
      <c r="D274" s="45">
        <v>20</v>
      </c>
      <c r="E274" s="28">
        <v>10</v>
      </c>
      <c r="F274" s="21">
        <v>6.0737568000000002E-6</v>
      </c>
      <c r="G274" s="21">
        <v>6.2565195000000002E-6</v>
      </c>
      <c r="H274"/>
      <c r="I274"/>
      <c r="J274"/>
      <c r="K274"/>
      <c r="L274"/>
      <c r="M274"/>
      <c r="N274"/>
      <c r="O274"/>
    </row>
    <row r="275" spans="1:15" x14ac:dyDescent="0.2">
      <c r="A275" s="26" t="s">
        <v>118</v>
      </c>
      <c r="B275" s="27" t="s">
        <v>13</v>
      </c>
      <c r="C275" s="27">
        <v>1</v>
      </c>
      <c r="D275" s="45">
        <v>20</v>
      </c>
      <c r="E275" s="28">
        <v>11</v>
      </c>
      <c r="F275" s="21">
        <v>6.0610262000000002E-6</v>
      </c>
      <c r="G275" s="21">
        <v>6.2469375000000004E-6</v>
      </c>
      <c r="H275"/>
      <c r="I275"/>
      <c r="J275"/>
      <c r="K275"/>
      <c r="L275"/>
      <c r="M275"/>
      <c r="N275"/>
      <c r="O275"/>
    </row>
    <row r="276" spans="1:15" x14ac:dyDescent="0.2">
      <c r="A276" s="26" t="s">
        <v>118</v>
      </c>
      <c r="B276" s="27" t="s">
        <v>13</v>
      </c>
      <c r="C276" s="27">
        <v>1</v>
      </c>
      <c r="D276" s="45">
        <v>20</v>
      </c>
      <c r="E276" s="28">
        <v>12</v>
      </c>
      <c r="F276" s="21">
        <v>6.0934301000000003E-6</v>
      </c>
      <c r="G276" s="21">
        <v>6.2820011000000003E-6</v>
      </c>
      <c r="H276"/>
      <c r="I276"/>
      <c r="J276"/>
      <c r="K276"/>
      <c r="L276"/>
      <c r="M276"/>
      <c r="N276"/>
      <c r="O276"/>
    </row>
    <row r="277" spans="1:15" x14ac:dyDescent="0.2">
      <c r="A277" s="26" t="s">
        <v>118</v>
      </c>
      <c r="B277" s="27" t="s">
        <v>13</v>
      </c>
      <c r="C277" s="27">
        <v>1</v>
      </c>
      <c r="D277" s="45">
        <v>20</v>
      </c>
      <c r="E277" s="28">
        <v>13</v>
      </c>
      <c r="F277" s="21">
        <v>6.1138907999999997E-6</v>
      </c>
      <c r="G277" s="21">
        <v>6.3057402999999997E-6</v>
      </c>
      <c r="H277"/>
      <c r="I277"/>
      <c r="J277"/>
      <c r="K277"/>
      <c r="L277"/>
      <c r="M277"/>
      <c r="N277"/>
      <c r="O277"/>
    </row>
    <row r="278" spans="1:15" x14ac:dyDescent="0.2">
      <c r="A278" s="26" t="s">
        <v>118</v>
      </c>
      <c r="B278" s="27" t="s">
        <v>13</v>
      </c>
      <c r="C278" s="27">
        <v>1</v>
      </c>
      <c r="D278" s="45">
        <v>20</v>
      </c>
      <c r="E278" s="28">
        <v>14</v>
      </c>
      <c r="F278" s="21">
        <v>6.1158088999999996E-6</v>
      </c>
      <c r="G278" s="21">
        <v>6.3067678000000004E-6</v>
      </c>
      <c r="H278"/>
      <c r="I278"/>
      <c r="J278"/>
      <c r="K278"/>
      <c r="L278"/>
      <c r="M278"/>
      <c r="N278"/>
      <c r="O278"/>
    </row>
    <row r="279" spans="1:15" x14ac:dyDescent="0.2">
      <c r="A279" s="26" t="s">
        <v>118</v>
      </c>
      <c r="B279" s="27" t="s">
        <v>13</v>
      </c>
      <c r="C279" s="27">
        <v>1</v>
      </c>
      <c r="D279" s="45">
        <v>20</v>
      </c>
      <c r="E279" s="28">
        <v>15</v>
      </c>
      <c r="F279" s="21">
        <v>6.1214489000000003E-6</v>
      </c>
      <c r="G279" s="21">
        <v>6.3106604999999999E-6</v>
      </c>
      <c r="H279"/>
      <c r="I279"/>
      <c r="J279"/>
      <c r="K279"/>
      <c r="L279"/>
      <c r="M279"/>
      <c r="N279"/>
      <c r="O279"/>
    </row>
    <row r="280" spans="1:15" x14ac:dyDescent="0.2">
      <c r="A280" s="26" t="s">
        <v>118</v>
      </c>
      <c r="B280" s="27" t="s">
        <v>13</v>
      </c>
      <c r="C280" s="27">
        <v>1</v>
      </c>
      <c r="D280" s="45">
        <v>20</v>
      </c>
      <c r="E280" s="28">
        <v>16</v>
      </c>
      <c r="F280" s="21">
        <v>6.1304179999999999E-6</v>
      </c>
      <c r="G280" s="21">
        <v>6.3255625E-6</v>
      </c>
      <c r="H280"/>
      <c r="I280"/>
      <c r="J280"/>
      <c r="K280"/>
      <c r="L280"/>
      <c r="M280"/>
      <c r="N280"/>
      <c r="O280"/>
    </row>
    <row r="281" spans="1:15" x14ac:dyDescent="0.2">
      <c r="A281" s="26" t="s">
        <v>118</v>
      </c>
      <c r="B281" s="27" t="s">
        <v>13</v>
      </c>
      <c r="C281" s="27">
        <v>1</v>
      </c>
      <c r="D281" s="45">
        <v>26</v>
      </c>
      <c r="E281" s="28">
        <v>1</v>
      </c>
      <c r="F281" s="21">
        <v>9.7828069999999997E-6</v>
      </c>
      <c r="G281" s="21">
        <v>1.0173475999999999E-5</v>
      </c>
      <c r="H281"/>
      <c r="I281"/>
      <c r="J281"/>
      <c r="K281"/>
      <c r="L281"/>
      <c r="M281"/>
      <c r="N281"/>
      <c r="O281"/>
    </row>
    <row r="282" spans="1:15" x14ac:dyDescent="0.2">
      <c r="A282" s="26" t="s">
        <v>118</v>
      </c>
      <c r="B282" s="27" t="s">
        <v>13</v>
      </c>
      <c r="C282" s="27">
        <v>1</v>
      </c>
      <c r="D282" s="45">
        <v>26</v>
      </c>
      <c r="E282" s="28">
        <v>2</v>
      </c>
      <c r="F282" s="21">
        <v>9.7779366999999997E-6</v>
      </c>
      <c r="G282" s="21">
        <v>1.0162062E-5</v>
      </c>
      <c r="H282"/>
      <c r="I282"/>
      <c r="J282"/>
      <c r="K282"/>
      <c r="L282"/>
      <c r="M282"/>
      <c r="N282"/>
      <c r="O282"/>
    </row>
    <row r="283" spans="1:15" x14ac:dyDescent="0.2">
      <c r="A283" s="26" t="s">
        <v>118</v>
      </c>
      <c r="B283" s="27" t="s">
        <v>13</v>
      </c>
      <c r="C283" s="27">
        <v>1</v>
      </c>
      <c r="D283" s="45">
        <v>26</v>
      </c>
      <c r="E283" s="28">
        <v>3</v>
      </c>
      <c r="F283" s="21">
        <v>9.7569247999999999E-6</v>
      </c>
      <c r="G283" s="21">
        <v>1.0140055E-5</v>
      </c>
      <c r="H283"/>
      <c r="I283"/>
      <c r="J283"/>
      <c r="K283"/>
      <c r="L283"/>
      <c r="M283"/>
      <c r="N283"/>
      <c r="O283"/>
    </row>
    <row r="284" spans="1:15" x14ac:dyDescent="0.2">
      <c r="A284" s="26" t="s">
        <v>118</v>
      </c>
      <c r="B284" s="27" t="s">
        <v>13</v>
      </c>
      <c r="C284" s="27">
        <v>1</v>
      </c>
      <c r="D284" s="45">
        <v>26</v>
      </c>
      <c r="E284" s="28">
        <v>4</v>
      </c>
      <c r="F284" s="21">
        <v>9.7535155999999997E-6</v>
      </c>
      <c r="G284" s="21">
        <v>1.0147649999999999E-5</v>
      </c>
      <c r="H284"/>
      <c r="I284"/>
      <c r="J284"/>
      <c r="K284"/>
      <c r="L284"/>
      <c r="M284"/>
      <c r="N284"/>
      <c r="O284"/>
    </row>
    <row r="285" spans="1:15" x14ac:dyDescent="0.2">
      <c r="A285" s="26" t="s">
        <v>118</v>
      </c>
      <c r="B285" s="27" t="s">
        <v>13</v>
      </c>
      <c r="C285" s="27">
        <v>1</v>
      </c>
      <c r="D285" s="45">
        <v>26</v>
      </c>
      <c r="E285" s="28">
        <v>5</v>
      </c>
      <c r="F285" s="21">
        <v>9.7557643000000004E-6</v>
      </c>
      <c r="G285" s="21">
        <v>1.0153115E-5</v>
      </c>
      <c r="H285"/>
      <c r="I285"/>
      <c r="J285"/>
      <c r="K285"/>
      <c r="L285"/>
      <c r="M285"/>
      <c r="N285"/>
      <c r="O285"/>
    </row>
    <row r="286" spans="1:15" x14ac:dyDescent="0.2">
      <c r="A286" s="26" t="s">
        <v>118</v>
      </c>
      <c r="B286" s="27" t="s">
        <v>13</v>
      </c>
      <c r="C286" s="27">
        <v>1</v>
      </c>
      <c r="D286" s="45">
        <v>26</v>
      </c>
      <c r="E286" s="28">
        <v>6</v>
      </c>
      <c r="F286" s="21">
        <v>9.7472805000000007E-6</v>
      </c>
      <c r="G286" s="21">
        <v>1.0126116E-5</v>
      </c>
      <c r="H286"/>
      <c r="I286"/>
      <c r="J286"/>
      <c r="K286"/>
      <c r="L286"/>
      <c r="M286"/>
      <c r="N286"/>
      <c r="O286"/>
    </row>
    <row r="287" spans="1:15" x14ac:dyDescent="0.2">
      <c r="A287" s="26" t="s">
        <v>118</v>
      </c>
      <c r="B287" s="27" t="s">
        <v>13</v>
      </c>
      <c r="C287" s="27">
        <v>1</v>
      </c>
      <c r="D287" s="45">
        <v>26</v>
      </c>
      <c r="E287" s="28">
        <v>7</v>
      </c>
      <c r="F287" s="21">
        <v>9.7317162000000007E-6</v>
      </c>
      <c r="G287" s="21">
        <v>1.0097812E-5</v>
      </c>
      <c r="H287"/>
      <c r="I287"/>
      <c r="J287"/>
      <c r="K287"/>
      <c r="L287"/>
      <c r="M287"/>
      <c r="N287"/>
      <c r="O287"/>
    </row>
    <row r="288" spans="1:15" x14ac:dyDescent="0.2">
      <c r="A288" s="26" t="s">
        <v>118</v>
      </c>
      <c r="B288" s="27" t="s">
        <v>13</v>
      </c>
      <c r="C288" s="27">
        <v>1</v>
      </c>
      <c r="D288" s="45">
        <v>26</v>
      </c>
      <c r="E288" s="28">
        <v>8</v>
      </c>
      <c r="F288" s="21">
        <v>9.7405088000000008E-6</v>
      </c>
      <c r="G288" s="21">
        <v>1.0105993E-5</v>
      </c>
      <c r="H288"/>
      <c r="I288"/>
      <c r="J288"/>
      <c r="K288"/>
      <c r="L288"/>
      <c r="M288"/>
      <c r="N288"/>
      <c r="O288"/>
    </row>
    <row r="289" spans="1:15" x14ac:dyDescent="0.2">
      <c r="A289" s="26" t="s">
        <v>118</v>
      </c>
      <c r="B289" s="27" t="s">
        <v>13</v>
      </c>
      <c r="C289" s="27">
        <v>1</v>
      </c>
      <c r="D289" s="45">
        <v>26</v>
      </c>
      <c r="E289" s="28">
        <v>9</v>
      </c>
      <c r="F289" s="21">
        <v>9.6727389999999998E-6</v>
      </c>
      <c r="G289" s="21">
        <v>9.9704367999999999E-6</v>
      </c>
      <c r="H289"/>
      <c r="I289"/>
      <c r="J289"/>
      <c r="K289"/>
      <c r="L289"/>
      <c r="M289"/>
      <c r="N289"/>
      <c r="O289"/>
    </row>
    <row r="290" spans="1:15" x14ac:dyDescent="0.2">
      <c r="A290" s="26" t="s">
        <v>118</v>
      </c>
      <c r="B290" s="27" t="s">
        <v>13</v>
      </c>
      <c r="C290" s="27">
        <v>1</v>
      </c>
      <c r="D290" s="45">
        <v>26</v>
      </c>
      <c r="E290" s="28">
        <v>10</v>
      </c>
      <c r="F290" s="21">
        <v>9.5956867999999999E-6</v>
      </c>
      <c r="G290" s="21">
        <v>9.8867703999999993E-6</v>
      </c>
      <c r="H290"/>
      <c r="I290"/>
      <c r="J290"/>
      <c r="K290"/>
      <c r="L290"/>
      <c r="M290"/>
      <c r="N290"/>
      <c r="O290"/>
    </row>
    <row r="291" spans="1:15" x14ac:dyDescent="0.2">
      <c r="A291" s="26" t="s">
        <v>118</v>
      </c>
      <c r="B291" s="27" t="s">
        <v>13</v>
      </c>
      <c r="C291" s="27">
        <v>1</v>
      </c>
      <c r="D291" s="45">
        <v>26</v>
      </c>
      <c r="E291" s="28">
        <v>11</v>
      </c>
      <c r="F291" s="21">
        <v>9.6341577000000003E-6</v>
      </c>
      <c r="G291" s="21">
        <v>9.9275249999999994E-6</v>
      </c>
      <c r="H291"/>
      <c r="I291"/>
      <c r="J291"/>
      <c r="K291"/>
      <c r="L291"/>
      <c r="M291"/>
      <c r="N291"/>
      <c r="O291"/>
    </row>
    <row r="292" spans="1:15" x14ac:dyDescent="0.2">
      <c r="A292" s="26" t="s">
        <v>118</v>
      </c>
      <c r="B292" s="27" t="s">
        <v>13</v>
      </c>
      <c r="C292" s="27">
        <v>1</v>
      </c>
      <c r="D292" s="45">
        <v>26</v>
      </c>
      <c r="E292" s="28">
        <v>12</v>
      </c>
      <c r="F292" s="21">
        <v>9.6506322999999994E-6</v>
      </c>
      <c r="G292" s="21">
        <v>9.9498656999999999E-6</v>
      </c>
      <c r="H292"/>
      <c r="I292"/>
      <c r="J292"/>
      <c r="K292"/>
      <c r="L292"/>
      <c r="M292"/>
      <c r="N292"/>
      <c r="O292"/>
    </row>
    <row r="293" spans="1:15" x14ac:dyDescent="0.2">
      <c r="A293" s="26" t="s">
        <v>118</v>
      </c>
      <c r="B293" s="27" t="s">
        <v>13</v>
      </c>
      <c r="C293" s="27">
        <v>1</v>
      </c>
      <c r="D293" s="45">
        <v>26</v>
      </c>
      <c r="E293" s="28">
        <v>13</v>
      </c>
      <c r="F293" s="21">
        <v>9.6830137000000004E-6</v>
      </c>
      <c r="G293" s="21">
        <v>9.9872313999999994E-6</v>
      </c>
      <c r="H293"/>
      <c r="I293"/>
      <c r="J293"/>
      <c r="K293"/>
      <c r="L293"/>
      <c r="M293"/>
      <c r="N293"/>
      <c r="O293"/>
    </row>
    <row r="294" spans="1:15" x14ac:dyDescent="0.2">
      <c r="A294" s="26" t="s">
        <v>118</v>
      </c>
      <c r="B294" s="27" t="s">
        <v>13</v>
      </c>
      <c r="C294" s="27">
        <v>1</v>
      </c>
      <c r="D294" s="45">
        <v>26</v>
      </c>
      <c r="E294" s="28">
        <v>14</v>
      </c>
      <c r="F294" s="21">
        <v>9.7021394999999995E-6</v>
      </c>
      <c r="G294" s="21">
        <v>1.0008693E-5</v>
      </c>
      <c r="H294"/>
      <c r="I294"/>
      <c r="J294"/>
      <c r="K294"/>
      <c r="L294"/>
      <c r="M294"/>
      <c r="N294"/>
      <c r="O294"/>
    </row>
    <row r="295" spans="1:15" x14ac:dyDescent="0.2">
      <c r="A295" s="26" t="s">
        <v>118</v>
      </c>
      <c r="B295" s="27" t="s">
        <v>13</v>
      </c>
      <c r="C295" s="27">
        <v>1</v>
      </c>
      <c r="D295" s="45">
        <v>26</v>
      </c>
      <c r="E295" s="28">
        <v>15</v>
      </c>
      <c r="F295" s="21">
        <v>9.6976393999999999E-6</v>
      </c>
      <c r="G295" s="21">
        <v>1.0000261E-5</v>
      </c>
      <c r="H295"/>
      <c r="I295"/>
      <c r="J295"/>
      <c r="K295"/>
      <c r="L295"/>
      <c r="M295"/>
      <c r="N295"/>
      <c r="O295"/>
    </row>
    <row r="296" spans="1:15" x14ac:dyDescent="0.2">
      <c r="A296" s="26" t="s">
        <v>118</v>
      </c>
      <c r="B296" s="27" t="s">
        <v>13</v>
      </c>
      <c r="C296" s="27">
        <v>1</v>
      </c>
      <c r="D296" s="45">
        <v>26</v>
      </c>
      <c r="E296" s="28">
        <v>16</v>
      </c>
      <c r="F296" s="21">
        <v>9.7213080999999997E-6</v>
      </c>
      <c r="G296" s="21">
        <v>1.0022033E-5</v>
      </c>
      <c r="H296"/>
      <c r="I296"/>
      <c r="J296"/>
      <c r="K296"/>
      <c r="L296"/>
      <c r="M296"/>
      <c r="N296"/>
      <c r="O296"/>
    </row>
    <row r="297" spans="1:15" x14ac:dyDescent="0.2">
      <c r="A297" s="26" t="s">
        <v>118</v>
      </c>
      <c r="B297" s="27" t="s">
        <v>13</v>
      </c>
      <c r="C297" s="27">
        <v>1</v>
      </c>
      <c r="D297" s="45">
        <v>32</v>
      </c>
      <c r="E297" s="28">
        <v>1</v>
      </c>
      <c r="F297" s="21">
        <v>1.5417659000000001E-5</v>
      </c>
      <c r="G297" s="21">
        <v>1.603479E-5</v>
      </c>
      <c r="H297"/>
      <c r="I297"/>
      <c r="J297"/>
      <c r="K297"/>
      <c r="L297"/>
      <c r="M297"/>
      <c r="N297"/>
      <c r="O297"/>
    </row>
    <row r="298" spans="1:15" x14ac:dyDescent="0.2">
      <c r="A298" s="26" t="s">
        <v>118</v>
      </c>
      <c r="B298" s="27" t="s">
        <v>13</v>
      </c>
      <c r="C298" s="27">
        <v>1</v>
      </c>
      <c r="D298" s="45">
        <v>32</v>
      </c>
      <c r="E298" s="28">
        <v>2</v>
      </c>
      <c r="F298" s="21">
        <v>1.5395676999999999E-5</v>
      </c>
      <c r="G298" s="21">
        <v>1.5985213999999999E-5</v>
      </c>
      <c r="H298"/>
      <c r="I298"/>
      <c r="J298"/>
      <c r="K298"/>
      <c r="L298"/>
      <c r="M298"/>
      <c r="N298"/>
      <c r="O298"/>
    </row>
    <row r="299" spans="1:15" x14ac:dyDescent="0.2">
      <c r="A299" s="26" t="s">
        <v>118</v>
      </c>
      <c r="B299" s="27" t="s">
        <v>13</v>
      </c>
      <c r="C299" s="27">
        <v>1</v>
      </c>
      <c r="D299" s="45">
        <v>32</v>
      </c>
      <c r="E299" s="28">
        <v>3</v>
      </c>
      <c r="F299" s="21">
        <v>1.5393964E-5</v>
      </c>
      <c r="G299" s="21">
        <v>1.5998704000000001E-5</v>
      </c>
      <c r="H299"/>
      <c r="I299"/>
      <c r="J299"/>
      <c r="K299"/>
      <c r="L299"/>
      <c r="M299"/>
      <c r="N299"/>
      <c r="O299"/>
    </row>
    <row r="300" spans="1:15" x14ac:dyDescent="0.2">
      <c r="A300" s="26" t="s">
        <v>118</v>
      </c>
      <c r="B300" s="27" t="s">
        <v>13</v>
      </c>
      <c r="C300" s="27">
        <v>1</v>
      </c>
      <c r="D300" s="45">
        <v>32</v>
      </c>
      <c r="E300" s="28">
        <v>4</v>
      </c>
      <c r="F300" s="21">
        <v>1.5448778E-5</v>
      </c>
      <c r="G300" s="21">
        <v>1.6071835E-5</v>
      </c>
      <c r="H300"/>
      <c r="I300"/>
      <c r="J300"/>
      <c r="K300"/>
      <c r="L300"/>
      <c r="M300"/>
      <c r="N300"/>
      <c r="O300"/>
    </row>
    <row r="301" spans="1:15" x14ac:dyDescent="0.2">
      <c r="A301" s="26" t="s">
        <v>118</v>
      </c>
      <c r="B301" s="27" t="s">
        <v>13</v>
      </c>
      <c r="C301" s="27">
        <v>1</v>
      </c>
      <c r="D301" s="45">
        <v>32</v>
      </c>
      <c r="E301" s="28">
        <v>5</v>
      </c>
      <c r="F301" s="21">
        <v>1.5505037999999999E-5</v>
      </c>
      <c r="G301" s="21">
        <v>1.6092905999999999E-5</v>
      </c>
      <c r="H301"/>
      <c r="I301"/>
      <c r="J301"/>
      <c r="K301"/>
      <c r="L301"/>
      <c r="M301"/>
      <c r="N301"/>
      <c r="O301"/>
    </row>
    <row r="302" spans="1:15" x14ac:dyDescent="0.2">
      <c r="A302" s="26" t="s">
        <v>118</v>
      </c>
      <c r="B302" s="27" t="s">
        <v>13</v>
      </c>
      <c r="C302" s="27">
        <v>1</v>
      </c>
      <c r="D302" s="45">
        <v>32</v>
      </c>
      <c r="E302" s="28">
        <v>6</v>
      </c>
      <c r="F302" s="21">
        <v>1.5488125999999999E-5</v>
      </c>
      <c r="G302" s="21">
        <v>1.6092115999999998E-5</v>
      </c>
      <c r="H302"/>
      <c r="I302"/>
      <c r="J302"/>
      <c r="K302"/>
      <c r="L302"/>
      <c r="M302"/>
      <c r="N302"/>
      <c r="O302"/>
    </row>
    <row r="303" spans="1:15" x14ac:dyDescent="0.2">
      <c r="A303" s="26" t="s">
        <v>118</v>
      </c>
      <c r="B303" s="27" t="s">
        <v>13</v>
      </c>
      <c r="C303" s="27">
        <v>1</v>
      </c>
      <c r="D303" s="45">
        <v>32</v>
      </c>
      <c r="E303" s="28">
        <v>7</v>
      </c>
      <c r="F303" s="21">
        <v>1.5425332E-5</v>
      </c>
      <c r="G303" s="21">
        <v>1.5989734999999999E-5</v>
      </c>
      <c r="H303"/>
      <c r="I303"/>
      <c r="J303"/>
      <c r="K303"/>
      <c r="L303"/>
      <c r="M303"/>
      <c r="N303"/>
      <c r="O303"/>
    </row>
    <row r="304" spans="1:15" x14ac:dyDescent="0.2">
      <c r="A304" s="26" t="s">
        <v>118</v>
      </c>
      <c r="B304" s="27" t="s">
        <v>13</v>
      </c>
      <c r="C304" s="27">
        <v>1</v>
      </c>
      <c r="D304" s="45">
        <v>32</v>
      </c>
      <c r="E304" s="28">
        <v>8</v>
      </c>
      <c r="F304" s="21">
        <v>1.5401909E-5</v>
      </c>
      <c r="G304" s="21">
        <v>1.5977702E-5</v>
      </c>
      <c r="H304"/>
      <c r="I304"/>
      <c r="J304"/>
      <c r="K304"/>
      <c r="L304"/>
      <c r="M304"/>
      <c r="N304"/>
      <c r="O304"/>
    </row>
    <row r="305" spans="1:15" x14ac:dyDescent="0.2">
      <c r="A305" s="26" t="s">
        <v>118</v>
      </c>
      <c r="B305" s="27" t="s">
        <v>13</v>
      </c>
      <c r="C305" s="27">
        <v>1</v>
      </c>
      <c r="D305" s="45">
        <v>32</v>
      </c>
      <c r="E305" s="28">
        <v>9</v>
      </c>
      <c r="F305" s="21">
        <v>1.5381779000000002E-5</v>
      </c>
      <c r="G305" s="21">
        <v>1.5846826999999999E-5</v>
      </c>
      <c r="H305"/>
      <c r="I305"/>
      <c r="J305"/>
      <c r="K305"/>
      <c r="L305"/>
      <c r="M305"/>
      <c r="N305"/>
      <c r="O305"/>
    </row>
    <row r="306" spans="1:15" x14ac:dyDescent="0.2">
      <c r="A306" s="26" t="s">
        <v>118</v>
      </c>
      <c r="B306" s="27" t="s">
        <v>13</v>
      </c>
      <c r="C306" s="27">
        <v>1</v>
      </c>
      <c r="D306" s="45">
        <v>32</v>
      </c>
      <c r="E306" s="28">
        <v>10</v>
      </c>
      <c r="F306" s="21">
        <v>1.5286488000000001E-5</v>
      </c>
      <c r="G306" s="21">
        <v>1.5745219000000002E-5</v>
      </c>
      <c r="H306"/>
      <c r="I306"/>
      <c r="J306"/>
      <c r="K306"/>
      <c r="L306"/>
      <c r="M306"/>
      <c r="N306"/>
      <c r="O306"/>
    </row>
    <row r="307" spans="1:15" x14ac:dyDescent="0.2">
      <c r="A307" s="26" t="s">
        <v>118</v>
      </c>
      <c r="B307" s="27" t="s">
        <v>13</v>
      </c>
      <c r="C307" s="27">
        <v>1</v>
      </c>
      <c r="D307" s="45">
        <v>32</v>
      </c>
      <c r="E307" s="28">
        <v>11</v>
      </c>
      <c r="F307" s="21">
        <v>1.5361381E-5</v>
      </c>
      <c r="G307" s="21">
        <v>1.5826163E-5</v>
      </c>
      <c r="H307"/>
      <c r="I307"/>
      <c r="J307"/>
      <c r="K307"/>
      <c r="L307"/>
      <c r="M307"/>
      <c r="N307"/>
      <c r="O307"/>
    </row>
    <row r="308" spans="1:15" x14ac:dyDescent="0.2">
      <c r="A308" s="26" t="s">
        <v>118</v>
      </c>
      <c r="B308" s="27" t="s">
        <v>13</v>
      </c>
      <c r="C308" s="27">
        <v>1</v>
      </c>
      <c r="D308" s="45">
        <v>32</v>
      </c>
      <c r="E308" s="28">
        <v>12</v>
      </c>
      <c r="F308" s="21">
        <v>1.5419534999999999E-5</v>
      </c>
      <c r="G308" s="21">
        <v>1.5856082999999999E-5</v>
      </c>
      <c r="H308"/>
      <c r="I308"/>
      <c r="J308"/>
      <c r="K308"/>
      <c r="L308"/>
      <c r="M308"/>
      <c r="N308"/>
      <c r="O308"/>
    </row>
    <row r="309" spans="1:15" x14ac:dyDescent="0.2">
      <c r="A309" s="26" t="s">
        <v>118</v>
      </c>
      <c r="B309" s="27" t="s">
        <v>13</v>
      </c>
      <c r="C309" s="27">
        <v>1</v>
      </c>
      <c r="D309" s="45">
        <v>32</v>
      </c>
      <c r="E309" s="28">
        <v>13</v>
      </c>
      <c r="F309" s="21">
        <v>1.5359151E-5</v>
      </c>
      <c r="G309" s="21">
        <v>1.5839426000000001E-5</v>
      </c>
      <c r="H309"/>
      <c r="I309"/>
      <c r="J309"/>
      <c r="K309"/>
      <c r="L309"/>
      <c r="M309"/>
      <c r="N309"/>
      <c r="O309"/>
    </row>
    <row r="310" spans="1:15" x14ac:dyDescent="0.2">
      <c r="A310" s="26" t="s">
        <v>118</v>
      </c>
      <c r="B310" s="27" t="s">
        <v>13</v>
      </c>
      <c r="C310" s="27">
        <v>1</v>
      </c>
      <c r="D310" s="45">
        <v>32</v>
      </c>
      <c r="E310" s="28">
        <v>14</v>
      </c>
      <c r="F310" s="21">
        <v>1.5308268E-5</v>
      </c>
      <c r="G310" s="21">
        <v>1.5775141999999999E-5</v>
      </c>
      <c r="H310"/>
      <c r="I310"/>
      <c r="J310"/>
      <c r="K310"/>
      <c r="L310"/>
      <c r="M310"/>
      <c r="N310"/>
      <c r="O310"/>
    </row>
    <row r="311" spans="1:15" x14ac:dyDescent="0.2">
      <c r="A311" s="26" t="s">
        <v>118</v>
      </c>
      <c r="B311" s="27" t="s">
        <v>13</v>
      </c>
      <c r="C311" s="27">
        <v>1</v>
      </c>
      <c r="D311" s="45">
        <v>32</v>
      </c>
      <c r="E311" s="28">
        <v>15</v>
      </c>
      <c r="F311" s="21">
        <v>1.5333061000000001E-5</v>
      </c>
      <c r="G311" s="21">
        <v>1.5805896999999999E-5</v>
      </c>
      <c r="H311"/>
      <c r="I311"/>
      <c r="J311"/>
      <c r="K311"/>
      <c r="L311"/>
      <c r="M311"/>
      <c r="N311"/>
      <c r="O311"/>
    </row>
    <row r="312" spans="1:15" x14ac:dyDescent="0.2">
      <c r="A312" s="26" t="s">
        <v>118</v>
      </c>
      <c r="B312" s="27" t="s">
        <v>13</v>
      </c>
      <c r="C312" s="27">
        <v>1</v>
      </c>
      <c r="D312" s="45">
        <v>32</v>
      </c>
      <c r="E312" s="28">
        <v>16</v>
      </c>
      <c r="F312" s="21">
        <v>1.5301917E-5</v>
      </c>
      <c r="G312" s="21">
        <v>1.579809E-5</v>
      </c>
      <c r="H312"/>
      <c r="I312"/>
      <c r="J312"/>
      <c r="K312"/>
      <c r="L312"/>
      <c r="M312"/>
      <c r="N312"/>
      <c r="O312"/>
    </row>
    <row r="313" spans="1:15" x14ac:dyDescent="0.2">
      <c r="A313" s="26" t="s">
        <v>118</v>
      </c>
      <c r="B313" s="27" t="s">
        <v>13</v>
      </c>
      <c r="C313" s="27">
        <v>1</v>
      </c>
      <c r="D313" s="45">
        <v>34</v>
      </c>
      <c r="E313" s="28">
        <v>1</v>
      </c>
      <c r="F313" s="21">
        <v>6.2469711999999996E-7</v>
      </c>
      <c r="G313" s="21">
        <v>6.5137937000000004E-7</v>
      </c>
      <c r="H313"/>
      <c r="I313"/>
      <c r="J313"/>
      <c r="K313"/>
      <c r="L313"/>
      <c r="M313"/>
      <c r="N313"/>
      <c r="O313"/>
    </row>
    <row r="314" spans="1:15" x14ac:dyDescent="0.2">
      <c r="A314" s="26" t="s">
        <v>118</v>
      </c>
      <c r="B314" s="27" t="s">
        <v>13</v>
      </c>
      <c r="C314" s="27">
        <v>1</v>
      </c>
      <c r="D314" s="45">
        <v>34</v>
      </c>
      <c r="E314" s="28">
        <v>2</v>
      </c>
      <c r="F314" s="21">
        <v>6.2599717999999996E-7</v>
      </c>
      <c r="G314" s="21">
        <v>6.5105681999999996E-7</v>
      </c>
      <c r="H314"/>
      <c r="I314"/>
      <c r="J314"/>
      <c r="K314"/>
      <c r="L314"/>
      <c r="M314"/>
      <c r="N314"/>
      <c r="O314"/>
    </row>
    <row r="315" spans="1:15" x14ac:dyDescent="0.2">
      <c r="A315" s="26" t="s">
        <v>118</v>
      </c>
      <c r="B315" s="27" t="s">
        <v>13</v>
      </c>
      <c r="C315" s="27">
        <v>1</v>
      </c>
      <c r="D315" s="45">
        <v>34</v>
      </c>
      <c r="E315" s="28">
        <v>3</v>
      </c>
      <c r="F315" s="21">
        <v>6.3082104000000005E-7</v>
      </c>
      <c r="G315" s="21">
        <v>6.5611917000000003E-7</v>
      </c>
      <c r="H315"/>
      <c r="I315"/>
      <c r="J315"/>
      <c r="K315"/>
      <c r="L315"/>
      <c r="M315"/>
      <c r="N315"/>
      <c r="O315"/>
    </row>
    <row r="316" spans="1:15" x14ac:dyDescent="0.2">
      <c r="A316" s="26" t="s">
        <v>118</v>
      </c>
      <c r="B316" s="27" t="s">
        <v>13</v>
      </c>
      <c r="C316" s="27">
        <v>1</v>
      </c>
      <c r="D316" s="45">
        <v>34</v>
      </c>
      <c r="E316" s="28">
        <v>4</v>
      </c>
      <c r="F316" s="21">
        <v>6.2875502000000001E-7</v>
      </c>
      <c r="G316" s="21">
        <v>6.5375346000000005E-7</v>
      </c>
      <c r="H316"/>
      <c r="I316"/>
      <c r="J316"/>
      <c r="K316"/>
      <c r="L316"/>
      <c r="M316"/>
      <c r="N316"/>
      <c r="O316"/>
    </row>
    <row r="317" spans="1:15" x14ac:dyDescent="0.2">
      <c r="A317" s="26" t="s">
        <v>118</v>
      </c>
      <c r="B317" s="27" t="s">
        <v>13</v>
      </c>
      <c r="C317" s="27">
        <v>1</v>
      </c>
      <c r="D317" s="45">
        <v>34</v>
      </c>
      <c r="E317" s="28">
        <v>5</v>
      </c>
      <c r="F317" s="21">
        <v>6.2513272999999999E-7</v>
      </c>
      <c r="G317" s="21">
        <v>6.5014340999999995E-7</v>
      </c>
      <c r="H317"/>
      <c r="I317"/>
      <c r="J317"/>
      <c r="K317"/>
      <c r="L317"/>
      <c r="M317"/>
      <c r="N317"/>
      <c r="O317"/>
    </row>
    <row r="318" spans="1:15" x14ac:dyDescent="0.2">
      <c r="A318" s="26" t="s">
        <v>118</v>
      </c>
      <c r="B318" s="27" t="s">
        <v>13</v>
      </c>
      <c r="C318" s="27">
        <v>1</v>
      </c>
      <c r="D318" s="45">
        <v>34</v>
      </c>
      <c r="E318" s="28">
        <v>6</v>
      </c>
      <c r="F318" s="21">
        <v>6.2686586999999995E-7</v>
      </c>
      <c r="G318" s="21">
        <v>6.5255442000000005E-7</v>
      </c>
      <c r="H318"/>
      <c r="I318"/>
      <c r="J318"/>
      <c r="K318"/>
      <c r="L318"/>
      <c r="M318"/>
      <c r="N318"/>
      <c r="O318"/>
    </row>
    <row r="319" spans="1:15" x14ac:dyDescent="0.2">
      <c r="A319" s="26" t="s">
        <v>118</v>
      </c>
      <c r="B319" s="27" t="s">
        <v>13</v>
      </c>
      <c r="C319" s="27">
        <v>1</v>
      </c>
      <c r="D319" s="45">
        <v>34</v>
      </c>
      <c r="E319" s="28">
        <v>7</v>
      </c>
      <c r="F319" s="21">
        <v>6.2783199000000005E-7</v>
      </c>
      <c r="G319" s="21">
        <v>6.5295065999999999E-7</v>
      </c>
      <c r="H319"/>
      <c r="I319"/>
      <c r="J319"/>
      <c r="K319"/>
      <c r="L319"/>
      <c r="M319"/>
      <c r="N319"/>
      <c r="O319"/>
    </row>
    <row r="320" spans="1:15" x14ac:dyDescent="0.2">
      <c r="A320" s="26" t="s">
        <v>118</v>
      </c>
      <c r="B320" s="27" t="s">
        <v>13</v>
      </c>
      <c r="C320" s="27">
        <v>1</v>
      </c>
      <c r="D320" s="45">
        <v>34</v>
      </c>
      <c r="E320" s="28">
        <v>8</v>
      </c>
      <c r="F320" s="21">
        <v>6.2417141000000004E-7</v>
      </c>
      <c r="G320" s="21">
        <v>6.4807883999999999E-7</v>
      </c>
      <c r="H320"/>
      <c r="I320"/>
      <c r="J320"/>
      <c r="K320"/>
      <c r="L320"/>
      <c r="M320"/>
      <c r="N320"/>
      <c r="O320"/>
    </row>
    <row r="321" spans="1:15" x14ac:dyDescent="0.2">
      <c r="A321" s="26" t="s">
        <v>118</v>
      </c>
      <c r="B321" s="27" t="s">
        <v>13</v>
      </c>
      <c r="C321" s="27">
        <v>1</v>
      </c>
      <c r="D321" s="45">
        <v>34</v>
      </c>
      <c r="E321" s="28">
        <v>9</v>
      </c>
      <c r="F321" s="21">
        <v>6.1878605000000002E-7</v>
      </c>
      <c r="G321" s="21">
        <v>6.3753905000000002E-7</v>
      </c>
      <c r="H321"/>
      <c r="I321"/>
      <c r="J321"/>
      <c r="K321"/>
      <c r="L321"/>
      <c r="M321"/>
      <c r="N321"/>
      <c r="O321"/>
    </row>
    <row r="322" spans="1:15" x14ac:dyDescent="0.2">
      <c r="A322" s="26" t="s">
        <v>118</v>
      </c>
      <c r="B322" s="27" t="s">
        <v>13</v>
      </c>
      <c r="C322" s="27">
        <v>1</v>
      </c>
      <c r="D322" s="45">
        <v>34</v>
      </c>
      <c r="E322" s="28">
        <v>10</v>
      </c>
      <c r="F322" s="21">
        <v>6.2138145000000004E-7</v>
      </c>
      <c r="G322" s="21">
        <v>6.4016094E-7</v>
      </c>
      <c r="H322"/>
      <c r="I322"/>
      <c r="J322"/>
      <c r="K322"/>
      <c r="L322"/>
      <c r="M322"/>
      <c r="N322"/>
      <c r="O322"/>
    </row>
    <row r="323" spans="1:15" x14ac:dyDescent="0.2">
      <c r="A323" s="26" t="s">
        <v>118</v>
      </c>
      <c r="B323" s="27" t="s">
        <v>13</v>
      </c>
      <c r="C323" s="27">
        <v>1</v>
      </c>
      <c r="D323" s="45">
        <v>34</v>
      </c>
      <c r="E323" s="28">
        <v>11</v>
      </c>
      <c r="F323" s="21">
        <v>6.2302847000000005E-7</v>
      </c>
      <c r="G323" s="21">
        <v>6.4242438000000001E-7</v>
      </c>
      <c r="H323"/>
      <c r="I323"/>
      <c r="J323"/>
      <c r="K323"/>
      <c r="L323"/>
      <c r="M323"/>
      <c r="N323"/>
      <c r="O323"/>
    </row>
    <row r="324" spans="1:15" x14ac:dyDescent="0.2">
      <c r="A324" s="26" t="s">
        <v>118</v>
      </c>
      <c r="B324" s="27" t="s">
        <v>13</v>
      </c>
      <c r="C324" s="27">
        <v>1</v>
      </c>
      <c r="D324" s="45">
        <v>34</v>
      </c>
      <c r="E324" s="28">
        <v>12</v>
      </c>
      <c r="F324" s="21">
        <v>6.2178243000000003E-7</v>
      </c>
      <c r="G324" s="21">
        <v>6.4093165000000001E-7</v>
      </c>
      <c r="H324"/>
      <c r="I324"/>
      <c r="J324"/>
      <c r="K324"/>
      <c r="L324"/>
      <c r="M324"/>
      <c r="N324"/>
      <c r="O324"/>
    </row>
    <row r="325" spans="1:15" x14ac:dyDescent="0.2">
      <c r="A325" s="26" t="s">
        <v>118</v>
      </c>
      <c r="B325" s="27" t="s">
        <v>13</v>
      </c>
      <c r="C325" s="27">
        <v>1</v>
      </c>
      <c r="D325" s="45">
        <v>34</v>
      </c>
      <c r="E325" s="28">
        <v>13</v>
      </c>
      <c r="F325" s="21">
        <v>6.2551127E-7</v>
      </c>
      <c r="G325" s="21">
        <v>6.4507629999999998E-7</v>
      </c>
      <c r="H325"/>
      <c r="I325"/>
      <c r="J325"/>
      <c r="K325"/>
      <c r="L325"/>
      <c r="M325"/>
      <c r="N325"/>
      <c r="O325"/>
    </row>
    <row r="326" spans="1:15" x14ac:dyDescent="0.2">
      <c r="A326" s="26" t="s">
        <v>118</v>
      </c>
      <c r="B326" s="27" t="s">
        <v>13</v>
      </c>
      <c r="C326" s="27">
        <v>1</v>
      </c>
      <c r="D326" s="45">
        <v>34</v>
      </c>
      <c r="E326" s="28">
        <v>14</v>
      </c>
      <c r="F326" s="21">
        <v>6.2653545000000001E-7</v>
      </c>
      <c r="G326" s="21">
        <v>6.4620283000000005E-7</v>
      </c>
      <c r="H326"/>
      <c r="I326"/>
      <c r="J326"/>
      <c r="K326"/>
      <c r="L326"/>
      <c r="M326"/>
      <c r="N326"/>
      <c r="O326"/>
    </row>
    <row r="327" spans="1:15" x14ac:dyDescent="0.2">
      <c r="A327" s="26" t="s">
        <v>118</v>
      </c>
      <c r="B327" s="27" t="s">
        <v>13</v>
      </c>
      <c r="C327" s="27">
        <v>1</v>
      </c>
      <c r="D327" s="45">
        <v>34</v>
      </c>
      <c r="E327" s="28">
        <v>15</v>
      </c>
      <c r="F327" s="21">
        <v>6.2575826E-7</v>
      </c>
      <c r="G327" s="21">
        <v>6.4539067999999996E-7</v>
      </c>
      <c r="H327"/>
      <c r="I327"/>
      <c r="J327"/>
      <c r="K327"/>
      <c r="L327"/>
      <c r="M327"/>
      <c r="N327"/>
      <c r="O327"/>
    </row>
    <row r="328" spans="1:15" ht="13.5" thickBot="1" x14ac:dyDescent="0.25">
      <c r="A328" s="30" t="s">
        <v>118</v>
      </c>
      <c r="B328" s="31" t="s">
        <v>13</v>
      </c>
      <c r="C328" s="31">
        <v>1</v>
      </c>
      <c r="D328" s="46">
        <v>34</v>
      </c>
      <c r="E328" s="32">
        <v>16</v>
      </c>
      <c r="F328" s="22">
        <v>6.2933867999999997E-7</v>
      </c>
      <c r="G328" s="22">
        <v>6.5022049000000004E-7</v>
      </c>
      <c r="H328"/>
      <c r="I328"/>
      <c r="J328"/>
      <c r="K328"/>
      <c r="L328"/>
      <c r="M328"/>
      <c r="N328"/>
      <c r="O328"/>
    </row>
    <row r="329" spans="1:15" x14ac:dyDescent="0.2">
      <c r="A329" s="36" t="s">
        <v>119</v>
      </c>
      <c r="B329" s="29" t="s">
        <v>12</v>
      </c>
      <c r="C329" s="29">
        <v>2</v>
      </c>
      <c r="D329" s="44">
        <v>1</v>
      </c>
      <c r="E329" s="37">
        <v>1</v>
      </c>
      <c r="F329" s="40">
        <v>3.6565485000000001E-9</v>
      </c>
      <c r="G329" s="40">
        <v>3.6963780000000002E-9</v>
      </c>
      <c r="H329"/>
      <c r="I329"/>
      <c r="J329"/>
      <c r="K329"/>
      <c r="L329"/>
      <c r="M329"/>
      <c r="N329"/>
      <c r="O329"/>
    </row>
    <row r="330" spans="1:15" x14ac:dyDescent="0.2">
      <c r="A330" s="26" t="s">
        <v>119</v>
      </c>
      <c r="B330" s="27" t="s">
        <v>12</v>
      </c>
      <c r="C330" s="27">
        <v>2</v>
      </c>
      <c r="D330" s="45">
        <v>1</v>
      </c>
      <c r="E330" s="28">
        <v>2</v>
      </c>
      <c r="F330" s="21">
        <v>3.6855620000000001E-9</v>
      </c>
      <c r="G330" s="21">
        <v>3.7245392999999998E-9</v>
      </c>
      <c r="H330"/>
      <c r="I330"/>
      <c r="J330"/>
      <c r="K330"/>
      <c r="L330"/>
      <c r="M330"/>
      <c r="N330"/>
      <c r="O330"/>
    </row>
    <row r="331" spans="1:15" x14ac:dyDescent="0.2">
      <c r="A331" s="26" t="s">
        <v>119</v>
      </c>
      <c r="B331" s="27" t="s">
        <v>12</v>
      </c>
      <c r="C331" s="27">
        <v>2</v>
      </c>
      <c r="D331" s="45">
        <v>1</v>
      </c>
      <c r="E331" s="28">
        <v>3</v>
      </c>
      <c r="F331" s="21">
        <v>3.6887613E-9</v>
      </c>
      <c r="G331" s="21">
        <v>3.7275905999999997E-9</v>
      </c>
      <c r="H331"/>
      <c r="I331"/>
      <c r="J331"/>
      <c r="K331"/>
      <c r="L331"/>
      <c r="M331"/>
      <c r="N331"/>
      <c r="O331"/>
    </row>
    <row r="332" spans="1:15" x14ac:dyDescent="0.2">
      <c r="A332" s="26" t="s">
        <v>119</v>
      </c>
      <c r="B332" s="27" t="s">
        <v>12</v>
      </c>
      <c r="C332" s="27">
        <v>2</v>
      </c>
      <c r="D332" s="45">
        <v>1</v>
      </c>
      <c r="E332" s="28">
        <v>4</v>
      </c>
      <c r="F332" s="21">
        <v>3.6906391000000001E-9</v>
      </c>
      <c r="G332" s="21">
        <v>3.7297410000000003E-9</v>
      </c>
      <c r="H332"/>
      <c r="I332"/>
      <c r="J332"/>
      <c r="K332"/>
      <c r="L332"/>
      <c r="M332"/>
      <c r="N332"/>
      <c r="O332"/>
    </row>
    <row r="333" spans="1:15" x14ac:dyDescent="0.2">
      <c r="A333" s="26" t="s">
        <v>119</v>
      </c>
      <c r="B333" s="27" t="s">
        <v>12</v>
      </c>
      <c r="C333" s="27">
        <v>2</v>
      </c>
      <c r="D333" s="45">
        <v>1</v>
      </c>
      <c r="E333" s="28">
        <v>5</v>
      </c>
      <c r="F333" s="21">
        <v>3.6900429999999999E-9</v>
      </c>
      <c r="G333" s="21">
        <v>3.7290397000000001E-9</v>
      </c>
      <c r="H333"/>
      <c r="I333"/>
      <c r="J333"/>
      <c r="K333"/>
      <c r="L333"/>
      <c r="M333"/>
      <c r="N333"/>
      <c r="O333"/>
    </row>
    <row r="334" spans="1:15" x14ac:dyDescent="0.2">
      <c r="A334" s="26" t="s">
        <v>119</v>
      </c>
      <c r="B334" s="27" t="s">
        <v>12</v>
      </c>
      <c r="C334" s="27">
        <v>2</v>
      </c>
      <c r="D334" s="45">
        <v>1</v>
      </c>
      <c r="E334" s="28">
        <v>6</v>
      </c>
      <c r="F334" s="21">
        <v>3.6825678000000002E-9</v>
      </c>
      <c r="G334" s="21">
        <v>3.7218908000000001E-9</v>
      </c>
      <c r="H334"/>
      <c r="I334"/>
      <c r="J334"/>
      <c r="K334"/>
      <c r="L334"/>
      <c r="M334"/>
      <c r="N334"/>
      <c r="O334"/>
    </row>
    <row r="335" spans="1:15" x14ac:dyDescent="0.2">
      <c r="A335" s="26" t="s">
        <v>119</v>
      </c>
      <c r="B335" s="27" t="s">
        <v>12</v>
      </c>
      <c r="C335" s="27">
        <v>2</v>
      </c>
      <c r="D335" s="45">
        <v>1</v>
      </c>
      <c r="E335" s="28">
        <v>7</v>
      </c>
      <c r="F335" s="21">
        <v>3.6535831999999999E-9</v>
      </c>
      <c r="G335" s="21">
        <v>3.691656E-9</v>
      </c>
      <c r="H335"/>
      <c r="I335"/>
      <c r="J335"/>
      <c r="K335"/>
      <c r="L335"/>
      <c r="M335"/>
      <c r="N335"/>
      <c r="O335"/>
    </row>
    <row r="336" spans="1:15" x14ac:dyDescent="0.2">
      <c r="A336" s="26" t="s">
        <v>119</v>
      </c>
      <c r="B336" s="27" t="s">
        <v>12</v>
      </c>
      <c r="C336" s="27">
        <v>2</v>
      </c>
      <c r="D336" s="45">
        <v>1</v>
      </c>
      <c r="E336" s="28">
        <v>8</v>
      </c>
      <c r="F336" s="21">
        <v>3.6500242999999999E-9</v>
      </c>
      <c r="G336" s="21">
        <v>3.6878306999999999E-9</v>
      </c>
      <c r="H336"/>
      <c r="I336"/>
      <c r="J336"/>
      <c r="K336"/>
      <c r="L336"/>
      <c r="M336"/>
      <c r="N336"/>
      <c r="O336"/>
    </row>
    <row r="337" spans="1:15" x14ac:dyDescent="0.2">
      <c r="A337" s="26" t="s">
        <v>119</v>
      </c>
      <c r="B337" s="27" t="s">
        <v>12</v>
      </c>
      <c r="C337" s="27">
        <v>2</v>
      </c>
      <c r="D337" s="45">
        <v>1</v>
      </c>
      <c r="E337" s="28">
        <v>9</v>
      </c>
      <c r="F337" s="21">
        <v>3.4387964999999999E-9</v>
      </c>
      <c r="G337" s="21">
        <v>3.4971136E-9</v>
      </c>
      <c r="H337"/>
      <c r="I337"/>
      <c r="J337"/>
      <c r="K337"/>
      <c r="L337"/>
      <c r="M337"/>
      <c r="N337"/>
      <c r="O337"/>
    </row>
    <row r="338" spans="1:15" x14ac:dyDescent="0.2">
      <c r="A338" s="26" t="s">
        <v>119</v>
      </c>
      <c r="B338" s="27" t="s">
        <v>12</v>
      </c>
      <c r="C338" s="27">
        <v>2</v>
      </c>
      <c r="D338" s="45">
        <v>1</v>
      </c>
      <c r="E338" s="28">
        <v>10</v>
      </c>
      <c r="F338" s="21">
        <v>3.4341263000000001E-9</v>
      </c>
      <c r="G338" s="21">
        <v>3.4921889999999998E-9</v>
      </c>
      <c r="H338"/>
      <c r="I338"/>
      <c r="J338"/>
      <c r="K338"/>
      <c r="L338"/>
      <c r="M338"/>
      <c r="N338"/>
      <c r="O338"/>
    </row>
    <row r="339" spans="1:15" x14ac:dyDescent="0.2">
      <c r="A339" s="26" t="s">
        <v>119</v>
      </c>
      <c r="B339" s="27" t="s">
        <v>12</v>
      </c>
      <c r="C339" s="27">
        <v>2</v>
      </c>
      <c r="D339" s="45">
        <v>1</v>
      </c>
      <c r="E339" s="28">
        <v>11</v>
      </c>
      <c r="F339" s="21">
        <v>3.4495330999999999E-9</v>
      </c>
      <c r="G339" s="21">
        <v>3.5082063999999999E-9</v>
      </c>
      <c r="H339"/>
      <c r="I339"/>
      <c r="J339"/>
      <c r="K339"/>
      <c r="L339"/>
      <c r="M339"/>
      <c r="N339"/>
      <c r="O339"/>
    </row>
    <row r="340" spans="1:15" x14ac:dyDescent="0.2">
      <c r="A340" s="26" t="s">
        <v>119</v>
      </c>
      <c r="B340" s="27" t="s">
        <v>12</v>
      </c>
      <c r="C340" s="27">
        <v>2</v>
      </c>
      <c r="D340" s="45">
        <v>1</v>
      </c>
      <c r="E340" s="28">
        <v>12</v>
      </c>
      <c r="F340" s="21">
        <v>3.4553756E-9</v>
      </c>
      <c r="G340" s="21">
        <v>3.5144065999999998E-9</v>
      </c>
      <c r="H340"/>
      <c r="I340"/>
      <c r="J340"/>
      <c r="K340"/>
      <c r="L340"/>
      <c r="M340"/>
      <c r="N340"/>
      <c r="O340"/>
    </row>
    <row r="341" spans="1:15" x14ac:dyDescent="0.2">
      <c r="A341" s="26" t="s">
        <v>119</v>
      </c>
      <c r="B341" s="27" t="s">
        <v>12</v>
      </c>
      <c r="C341" s="27">
        <v>2</v>
      </c>
      <c r="D341" s="45">
        <v>1</v>
      </c>
      <c r="E341" s="28">
        <v>13</v>
      </c>
      <c r="F341" s="21">
        <v>3.4559393000000001E-9</v>
      </c>
      <c r="G341" s="21">
        <v>3.5148603000000001E-9</v>
      </c>
      <c r="H341"/>
      <c r="I341"/>
      <c r="J341"/>
      <c r="K341"/>
      <c r="L341"/>
      <c r="M341"/>
      <c r="N341"/>
      <c r="O341"/>
    </row>
    <row r="342" spans="1:15" x14ac:dyDescent="0.2">
      <c r="A342" s="26" t="s">
        <v>119</v>
      </c>
      <c r="B342" s="27" t="s">
        <v>12</v>
      </c>
      <c r="C342" s="27">
        <v>2</v>
      </c>
      <c r="D342" s="45">
        <v>1</v>
      </c>
      <c r="E342" s="28">
        <v>14</v>
      </c>
      <c r="F342" s="21">
        <v>3.452297E-9</v>
      </c>
      <c r="G342" s="21">
        <v>3.5111331999999998E-9</v>
      </c>
      <c r="H342"/>
      <c r="I342"/>
      <c r="J342"/>
      <c r="K342"/>
      <c r="L342"/>
      <c r="M342"/>
      <c r="N342"/>
      <c r="O342"/>
    </row>
    <row r="343" spans="1:15" x14ac:dyDescent="0.2">
      <c r="A343" s="26" t="s">
        <v>119</v>
      </c>
      <c r="B343" s="27" t="s">
        <v>12</v>
      </c>
      <c r="C343" s="27">
        <v>2</v>
      </c>
      <c r="D343" s="45">
        <v>1</v>
      </c>
      <c r="E343" s="28">
        <v>15</v>
      </c>
      <c r="F343" s="21">
        <v>3.4491191999999999E-9</v>
      </c>
      <c r="G343" s="21">
        <v>3.5085188999999999E-9</v>
      </c>
      <c r="H343"/>
      <c r="I343"/>
      <c r="J343"/>
      <c r="K343"/>
      <c r="L343"/>
      <c r="M343"/>
      <c r="N343"/>
      <c r="O343"/>
    </row>
    <row r="344" spans="1:15" x14ac:dyDescent="0.2">
      <c r="A344" s="26" t="s">
        <v>119</v>
      </c>
      <c r="B344" s="27" t="s">
        <v>12</v>
      </c>
      <c r="C344" s="27">
        <v>2</v>
      </c>
      <c r="D344" s="45">
        <v>1</v>
      </c>
      <c r="E344" s="28">
        <v>16</v>
      </c>
      <c r="F344" s="21">
        <v>3.4438850999999999E-9</v>
      </c>
      <c r="G344" s="21">
        <v>3.5034644E-9</v>
      </c>
      <c r="H344"/>
      <c r="I344"/>
      <c r="J344"/>
      <c r="K344"/>
      <c r="L344"/>
      <c r="M344"/>
      <c r="N344"/>
      <c r="O344"/>
    </row>
    <row r="345" spans="1:15" x14ac:dyDescent="0.2">
      <c r="A345" s="26" t="s">
        <v>119</v>
      </c>
      <c r="B345" s="27" t="s">
        <v>12</v>
      </c>
      <c r="C345" s="27">
        <v>2</v>
      </c>
      <c r="D345" s="45">
        <v>7</v>
      </c>
      <c r="E345" s="28">
        <v>1</v>
      </c>
      <c r="F345" s="21">
        <v>5.6269700000000001E-9</v>
      </c>
      <c r="G345" s="21">
        <v>5.7362460999999999E-9</v>
      </c>
      <c r="H345"/>
      <c r="I345"/>
      <c r="J345"/>
      <c r="K345"/>
      <c r="L345"/>
      <c r="M345"/>
      <c r="N345"/>
      <c r="O345"/>
    </row>
    <row r="346" spans="1:15" x14ac:dyDescent="0.2">
      <c r="A346" s="26" t="s">
        <v>119</v>
      </c>
      <c r="B346" s="27" t="s">
        <v>12</v>
      </c>
      <c r="C346" s="27">
        <v>2</v>
      </c>
      <c r="D346" s="45">
        <v>7</v>
      </c>
      <c r="E346" s="28">
        <v>2</v>
      </c>
      <c r="F346" s="21">
        <v>5.6284007000000003E-9</v>
      </c>
      <c r="G346" s="21">
        <v>5.7363647999999997E-9</v>
      </c>
      <c r="H346"/>
      <c r="I346"/>
      <c r="J346"/>
      <c r="K346"/>
      <c r="L346"/>
      <c r="M346"/>
      <c r="N346"/>
      <c r="O346"/>
    </row>
    <row r="347" spans="1:15" x14ac:dyDescent="0.2">
      <c r="A347" s="26" t="s">
        <v>119</v>
      </c>
      <c r="B347" s="27" t="s">
        <v>12</v>
      </c>
      <c r="C347" s="27">
        <v>2</v>
      </c>
      <c r="D347" s="45">
        <v>7</v>
      </c>
      <c r="E347" s="28">
        <v>3</v>
      </c>
      <c r="F347" s="21">
        <v>5.6390365000000001E-9</v>
      </c>
      <c r="G347" s="21">
        <v>5.7479309999999999E-9</v>
      </c>
      <c r="H347"/>
      <c r="I347"/>
      <c r="J347"/>
      <c r="K347"/>
      <c r="L347"/>
      <c r="M347"/>
      <c r="N347"/>
      <c r="O347"/>
    </row>
    <row r="348" spans="1:15" x14ac:dyDescent="0.2">
      <c r="A348" s="26" t="s">
        <v>119</v>
      </c>
      <c r="B348" s="27" t="s">
        <v>12</v>
      </c>
      <c r="C348" s="27">
        <v>2</v>
      </c>
      <c r="D348" s="45">
        <v>7</v>
      </c>
      <c r="E348" s="28">
        <v>4</v>
      </c>
      <c r="F348" s="21">
        <v>5.6305786999999998E-9</v>
      </c>
      <c r="G348" s="21">
        <v>5.7388273999999997E-9</v>
      </c>
      <c r="H348"/>
      <c r="I348"/>
      <c r="J348"/>
      <c r="K348"/>
      <c r="L348"/>
      <c r="M348"/>
      <c r="N348"/>
      <c r="O348"/>
    </row>
    <row r="349" spans="1:15" x14ac:dyDescent="0.2">
      <c r="A349" s="26" t="s">
        <v>119</v>
      </c>
      <c r="B349" s="27" t="s">
        <v>12</v>
      </c>
      <c r="C349" s="27">
        <v>2</v>
      </c>
      <c r="D349" s="45">
        <v>7</v>
      </c>
      <c r="E349" s="28">
        <v>5</v>
      </c>
      <c r="F349" s="21">
        <v>5.6321946999999996E-9</v>
      </c>
      <c r="G349" s="21">
        <v>5.7403006000000003E-9</v>
      </c>
      <c r="H349"/>
      <c r="I349"/>
      <c r="J349"/>
      <c r="K349"/>
      <c r="L349"/>
      <c r="M349"/>
      <c r="N349"/>
      <c r="O349"/>
    </row>
    <row r="350" spans="1:15" x14ac:dyDescent="0.2">
      <c r="A350" s="26" t="s">
        <v>119</v>
      </c>
      <c r="B350" s="27" t="s">
        <v>12</v>
      </c>
      <c r="C350" s="27">
        <v>2</v>
      </c>
      <c r="D350" s="45">
        <v>7</v>
      </c>
      <c r="E350" s="28">
        <v>6</v>
      </c>
      <c r="F350" s="21">
        <v>5.6097047999999996E-9</v>
      </c>
      <c r="G350" s="21">
        <v>5.7168049999999999E-9</v>
      </c>
      <c r="H350"/>
      <c r="I350"/>
      <c r="J350"/>
      <c r="K350"/>
      <c r="L350"/>
      <c r="M350"/>
      <c r="N350"/>
      <c r="O350"/>
    </row>
    <row r="351" spans="1:15" x14ac:dyDescent="0.2">
      <c r="A351" s="26" t="s">
        <v>119</v>
      </c>
      <c r="B351" s="27" t="s">
        <v>12</v>
      </c>
      <c r="C351" s="27">
        <v>2</v>
      </c>
      <c r="D351" s="45">
        <v>7</v>
      </c>
      <c r="E351" s="28">
        <v>7</v>
      </c>
      <c r="F351" s="21">
        <v>5.5786373E-9</v>
      </c>
      <c r="G351" s="21">
        <v>5.6848216000000003E-9</v>
      </c>
      <c r="H351"/>
      <c r="I351"/>
      <c r="J351"/>
      <c r="K351"/>
      <c r="L351"/>
      <c r="M351"/>
      <c r="N351"/>
      <c r="O351"/>
    </row>
    <row r="352" spans="1:15" x14ac:dyDescent="0.2">
      <c r="A352" s="26" t="s">
        <v>119</v>
      </c>
      <c r="B352" s="27" t="s">
        <v>12</v>
      </c>
      <c r="C352" s="27">
        <v>2</v>
      </c>
      <c r="D352" s="45">
        <v>7</v>
      </c>
      <c r="E352" s="28">
        <v>8</v>
      </c>
      <c r="F352" s="21">
        <v>5.5708962999999999E-9</v>
      </c>
      <c r="G352" s="21">
        <v>5.6770620000000001E-9</v>
      </c>
      <c r="H352"/>
      <c r="I352"/>
      <c r="J352"/>
      <c r="K352"/>
      <c r="L352"/>
      <c r="M352"/>
      <c r="N352"/>
      <c r="O352"/>
    </row>
    <row r="353" spans="1:15" x14ac:dyDescent="0.2">
      <c r="A353" s="26" t="s">
        <v>119</v>
      </c>
      <c r="B353" s="27" t="s">
        <v>12</v>
      </c>
      <c r="C353" s="27">
        <v>2</v>
      </c>
      <c r="D353" s="45">
        <v>7</v>
      </c>
      <c r="E353" s="28">
        <v>9</v>
      </c>
      <c r="F353" s="21">
        <v>5.2493713999999997E-9</v>
      </c>
      <c r="G353" s="21">
        <v>5.3838649000000004E-9</v>
      </c>
      <c r="H353"/>
      <c r="I353"/>
      <c r="J353"/>
      <c r="K353"/>
      <c r="L353"/>
      <c r="M353"/>
      <c r="N353"/>
      <c r="O353"/>
    </row>
    <row r="354" spans="1:15" x14ac:dyDescent="0.2">
      <c r="A354" s="26" t="s">
        <v>119</v>
      </c>
      <c r="B354" s="27" t="s">
        <v>12</v>
      </c>
      <c r="C354" s="27">
        <v>2</v>
      </c>
      <c r="D354" s="45">
        <v>7</v>
      </c>
      <c r="E354" s="28">
        <v>10</v>
      </c>
      <c r="F354" s="21">
        <v>5.2499240999999997E-9</v>
      </c>
      <c r="G354" s="21">
        <v>5.3829441999999997E-9</v>
      </c>
      <c r="H354"/>
      <c r="I354"/>
      <c r="J354"/>
      <c r="K354"/>
      <c r="L354"/>
      <c r="M354"/>
      <c r="N354"/>
      <c r="O354"/>
    </row>
    <row r="355" spans="1:15" x14ac:dyDescent="0.2">
      <c r="A355" s="26" t="s">
        <v>119</v>
      </c>
      <c r="B355" s="27" t="s">
        <v>12</v>
      </c>
      <c r="C355" s="27">
        <v>2</v>
      </c>
      <c r="D355" s="45">
        <v>7</v>
      </c>
      <c r="E355" s="28">
        <v>11</v>
      </c>
      <c r="F355" s="21">
        <v>5.2604393999999999E-9</v>
      </c>
      <c r="G355" s="21">
        <v>5.3929007999999997E-9</v>
      </c>
      <c r="H355"/>
      <c r="I355"/>
      <c r="J355"/>
      <c r="K355"/>
      <c r="L355"/>
      <c r="M355"/>
      <c r="N355"/>
      <c r="O355"/>
    </row>
    <row r="356" spans="1:15" x14ac:dyDescent="0.2">
      <c r="A356" s="26" t="s">
        <v>119</v>
      </c>
      <c r="B356" s="27" t="s">
        <v>12</v>
      </c>
      <c r="C356" s="27">
        <v>2</v>
      </c>
      <c r="D356" s="45">
        <v>7</v>
      </c>
      <c r="E356" s="28">
        <v>12</v>
      </c>
      <c r="F356" s="21">
        <v>5.2769151000000001E-9</v>
      </c>
      <c r="G356" s="21">
        <v>5.4113491000000001E-9</v>
      </c>
      <c r="H356"/>
      <c r="I356"/>
      <c r="J356"/>
      <c r="K356"/>
      <c r="L356"/>
      <c r="M356"/>
      <c r="N356"/>
      <c r="O356"/>
    </row>
    <row r="357" spans="1:15" x14ac:dyDescent="0.2">
      <c r="A357" s="26" t="s">
        <v>119</v>
      </c>
      <c r="B357" s="27" t="s">
        <v>12</v>
      </c>
      <c r="C357" s="27">
        <v>2</v>
      </c>
      <c r="D357" s="45">
        <v>7</v>
      </c>
      <c r="E357" s="28">
        <v>13</v>
      </c>
      <c r="F357" s="21">
        <v>5.2783022999999998E-9</v>
      </c>
      <c r="G357" s="21">
        <v>5.4123697000000003E-9</v>
      </c>
      <c r="H357"/>
      <c r="I357"/>
      <c r="J357"/>
      <c r="K357"/>
      <c r="L357"/>
      <c r="M357"/>
      <c r="N357"/>
      <c r="O357"/>
    </row>
    <row r="358" spans="1:15" x14ac:dyDescent="0.2">
      <c r="A358" s="26" t="s">
        <v>119</v>
      </c>
      <c r="B358" s="27" t="s">
        <v>12</v>
      </c>
      <c r="C358" s="27">
        <v>2</v>
      </c>
      <c r="D358" s="45">
        <v>7</v>
      </c>
      <c r="E358" s="28">
        <v>14</v>
      </c>
      <c r="F358" s="21">
        <v>5.2811949000000004E-9</v>
      </c>
      <c r="G358" s="21">
        <v>5.4153370999999999E-9</v>
      </c>
      <c r="H358"/>
      <c r="I358"/>
      <c r="J358"/>
      <c r="K358"/>
      <c r="L358"/>
      <c r="M358"/>
      <c r="N358"/>
      <c r="O358"/>
    </row>
    <row r="359" spans="1:15" x14ac:dyDescent="0.2">
      <c r="A359" s="26" t="s">
        <v>119</v>
      </c>
      <c r="B359" s="27" t="s">
        <v>12</v>
      </c>
      <c r="C359" s="27">
        <v>2</v>
      </c>
      <c r="D359" s="45">
        <v>7</v>
      </c>
      <c r="E359" s="28">
        <v>15</v>
      </c>
      <c r="F359" s="21">
        <v>5.2709389000000001E-9</v>
      </c>
      <c r="G359" s="21">
        <v>5.4043025999999996E-9</v>
      </c>
      <c r="H359"/>
      <c r="I359"/>
      <c r="J359"/>
      <c r="K359"/>
      <c r="L359"/>
      <c r="M359"/>
      <c r="N359"/>
      <c r="O359"/>
    </row>
    <row r="360" spans="1:15" x14ac:dyDescent="0.2">
      <c r="A360" s="26" t="s">
        <v>119</v>
      </c>
      <c r="B360" s="27" t="s">
        <v>12</v>
      </c>
      <c r="C360" s="27">
        <v>2</v>
      </c>
      <c r="D360" s="45">
        <v>7</v>
      </c>
      <c r="E360" s="28">
        <v>16</v>
      </c>
      <c r="F360" s="21">
        <v>5.2731824999999997E-9</v>
      </c>
      <c r="G360" s="21">
        <v>5.4071508000000001E-9</v>
      </c>
      <c r="H360"/>
      <c r="I360"/>
      <c r="J360"/>
      <c r="K360"/>
      <c r="L360"/>
      <c r="M360"/>
      <c r="N360"/>
      <c r="O360"/>
    </row>
    <row r="361" spans="1:15" x14ac:dyDescent="0.2">
      <c r="A361" s="26" t="s">
        <v>119</v>
      </c>
      <c r="B361" s="27" t="s">
        <v>12</v>
      </c>
      <c r="C361" s="27">
        <v>2</v>
      </c>
      <c r="D361" s="45">
        <v>11</v>
      </c>
      <c r="E361" s="28">
        <v>1</v>
      </c>
      <c r="F361" s="21">
        <v>8.2629317000000007E-9</v>
      </c>
      <c r="G361" s="21">
        <v>8.4665116000000005E-9</v>
      </c>
      <c r="H361"/>
      <c r="I361"/>
      <c r="J361"/>
      <c r="K361"/>
      <c r="L361"/>
      <c r="M361"/>
      <c r="N361"/>
      <c r="O361"/>
    </row>
    <row r="362" spans="1:15" x14ac:dyDescent="0.2">
      <c r="A362" s="26" t="s">
        <v>119</v>
      </c>
      <c r="B362" s="27" t="s">
        <v>12</v>
      </c>
      <c r="C362" s="27">
        <v>2</v>
      </c>
      <c r="D362" s="45">
        <v>11</v>
      </c>
      <c r="E362" s="28">
        <v>2</v>
      </c>
      <c r="F362" s="21">
        <v>8.2510263000000007E-9</v>
      </c>
      <c r="G362" s="21">
        <v>8.4536973000000003E-9</v>
      </c>
      <c r="H362"/>
      <c r="I362"/>
      <c r="J362"/>
      <c r="K362"/>
      <c r="L362"/>
      <c r="M362"/>
      <c r="N362"/>
      <c r="O362"/>
    </row>
    <row r="363" spans="1:15" x14ac:dyDescent="0.2">
      <c r="A363" s="26" t="s">
        <v>119</v>
      </c>
      <c r="B363" s="27" t="s">
        <v>12</v>
      </c>
      <c r="C363" s="27">
        <v>2</v>
      </c>
      <c r="D363" s="45">
        <v>11</v>
      </c>
      <c r="E363" s="28">
        <v>3</v>
      </c>
      <c r="F363" s="21">
        <v>8.2634799000000001E-9</v>
      </c>
      <c r="G363" s="21">
        <v>8.4659689999999996E-9</v>
      </c>
      <c r="H363"/>
      <c r="I363"/>
      <c r="J363"/>
      <c r="K363"/>
      <c r="L363"/>
      <c r="M363"/>
      <c r="N363"/>
      <c r="O363"/>
    </row>
    <row r="364" spans="1:15" x14ac:dyDescent="0.2">
      <c r="A364" s="26" t="s">
        <v>119</v>
      </c>
      <c r="B364" s="27" t="s">
        <v>12</v>
      </c>
      <c r="C364" s="27">
        <v>2</v>
      </c>
      <c r="D364" s="45">
        <v>11</v>
      </c>
      <c r="E364" s="28">
        <v>4</v>
      </c>
      <c r="F364" s="21">
        <v>8.2643818999999997E-9</v>
      </c>
      <c r="G364" s="21">
        <v>8.4658072999999993E-9</v>
      </c>
      <c r="H364"/>
      <c r="I364"/>
      <c r="J364"/>
      <c r="K364"/>
      <c r="L364"/>
      <c r="M364"/>
      <c r="N364"/>
      <c r="O364"/>
    </row>
    <row r="365" spans="1:15" x14ac:dyDescent="0.2">
      <c r="A365" s="26" t="s">
        <v>119</v>
      </c>
      <c r="B365" s="27" t="s">
        <v>12</v>
      </c>
      <c r="C365" s="27">
        <v>2</v>
      </c>
      <c r="D365" s="45">
        <v>11</v>
      </c>
      <c r="E365" s="28">
        <v>5</v>
      </c>
      <c r="F365" s="21">
        <v>8.2356569999999999E-9</v>
      </c>
      <c r="G365" s="21">
        <v>8.4380617000000007E-9</v>
      </c>
      <c r="H365"/>
      <c r="I365"/>
      <c r="J365"/>
      <c r="K365"/>
      <c r="L365"/>
      <c r="M365"/>
      <c r="N365"/>
      <c r="O365"/>
    </row>
    <row r="366" spans="1:15" x14ac:dyDescent="0.2">
      <c r="A366" s="26" t="s">
        <v>119</v>
      </c>
      <c r="B366" s="27" t="s">
        <v>12</v>
      </c>
      <c r="C366" s="27">
        <v>2</v>
      </c>
      <c r="D366" s="45">
        <v>11</v>
      </c>
      <c r="E366" s="28">
        <v>6</v>
      </c>
      <c r="F366" s="21">
        <v>8.2033347999999999E-9</v>
      </c>
      <c r="G366" s="21">
        <v>8.4029843000000008E-9</v>
      </c>
      <c r="H366"/>
      <c r="I366"/>
      <c r="J366"/>
      <c r="K366"/>
      <c r="L366"/>
      <c r="M366"/>
      <c r="N366"/>
      <c r="O366"/>
    </row>
    <row r="367" spans="1:15" x14ac:dyDescent="0.2">
      <c r="A367" s="26" t="s">
        <v>119</v>
      </c>
      <c r="B367" s="27" t="s">
        <v>12</v>
      </c>
      <c r="C367" s="27">
        <v>2</v>
      </c>
      <c r="D367" s="45">
        <v>11</v>
      </c>
      <c r="E367" s="28">
        <v>7</v>
      </c>
      <c r="F367" s="21">
        <v>8.1775472000000001E-9</v>
      </c>
      <c r="G367" s="21">
        <v>8.3766539E-9</v>
      </c>
      <c r="H367"/>
      <c r="I367"/>
      <c r="J367"/>
      <c r="K367"/>
      <c r="L367"/>
      <c r="M367"/>
      <c r="N367"/>
      <c r="O367"/>
    </row>
    <row r="368" spans="1:15" x14ac:dyDescent="0.2">
      <c r="A368" s="26" t="s">
        <v>119</v>
      </c>
      <c r="B368" s="27" t="s">
        <v>12</v>
      </c>
      <c r="C368" s="27">
        <v>2</v>
      </c>
      <c r="D368" s="45">
        <v>11</v>
      </c>
      <c r="E368" s="28">
        <v>8</v>
      </c>
      <c r="F368" s="21">
        <v>8.1573569999999995E-9</v>
      </c>
      <c r="G368" s="21">
        <v>8.3557797999999998E-9</v>
      </c>
      <c r="H368"/>
      <c r="I368"/>
      <c r="J368"/>
      <c r="K368"/>
      <c r="L368"/>
      <c r="M368"/>
      <c r="N368"/>
      <c r="O368"/>
    </row>
    <row r="369" spans="1:15" x14ac:dyDescent="0.2">
      <c r="A369" s="26" t="s">
        <v>119</v>
      </c>
      <c r="B369" s="27" t="s">
        <v>12</v>
      </c>
      <c r="C369" s="27">
        <v>2</v>
      </c>
      <c r="D369" s="45">
        <v>11</v>
      </c>
      <c r="E369" s="28">
        <v>9</v>
      </c>
      <c r="F369" s="21">
        <v>7.6851481999999999E-9</v>
      </c>
      <c r="G369" s="21">
        <v>7.9230569000000008E-9</v>
      </c>
      <c r="H369"/>
      <c r="I369"/>
      <c r="J369"/>
      <c r="K369"/>
      <c r="L369"/>
      <c r="M369"/>
      <c r="N369"/>
      <c r="O369"/>
    </row>
    <row r="370" spans="1:15" x14ac:dyDescent="0.2">
      <c r="A370" s="26" t="s">
        <v>119</v>
      </c>
      <c r="B370" s="27" t="s">
        <v>12</v>
      </c>
      <c r="C370" s="27">
        <v>2</v>
      </c>
      <c r="D370" s="45">
        <v>11</v>
      </c>
      <c r="E370" s="28">
        <v>10</v>
      </c>
      <c r="F370" s="21">
        <v>7.6942655999999996E-9</v>
      </c>
      <c r="G370" s="21">
        <v>7.9311500999999999E-9</v>
      </c>
      <c r="H370"/>
      <c r="I370"/>
      <c r="J370"/>
      <c r="K370"/>
      <c r="L370"/>
      <c r="M370"/>
      <c r="N370"/>
      <c r="O370"/>
    </row>
    <row r="371" spans="1:15" x14ac:dyDescent="0.2">
      <c r="A371" s="26" t="s">
        <v>119</v>
      </c>
      <c r="B371" s="27" t="s">
        <v>12</v>
      </c>
      <c r="C371" s="27">
        <v>2</v>
      </c>
      <c r="D371" s="45">
        <v>11</v>
      </c>
      <c r="E371" s="28">
        <v>11</v>
      </c>
      <c r="F371" s="21">
        <v>7.6925212999999994E-9</v>
      </c>
      <c r="G371" s="21">
        <v>7.9274986000000006E-9</v>
      </c>
      <c r="H371"/>
      <c r="I371"/>
      <c r="J371"/>
      <c r="K371"/>
      <c r="L371"/>
      <c r="M371"/>
      <c r="N371"/>
      <c r="O371"/>
    </row>
    <row r="372" spans="1:15" x14ac:dyDescent="0.2">
      <c r="A372" s="26" t="s">
        <v>119</v>
      </c>
      <c r="B372" s="27" t="s">
        <v>12</v>
      </c>
      <c r="C372" s="27">
        <v>2</v>
      </c>
      <c r="D372" s="45">
        <v>11</v>
      </c>
      <c r="E372" s="28">
        <v>12</v>
      </c>
      <c r="F372" s="21">
        <v>7.7082626999999996E-9</v>
      </c>
      <c r="G372" s="21">
        <v>7.9463322000000005E-9</v>
      </c>
      <c r="H372"/>
      <c r="I372"/>
      <c r="J372"/>
      <c r="K372"/>
      <c r="L372"/>
      <c r="M372"/>
      <c r="N372"/>
      <c r="O372"/>
    </row>
    <row r="373" spans="1:15" x14ac:dyDescent="0.2">
      <c r="A373" s="26" t="s">
        <v>119</v>
      </c>
      <c r="B373" s="27" t="s">
        <v>12</v>
      </c>
      <c r="C373" s="27">
        <v>2</v>
      </c>
      <c r="D373" s="45">
        <v>11</v>
      </c>
      <c r="E373" s="28">
        <v>13</v>
      </c>
      <c r="F373" s="21">
        <v>7.7319352000000002E-9</v>
      </c>
      <c r="G373" s="21">
        <v>7.9714970000000003E-9</v>
      </c>
      <c r="H373"/>
      <c r="I373"/>
      <c r="J373"/>
      <c r="K373"/>
      <c r="L373"/>
      <c r="M373"/>
      <c r="N373"/>
      <c r="O373"/>
    </row>
    <row r="374" spans="1:15" x14ac:dyDescent="0.2">
      <c r="A374" s="26" t="s">
        <v>119</v>
      </c>
      <c r="B374" s="27" t="s">
        <v>12</v>
      </c>
      <c r="C374" s="27">
        <v>2</v>
      </c>
      <c r="D374" s="45">
        <v>11</v>
      </c>
      <c r="E374" s="28">
        <v>14</v>
      </c>
      <c r="F374" s="21">
        <v>7.7325244999999995E-9</v>
      </c>
      <c r="G374" s="21">
        <v>7.9723025000000007E-9</v>
      </c>
      <c r="H374"/>
      <c r="I374"/>
      <c r="J374"/>
      <c r="K374"/>
      <c r="L374"/>
      <c r="M374"/>
      <c r="N374"/>
      <c r="O374"/>
    </row>
    <row r="375" spans="1:15" x14ac:dyDescent="0.2">
      <c r="A375" s="26" t="s">
        <v>119</v>
      </c>
      <c r="B375" s="27" t="s">
        <v>12</v>
      </c>
      <c r="C375" s="27">
        <v>2</v>
      </c>
      <c r="D375" s="45">
        <v>11</v>
      </c>
      <c r="E375" s="28">
        <v>15</v>
      </c>
      <c r="F375" s="21">
        <v>7.7129943000000008E-9</v>
      </c>
      <c r="G375" s="21">
        <v>7.9522896000000003E-9</v>
      </c>
      <c r="H375"/>
      <c r="I375"/>
      <c r="J375"/>
      <c r="K375"/>
      <c r="L375"/>
      <c r="M375"/>
      <c r="N375"/>
      <c r="O375"/>
    </row>
    <row r="376" spans="1:15" x14ac:dyDescent="0.2">
      <c r="A376" s="26" t="s">
        <v>119</v>
      </c>
      <c r="B376" s="27" t="s">
        <v>12</v>
      </c>
      <c r="C376" s="27">
        <v>2</v>
      </c>
      <c r="D376" s="45">
        <v>11</v>
      </c>
      <c r="E376" s="28">
        <v>16</v>
      </c>
      <c r="F376" s="21">
        <v>7.7246828999999995E-9</v>
      </c>
      <c r="G376" s="21">
        <v>7.9644176000000002E-9</v>
      </c>
      <c r="H376"/>
      <c r="I376"/>
      <c r="J376"/>
      <c r="K376"/>
      <c r="L376"/>
      <c r="M376"/>
      <c r="N376"/>
      <c r="O376"/>
    </row>
    <row r="377" spans="1:15" x14ac:dyDescent="0.2">
      <c r="A377" s="26" t="s">
        <v>119</v>
      </c>
      <c r="B377" s="27" t="s">
        <v>12</v>
      </c>
      <c r="C377" s="27">
        <v>2</v>
      </c>
      <c r="D377" s="45">
        <v>15</v>
      </c>
      <c r="E377" s="28">
        <v>1</v>
      </c>
      <c r="F377" s="21">
        <v>1.280319E-8</v>
      </c>
      <c r="G377" s="21">
        <v>1.3113263000000001E-8</v>
      </c>
      <c r="H377"/>
      <c r="I377"/>
      <c r="J377"/>
      <c r="K377"/>
      <c r="L377"/>
      <c r="M377"/>
      <c r="N377"/>
      <c r="O377"/>
    </row>
    <row r="378" spans="1:15" x14ac:dyDescent="0.2">
      <c r="A378" s="26" t="s">
        <v>119</v>
      </c>
      <c r="B378" s="27" t="s">
        <v>12</v>
      </c>
      <c r="C378" s="27">
        <v>2</v>
      </c>
      <c r="D378" s="45">
        <v>15</v>
      </c>
      <c r="E378" s="28">
        <v>2</v>
      </c>
      <c r="F378" s="21">
        <v>1.2783475E-8</v>
      </c>
      <c r="G378" s="21">
        <v>1.3090510000000001E-8</v>
      </c>
      <c r="H378"/>
      <c r="I378"/>
      <c r="J378"/>
      <c r="K378"/>
      <c r="L378"/>
      <c r="M378"/>
      <c r="N378"/>
      <c r="O378"/>
    </row>
    <row r="379" spans="1:15" x14ac:dyDescent="0.2">
      <c r="A379" s="26" t="s">
        <v>119</v>
      </c>
      <c r="B379" s="27" t="s">
        <v>12</v>
      </c>
      <c r="C379" s="27">
        <v>2</v>
      </c>
      <c r="D379" s="45">
        <v>15</v>
      </c>
      <c r="E379" s="28">
        <v>3</v>
      </c>
      <c r="F379" s="21">
        <v>1.2764641E-8</v>
      </c>
      <c r="G379" s="21">
        <v>1.3072076999999999E-8</v>
      </c>
      <c r="H379"/>
      <c r="I379"/>
      <c r="J379"/>
      <c r="K379"/>
      <c r="L379"/>
      <c r="M379"/>
      <c r="N379"/>
      <c r="O379"/>
    </row>
    <row r="380" spans="1:15" x14ac:dyDescent="0.2">
      <c r="A380" s="26" t="s">
        <v>119</v>
      </c>
      <c r="B380" s="27" t="s">
        <v>12</v>
      </c>
      <c r="C380" s="27">
        <v>2</v>
      </c>
      <c r="D380" s="45">
        <v>15</v>
      </c>
      <c r="E380" s="28">
        <v>4</v>
      </c>
      <c r="F380" s="21">
        <v>1.2780700000000001E-8</v>
      </c>
      <c r="G380" s="21">
        <v>1.3088079E-8</v>
      </c>
      <c r="H380"/>
      <c r="I380"/>
      <c r="J380"/>
      <c r="K380"/>
      <c r="L380"/>
      <c r="M380"/>
      <c r="N380"/>
      <c r="O380"/>
    </row>
    <row r="381" spans="1:15" x14ac:dyDescent="0.2">
      <c r="A381" s="26" t="s">
        <v>119</v>
      </c>
      <c r="B381" s="27" t="s">
        <v>12</v>
      </c>
      <c r="C381" s="27">
        <v>2</v>
      </c>
      <c r="D381" s="45">
        <v>15</v>
      </c>
      <c r="E381" s="28">
        <v>5</v>
      </c>
      <c r="F381" s="21">
        <v>1.2753573000000001E-8</v>
      </c>
      <c r="G381" s="21">
        <v>1.3059827E-8</v>
      </c>
      <c r="H381"/>
      <c r="I381"/>
      <c r="J381"/>
      <c r="K381"/>
      <c r="L381"/>
      <c r="M381"/>
      <c r="N381"/>
      <c r="O381"/>
    </row>
    <row r="382" spans="1:15" x14ac:dyDescent="0.2">
      <c r="A382" s="26" t="s">
        <v>119</v>
      </c>
      <c r="B382" s="27" t="s">
        <v>12</v>
      </c>
      <c r="C382" s="27">
        <v>2</v>
      </c>
      <c r="D382" s="45">
        <v>15</v>
      </c>
      <c r="E382" s="28">
        <v>6</v>
      </c>
      <c r="F382" s="21">
        <v>1.2699178000000001E-8</v>
      </c>
      <c r="G382" s="21">
        <v>1.3002052E-8</v>
      </c>
      <c r="H382"/>
      <c r="I382"/>
      <c r="J382"/>
      <c r="K382"/>
      <c r="L382"/>
      <c r="M382"/>
      <c r="N382"/>
      <c r="O382"/>
    </row>
    <row r="383" spans="1:15" x14ac:dyDescent="0.2">
      <c r="A383" s="26" t="s">
        <v>119</v>
      </c>
      <c r="B383" s="27" t="s">
        <v>12</v>
      </c>
      <c r="C383" s="27">
        <v>2</v>
      </c>
      <c r="D383" s="45">
        <v>15</v>
      </c>
      <c r="E383" s="28">
        <v>7</v>
      </c>
      <c r="F383" s="21">
        <v>1.2645640000000001E-8</v>
      </c>
      <c r="G383" s="21">
        <v>1.2946197000000001E-8</v>
      </c>
      <c r="H383"/>
      <c r="I383"/>
      <c r="J383"/>
      <c r="K383"/>
      <c r="L383"/>
      <c r="M383"/>
      <c r="N383"/>
      <c r="O383"/>
    </row>
    <row r="384" spans="1:15" x14ac:dyDescent="0.2">
      <c r="A384" s="26" t="s">
        <v>119</v>
      </c>
      <c r="B384" s="27" t="s">
        <v>12</v>
      </c>
      <c r="C384" s="27">
        <v>2</v>
      </c>
      <c r="D384" s="45">
        <v>15</v>
      </c>
      <c r="E384" s="28">
        <v>8</v>
      </c>
      <c r="F384" s="21">
        <v>1.262406E-8</v>
      </c>
      <c r="G384" s="21">
        <v>1.2924047000000001E-8</v>
      </c>
      <c r="H384"/>
      <c r="I384"/>
      <c r="J384"/>
      <c r="K384"/>
      <c r="L384"/>
      <c r="M384"/>
      <c r="N384"/>
      <c r="O384"/>
    </row>
    <row r="385" spans="1:15" x14ac:dyDescent="0.2">
      <c r="A385" s="26" t="s">
        <v>119</v>
      </c>
      <c r="B385" s="27" t="s">
        <v>12</v>
      </c>
      <c r="C385" s="27">
        <v>2</v>
      </c>
      <c r="D385" s="45">
        <v>15</v>
      </c>
      <c r="E385" s="28">
        <v>9</v>
      </c>
      <c r="F385" s="21">
        <v>1.1894181E-8</v>
      </c>
      <c r="G385" s="21">
        <v>1.225702E-8</v>
      </c>
      <c r="H385"/>
      <c r="I385"/>
      <c r="J385"/>
      <c r="K385"/>
      <c r="L385"/>
      <c r="M385"/>
      <c r="N385"/>
      <c r="O385"/>
    </row>
    <row r="386" spans="1:15" x14ac:dyDescent="0.2">
      <c r="A386" s="26" t="s">
        <v>119</v>
      </c>
      <c r="B386" s="27" t="s">
        <v>12</v>
      </c>
      <c r="C386" s="27">
        <v>2</v>
      </c>
      <c r="D386" s="45">
        <v>15</v>
      </c>
      <c r="E386" s="28">
        <v>10</v>
      </c>
      <c r="F386" s="21">
        <v>1.1905884E-8</v>
      </c>
      <c r="G386" s="21">
        <v>1.2268095E-8</v>
      </c>
      <c r="H386"/>
      <c r="I386"/>
      <c r="J386"/>
      <c r="K386"/>
      <c r="L386"/>
      <c r="M386"/>
      <c r="N386"/>
      <c r="O386"/>
    </row>
    <row r="387" spans="1:15" x14ac:dyDescent="0.2">
      <c r="A387" s="26" t="s">
        <v>119</v>
      </c>
      <c r="B387" s="27" t="s">
        <v>12</v>
      </c>
      <c r="C387" s="27">
        <v>2</v>
      </c>
      <c r="D387" s="45">
        <v>15</v>
      </c>
      <c r="E387" s="28">
        <v>11</v>
      </c>
      <c r="F387" s="21">
        <v>1.1920815E-8</v>
      </c>
      <c r="G387" s="21">
        <v>1.2280792999999999E-8</v>
      </c>
      <c r="H387"/>
      <c r="I387"/>
      <c r="J387"/>
      <c r="K387"/>
      <c r="L387"/>
      <c r="M387"/>
      <c r="N387"/>
      <c r="O387"/>
    </row>
    <row r="388" spans="1:15" x14ac:dyDescent="0.2">
      <c r="A388" s="26" t="s">
        <v>119</v>
      </c>
      <c r="B388" s="27" t="s">
        <v>12</v>
      </c>
      <c r="C388" s="27">
        <v>2</v>
      </c>
      <c r="D388" s="45">
        <v>15</v>
      </c>
      <c r="E388" s="28">
        <v>12</v>
      </c>
      <c r="F388" s="21">
        <v>1.1943491000000001E-8</v>
      </c>
      <c r="G388" s="21">
        <v>1.2306123000000001E-8</v>
      </c>
      <c r="H388"/>
      <c r="I388"/>
      <c r="J388"/>
      <c r="K388"/>
      <c r="L388"/>
      <c r="M388"/>
      <c r="N388"/>
      <c r="O388"/>
    </row>
    <row r="389" spans="1:15" x14ac:dyDescent="0.2">
      <c r="A389" s="26" t="s">
        <v>119</v>
      </c>
      <c r="B389" s="27" t="s">
        <v>12</v>
      </c>
      <c r="C389" s="27">
        <v>2</v>
      </c>
      <c r="D389" s="45">
        <v>15</v>
      </c>
      <c r="E389" s="28">
        <v>13</v>
      </c>
      <c r="F389" s="21">
        <v>1.195902E-8</v>
      </c>
      <c r="G389" s="21">
        <v>1.232359E-8</v>
      </c>
      <c r="H389"/>
      <c r="I389"/>
      <c r="J389"/>
      <c r="K389"/>
      <c r="L389"/>
      <c r="M389"/>
      <c r="N389"/>
      <c r="O389"/>
    </row>
    <row r="390" spans="1:15" x14ac:dyDescent="0.2">
      <c r="A390" s="26" t="s">
        <v>119</v>
      </c>
      <c r="B390" s="27" t="s">
        <v>12</v>
      </c>
      <c r="C390" s="27">
        <v>2</v>
      </c>
      <c r="D390" s="45">
        <v>15</v>
      </c>
      <c r="E390" s="28">
        <v>14</v>
      </c>
      <c r="F390" s="21">
        <v>1.1946832E-8</v>
      </c>
      <c r="G390" s="21">
        <v>1.2311567000000001E-8</v>
      </c>
      <c r="H390"/>
      <c r="I390"/>
      <c r="J390"/>
      <c r="K390"/>
      <c r="L390"/>
      <c r="M390"/>
      <c r="N390"/>
      <c r="O390"/>
    </row>
    <row r="391" spans="1:15" x14ac:dyDescent="0.2">
      <c r="A391" s="26" t="s">
        <v>119</v>
      </c>
      <c r="B391" s="27" t="s">
        <v>12</v>
      </c>
      <c r="C391" s="27">
        <v>2</v>
      </c>
      <c r="D391" s="45">
        <v>15</v>
      </c>
      <c r="E391" s="28">
        <v>15</v>
      </c>
      <c r="F391" s="21">
        <v>1.1960422E-8</v>
      </c>
      <c r="G391" s="21">
        <v>1.2324753E-8</v>
      </c>
      <c r="H391"/>
      <c r="I391"/>
      <c r="J391"/>
      <c r="K391"/>
      <c r="L391"/>
      <c r="M391"/>
      <c r="N391"/>
      <c r="O391"/>
    </row>
    <row r="392" spans="1:15" x14ac:dyDescent="0.2">
      <c r="A392" s="26" t="s">
        <v>119</v>
      </c>
      <c r="B392" s="27" t="s">
        <v>12</v>
      </c>
      <c r="C392" s="27">
        <v>2</v>
      </c>
      <c r="D392" s="45">
        <v>15</v>
      </c>
      <c r="E392" s="28">
        <v>16</v>
      </c>
      <c r="F392" s="21">
        <v>1.197015E-8</v>
      </c>
      <c r="G392" s="21">
        <v>1.2336462E-8</v>
      </c>
      <c r="H392"/>
      <c r="I392"/>
      <c r="J392"/>
      <c r="K392"/>
      <c r="L392"/>
      <c r="M392"/>
      <c r="N392"/>
      <c r="O392"/>
    </row>
    <row r="393" spans="1:15" x14ac:dyDescent="0.2">
      <c r="A393" s="26" t="s">
        <v>119</v>
      </c>
      <c r="B393" s="27" t="s">
        <v>12</v>
      </c>
      <c r="C393" s="27">
        <v>2</v>
      </c>
      <c r="D393" s="45">
        <v>20</v>
      </c>
      <c r="E393" s="28">
        <v>1</v>
      </c>
      <c r="F393" s="21">
        <v>1.9111919E-8</v>
      </c>
      <c r="G393" s="21">
        <v>1.9569043999999999E-8</v>
      </c>
      <c r="H393"/>
      <c r="I393"/>
      <c r="J393"/>
      <c r="K393"/>
      <c r="L393"/>
      <c r="M393"/>
      <c r="N393"/>
      <c r="O393"/>
    </row>
    <row r="394" spans="1:15" x14ac:dyDescent="0.2">
      <c r="A394" s="26" t="s">
        <v>119</v>
      </c>
      <c r="B394" s="27" t="s">
        <v>12</v>
      </c>
      <c r="C394" s="27">
        <v>2</v>
      </c>
      <c r="D394" s="45">
        <v>20</v>
      </c>
      <c r="E394" s="28">
        <v>2</v>
      </c>
      <c r="F394" s="21">
        <v>1.9079142000000001E-8</v>
      </c>
      <c r="G394" s="21">
        <v>1.9536332E-8</v>
      </c>
      <c r="H394"/>
      <c r="I394"/>
      <c r="J394"/>
      <c r="K394"/>
      <c r="L394"/>
      <c r="M394"/>
      <c r="N394"/>
      <c r="O394"/>
    </row>
    <row r="395" spans="1:15" x14ac:dyDescent="0.2">
      <c r="A395" s="26" t="s">
        <v>119</v>
      </c>
      <c r="B395" s="27" t="s">
        <v>12</v>
      </c>
      <c r="C395" s="27">
        <v>2</v>
      </c>
      <c r="D395" s="45">
        <v>20</v>
      </c>
      <c r="E395" s="28">
        <v>3</v>
      </c>
      <c r="F395" s="21">
        <v>1.9068971000000001E-8</v>
      </c>
      <c r="G395" s="21">
        <v>1.9524061E-8</v>
      </c>
      <c r="H395"/>
      <c r="I395"/>
      <c r="J395"/>
      <c r="K395"/>
      <c r="L395"/>
      <c r="M395"/>
      <c r="N395"/>
      <c r="O395"/>
    </row>
    <row r="396" spans="1:15" x14ac:dyDescent="0.2">
      <c r="A396" s="26" t="s">
        <v>119</v>
      </c>
      <c r="B396" s="27" t="s">
        <v>12</v>
      </c>
      <c r="C396" s="27">
        <v>2</v>
      </c>
      <c r="D396" s="45">
        <v>20</v>
      </c>
      <c r="E396" s="28">
        <v>4</v>
      </c>
      <c r="F396" s="21">
        <v>1.9048274000000001E-8</v>
      </c>
      <c r="G396" s="21">
        <v>1.9505714000000001E-8</v>
      </c>
      <c r="H396"/>
      <c r="I396"/>
      <c r="J396"/>
      <c r="K396"/>
      <c r="L396"/>
      <c r="M396"/>
      <c r="N396"/>
      <c r="O396"/>
    </row>
    <row r="397" spans="1:15" x14ac:dyDescent="0.2">
      <c r="A397" s="26" t="s">
        <v>119</v>
      </c>
      <c r="B397" s="27" t="s">
        <v>12</v>
      </c>
      <c r="C397" s="27">
        <v>2</v>
      </c>
      <c r="D397" s="45">
        <v>20</v>
      </c>
      <c r="E397" s="28">
        <v>5</v>
      </c>
      <c r="F397" s="21">
        <v>1.8993446E-8</v>
      </c>
      <c r="G397" s="21">
        <v>1.9447446999999999E-8</v>
      </c>
      <c r="H397"/>
      <c r="I397"/>
      <c r="J397"/>
      <c r="K397"/>
      <c r="L397"/>
      <c r="M397"/>
      <c r="N397"/>
      <c r="O397"/>
    </row>
    <row r="398" spans="1:15" x14ac:dyDescent="0.2">
      <c r="A398" s="26" t="s">
        <v>119</v>
      </c>
      <c r="B398" s="27" t="s">
        <v>12</v>
      </c>
      <c r="C398" s="27">
        <v>2</v>
      </c>
      <c r="D398" s="45">
        <v>20</v>
      </c>
      <c r="E398" s="28">
        <v>6</v>
      </c>
      <c r="F398" s="21">
        <v>1.8887721000000001E-8</v>
      </c>
      <c r="G398" s="21">
        <v>1.9337026999999998E-8</v>
      </c>
      <c r="H398"/>
      <c r="I398"/>
      <c r="J398"/>
      <c r="K398"/>
      <c r="L398"/>
      <c r="M398"/>
      <c r="N398"/>
      <c r="O398"/>
    </row>
    <row r="399" spans="1:15" x14ac:dyDescent="0.2">
      <c r="A399" s="26" t="s">
        <v>119</v>
      </c>
      <c r="B399" s="27" t="s">
        <v>12</v>
      </c>
      <c r="C399" s="27">
        <v>2</v>
      </c>
      <c r="D399" s="45">
        <v>20</v>
      </c>
      <c r="E399" s="28">
        <v>7</v>
      </c>
      <c r="F399" s="21">
        <v>1.8827460000000001E-8</v>
      </c>
      <c r="G399" s="21">
        <v>1.9276731000000001E-8</v>
      </c>
      <c r="H399"/>
      <c r="I399"/>
      <c r="J399"/>
      <c r="K399"/>
      <c r="L399"/>
      <c r="M399"/>
      <c r="N399"/>
      <c r="O399"/>
    </row>
    <row r="400" spans="1:15" x14ac:dyDescent="0.2">
      <c r="A400" s="26" t="s">
        <v>119</v>
      </c>
      <c r="B400" s="27" t="s">
        <v>12</v>
      </c>
      <c r="C400" s="27">
        <v>2</v>
      </c>
      <c r="D400" s="45">
        <v>20</v>
      </c>
      <c r="E400" s="28">
        <v>8</v>
      </c>
      <c r="F400" s="21">
        <v>1.8868995E-8</v>
      </c>
      <c r="G400" s="21">
        <v>1.9317571E-8</v>
      </c>
      <c r="H400"/>
      <c r="I400"/>
      <c r="J400"/>
      <c r="K400"/>
      <c r="L400"/>
      <c r="M400"/>
      <c r="N400"/>
      <c r="O400"/>
    </row>
    <row r="401" spans="1:15" x14ac:dyDescent="0.2">
      <c r="A401" s="26" t="s">
        <v>119</v>
      </c>
      <c r="B401" s="27" t="s">
        <v>12</v>
      </c>
      <c r="C401" s="27">
        <v>2</v>
      </c>
      <c r="D401" s="45">
        <v>20</v>
      </c>
      <c r="E401" s="28">
        <v>9</v>
      </c>
      <c r="F401" s="21">
        <v>1.7782292E-8</v>
      </c>
      <c r="G401" s="21">
        <v>1.8321420000000001E-8</v>
      </c>
      <c r="H401"/>
      <c r="I401"/>
      <c r="J401"/>
      <c r="K401"/>
      <c r="L401"/>
      <c r="M401"/>
      <c r="N401"/>
      <c r="O401"/>
    </row>
    <row r="402" spans="1:15" x14ac:dyDescent="0.2">
      <c r="A402" s="26" t="s">
        <v>119</v>
      </c>
      <c r="B402" s="27" t="s">
        <v>12</v>
      </c>
      <c r="C402" s="27">
        <v>2</v>
      </c>
      <c r="D402" s="45">
        <v>20</v>
      </c>
      <c r="E402" s="28">
        <v>10</v>
      </c>
      <c r="F402" s="21">
        <v>1.7734436999999999E-8</v>
      </c>
      <c r="G402" s="21">
        <v>1.8278075000000001E-8</v>
      </c>
      <c r="H402"/>
      <c r="I402"/>
      <c r="J402"/>
      <c r="K402"/>
      <c r="L402"/>
      <c r="M402"/>
      <c r="N402"/>
      <c r="O402"/>
    </row>
    <row r="403" spans="1:15" x14ac:dyDescent="0.2">
      <c r="A403" s="26" t="s">
        <v>119</v>
      </c>
      <c r="B403" s="27" t="s">
        <v>12</v>
      </c>
      <c r="C403" s="27">
        <v>2</v>
      </c>
      <c r="D403" s="45">
        <v>20</v>
      </c>
      <c r="E403" s="28">
        <v>11</v>
      </c>
      <c r="F403" s="21">
        <v>1.7750094E-8</v>
      </c>
      <c r="G403" s="21">
        <v>1.8287170000000001E-8</v>
      </c>
      <c r="H403"/>
      <c r="I403"/>
      <c r="J403"/>
      <c r="K403"/>
      <c r="L403"/>
      <c r="M403"/>
      <c r="N403"/>
      <c r="O403"/>
    </row>
    <row r="404" spans="1:15" x14ac:dyDescent="0.2">
      <c r="A404" s="26" t="s">
        <v>119</v>
      </c>
      <c r="B404" s="27" t="s">
        <v>12</v>
      </c>
      <c r="C404" s="27">
        <v>2</v>
      </c>
      <c r="D404" s="45">
        <v>20</v>
      </c>
      <c r="E404" s="28">
        <v>12</v>
      </c>
      <c r="F404" s="21">
        <v>1.7796690000000001E-8</v>
      </c>
      <c r="G404" s="21">
        <v>1.8334271000000001E-8</v>
      </c>
      <c r="H404"/>
      <c r="I404"/>
      <c r="J404"/>
      <c r="K404"/>
      <c r="L404"/>
      <c r="M404"/>
      <c r="N404"/>
      <c r="O404"/>
    </row>
    <row r="405" spans="1:15" x14ac:dyDescent="0.2">
      <c r="A405" s="26" t="s">
        <v>119</v>
      </c>
      <c r="B405" s="27" t="s">
        <v>12</v>
      </c>
      <c r="C405" s="27">
        <v>2</v>
      </c>
      <c r="D405" s="45">
        <v>20</v>
      </c>
      <c r="E405" s="28">
        <v>13</v>
      </c>
      <c r="F405" s="21">
        <v>1.7830631000000001E-8</v>
      </c>
      <c r="G405" s="21">
        <v>1.837367E-8</v>
      </c>
      <c r="H405"/>
      <c r="I405"/>
      <c r="J405"/>
      <c r="K405"/>
      <c r="L405"/>
      <c r="M405"/>
      <c r="N405"/>
      <c r="O405"/>
    </row>
    <row r="406" spans="1:15" x14ac:dyDescent="0.2">
      <c r="A406" s="26" t="s">
        <v>119</v>
      </c>
      <c r="B406" s="27" t="s">
        <v>12</v>
      </c>
      <c r="C406" s="27">
        <v>2</v>
      </c>
      <c r="D406" s="45">
        <v>20</v>
      </c>
      <c r="E406" s="28">
        <v>14</v>
      </c>
      <c r="F406" s="21">
        <v>1.7848537000000001E-8</v>
      </c>
      <c r="G406" s="21">
        <v>1.8390570000000001E-8</v>
      </c>
      <c r="H406"/>
      <c r="I406"/>
      <c r="J406"/>
      <c r="K406"/>
      <c r="L406"/>
      <c r="M406"/>
      <c r="N406"/>
      <c r="O406"/>
    </row>
    <row r="407" spans="1:15" x14ac:dyDescent="0.2">
      <c r="A407" s="26" t="s">
        <v>119</v>
      </c>
      <c r="B407" s="27" t="s">
        <v>12</v>
      </c>
      <c r="C407" s="27">
        <v>2</v>
      </c>
      <c r="D407" s="45">
        <v>20</v>
      </c>
      <c r="E407" s="28">
        <v>15</v>
      </c>
      <c r="F407" s="21">
        <v>1.7860259999999999E-8</v>
      </c>
      <c r="G407" s="21">
        <v>1.8405109E-8</v>
      </c>
      <c r="H407"/>
      <c r="I407"/>
      <c r="J407"/>
      <c r="K407"/>
      <c r="L407"/>
      <c r="M407"/>
      <c r="N407"/>
      <c r="O407"/>
    </row>
    <row r="408" spans="1:15" x14ac:dyDescent="0.2">
      <c r="A408" s="26" t="s">
        <v>119</v>
      </c>
      <c r="B408" s="27" t="s">
        <v>12</v>
      </c>
      <c r="C408" s="27">
        <v>2</v>
      </c>
      <c r="D408" s="45">
        <v>20</v>
      </c>
      <c r="E408" s="28">
        <v>16</v>
      </c>
      <c r="F408" s="21">
        <v>1.7872172999999998E-8</v>
      </c>
      <c r="G408" s="21">
        <v>1.8420133999999999E-8</v>
      </c>
      <c r="H408"/>
      <c r="I408"/>
      <c r="J408"/>
      <c r="K408"/>
      <c r="L408"/>
      <c r="M408"/>
      <c r="N408"/>
      <c r="O408"/>
    </row>
    <row r="409" spans="1:15" x14ac:dyDescent="0.2">
      <c r="A409" s="26" t="s">
        <v>119</v>
      </c>
      <c r="B409" s="27" t="s">
        <v>12</v>
      </c>
      <c r="C409" s="27">
        <v>2</v>
      </c>
      <c r="D409" s="45">
        <v>26</v>
      </c>
      <c r="E409" s="28">
        <v>1</v>
      </c>
      <c r="F409" s="21">
        <v>3.0318307000000002E-8</v>
      </c>
      <c r="G409" s="21">
        <v>3.1283890000000002E-8</v>
      </c>
      <c r="H409"/>
      <c r="I409"/>
      <c r="J409"/>
      <c r="K409"/>
      <c r="L409"/>
      <c r="M409"/>
      <c r="N409"/>
      <c r="O409"/>
    </row>
    <row r="410" spans="1:15" x14ac:dyDescent="0.2">
      <c r="A410" s="26" t="s">
        <v>119</v>
      </c>
      <c r="B410" s="27" t="s">
        <v>12</v>
      </c>
      <c r="C410" s="27">
        <v>2</v>
      </c>
      <c r="D410" s="45">
        <v>26</v>
      </c>
      <c r="E410" s="28">
        <v>2</v>
      </c>
      <c r="F410" s="21">
        <v>3.0283407000000001E-8</v>
      </c>
      <c r="G410" s="21">
        <v>3.1240847000000002E-8</v>
      </c>
      <c r="H410"/>
      <c r="I410"/>
      <c r="J410"/>
      <c r="K410"/>
      <c r="L410"/>
      <c r="M410"/>
      <c r="N410"/>
      <c r="O410"/>
    </row>
    <row r="411" spans="1:15" x14ac:dyDescent="0.2">
      <c r="A411" s="26" t="s">
        <v>119</v>
      </c>
      <c r="B411" s="27" t="s">
        <v>12</v>
      </c>
      <c r="C411" s="27">
        <v>2</v>
      </c>
      <c r="D411" s="45">
        <v>26</v>
      </c>
      <c r="E411" s="28">
        <v>3</v>
      </c>
      <c r="F411" s="21">
        <v>3.0252568999999998E-8</v>
      </c>
      <c r="G411" s="21">
        <v>3.1211633999999998E-8</v>
      </c>
      <c r="H411"/>
      <c r="I411"/>
      <c r="J411"/>
      <c r="K411"/>
      <c r="L411"/>
      <c r="M411"/>
      <c r="N411"/>
      <c r="O411"/>
    </row>
    <row r="412" spans="1:15" x14ac:dyDescent="0.2">
      <c r="A412" s="26" t="s">
        <v>119</v>
      </c>
      <c r="B412" s="27" t="s">
        <v>12</v>
      </c>
      <c r="C412" s="27">
        <v>2</v>
      </c>
      <c r="D412" s="45">
        <v>26</v>
      </c>
      <c r="E412" s="28">
        <v>4</v>
      </c>
      <c r="F412" s="21">
        <v>3.0184938000000002E-8</v>
      </c>
      <c r="G412" s="21">
        <v>3.1145685000000002E-8</v>
      </c>
      <c r="H412"/>
      <c r="I412"/>
      <c r="J412"/>
      <c r="K412"/>
      <c r="L412"/>
      <c r="M412"/>
      <c r="N412"/>
      <c r="O412"/>
    </row>
    <row r="413" spans="1:15" x14ac:dyDescent="0.2">
      <c r="A413" s="26" t="s">
        <v>119</v>
      </c>
      <c r="B413" s="27" t="s">
        <v>12</v>
      </c>
      <c r="C413" s="27">
        <v>2</v>
      </c>
      <c r="D413" s="45">
        <v>26</v>
      </c>
      <c r="E413" s="28">
        <v>5</v>
      </c>
      <c r="F413" s="21">
        <v>3.0107066999999998E-8</v>
      </c>
      <c r="G413" s="21">
        <v>3.1052951000000001E-8</v>
      </c>
      <c r="H413"/>
      <c r="I413"/>
      <c r="J413"/>
      <c r="K413"/>
      <c r="L413"/>
      <c r="M413"/>
      <c r="N413"/>
      <c r="O413"/>
    </row>
    <row r="414" spans="1:15" x14ac:dyDescent="0.2">
      <c r="A414" s="26" t="s">
        <v>119</v>
      </c>
      <c r="B414" s="27" t="s">
        <v>12</v>
      </c>
      <c r="C414" s="27">
        <v>2</v>
      </c>
      <c r="D414" s="45">
        <v>26</v>
      </c>
      <c r="E414" s="28">
        <v>6</v>
      </c>
      <c r="F414" s="21">
        <v>2.9968670000000003E-8</v>
      </c>
      <c r="G414" s="21">
        <v>3.0912090999999998E-8</v>
      </c>
      <c r="H414"/>
      <c r="I414"/>
      <c r="J414"/>
      <c r="K414"/>
      <c r="L414"/>
      <c r="M414"/>
      <c r="N414"/>
      <c r="O414"/>
    </row>
    <row r="415" spans="1:15" x14ac:dyDescent="0.2">
      <c r="A415" s="26" t="s">
        <v>119</v>
      </c>
      <c r="B415" s="27" t="s">
        <v>12</v>
      </c>
      <c r="C415" s="27">
        <v>2</v>
      </c>
      <c r="D415" s="45">
        <v>26</v>
      </c>
      <c r="E415" s="28">
        <v>7</v>
      </c>
      <c r="F415" s="21">
        <v>2.9883795999999999E-8</v>
      </c>
      <c r="G415" s="21">
        <v>3.0820770000000001E-8</v>
      </c>
      <c r="H415"/>
      <c r="I415"/>
      <c r="J415"/>
      <c r="K415"/>
      <c r="L415"/>
      <c r="M415"/>
      <c r="N415"/>
      <c r="O415"/>
    </row>
    <row r="416" spans="1:15" x14ac:dyDescent="0.2">
      <c r="A416" s="26" t="s">
        <v>119</v>
      </c>
      <c r="B416" s="27" t="s">
        <v>12</v>
      </c>
      <c r="C416" s="27">
        <v>2</v>
      </c>
      <c r="D416" s="45">
        <v>26</v>
      </c>
      <c r="E416" s="28">
        <v>8</v>
      </c>
      <c r="F416" s="21">
        <v>2.9946011999999999E-8</v>
      </c>
      <c r="G416" s="21">
        <v>3.0888743E-8</v>
      </c>
      <c r="H416"/>
      <c r="I416"/>
      <c r="J416"/>
      <c r="K416"/>
      <c r="L416"/>
      <c r="M416"/>
      <c r="N416"/>
      <c r="O416"/>
    </row>
    <row r="417" spans="1:15" x14ac:dyDescent="0.2">
      <c r="A417" s="26" t="s">
        <v>119</v>
      </c>
      <c r="B417" s="27" t="s">
        <v>12</v>
      </c>
      <c r="C417" s="27">
        <v>2</v>
      </c>
      <c r="D417" s="45">
        <v>26</v>
      </c>
      <c r="E417" s="28">
        <v>9</v>
      </c>
      <c r="F417" s="21">
        <v>2.8258374000000001E-8</v>
      </c>
      <c r="G417" s="21">
        <v>2.9269045E-8</v>
      </c>
      <c r="H417"/>
      <c r="I417"/>
      <c r="J417"/>
      <c r="K417"/>
      <c r="L417"/>
      <c r="M417"/>
      <c r="N417"/>
      <c r="O417"/>
    </row>
    <row r="418" spans="1:15" x14ac:dyDescent="0.2">
      <c r="A418" s="26" t="s">
        <v>119</v>
      </c>
      <c r="B418" s="27" t="s">
        <v>12</v>
      </c>
      <c r="C418" s="27">
        <v>2</v>
      </c>
      <c r="D418" s="45">
        <v>26</v>
      </c>
      <c r="E418" s="28">
        <v>10</v>
      </c>
      <c r="F418" s="21">
        <v>2.8203314999999999E-8</v>
      </c>
      <c r="G418" s="21">
        <v>2.9213526000000001E-8</v>
      </c>
      <c r="H418"/>
      <c r="I418"/>
      <c r="J418"/>
      <c r="K418"/>
      <c r="L418"/>
      <c r="M418"/>
      <c r="N418"/>
      <c r="O418"/>
    </row>
    <row r="419" spans="1:15" x14ac:dyDescent="0.2">
      <c r="A419" s="26" t="s">
        <v>119</v>
      </c>
      <c r="B419" s="27" t="s">
        <v>12</v>
      </c>
      <c r="C419" s="27">
        <v>2</v>
      </c>
      <c r="D419" s="45">
        <v>26</v>
      </c>
      <c r="E419" s="28">
        <v>11</v>
      </c>
      <c r="F419" s="21">
        <v>2.8218848000000001E-8</v>
      </c>
      <c r="G419" s="21">
        <v>2.9210264E-8</v>
      </c>
      <c r="H419"/>
      <c r="I419"/>
      <c r="J419"/>
      <c r="K419"/>
      <c r="L419"/>
      <c r="M419"/>
      <c r="N419"/>
      <c r="O419"/>
    </row>
    <row r="420" spans="1:15" x14ac:dyDescent="0.2">
      <c r="A420" s="26" t="s">
        <v>119</v>
      </c>
      <c r="B420" s="27" t="s">
        <v>12</v>
      </c>
      <c r="C420" s="27">
        <v>2</v>
      </c>
      <c r="D420" s="45">
        <v>26</v>
      </c>
      <c r="E420" s="28">
        <v>12</v>
      </c>
      <c r="F420" s="21">
        <v>2.8269825000000001E-8</v>
      </c>
      <c r="G420" s="21">
        <v>2.9251929E-8</v>
      </c>
      <c r="H420"/>
      <c r="I420"/>
      <c r="J420"/>
      <c r="K420"/>
      <c r="L420"/>
      <c r="M420"/>
      <c r="N420"/>
      <c r="O420"/>
    </row>
    <row r="421" spans="1:15" x14ac:dyDescent="0.2">
      <c r="A421" s="26" t="s">
        <v>119</v>
      </c>
      <c r="B421" s="27" t="s">
        <v>12</v>
      </c>
      <c r="C421" s="27">
        <v>2</v>
      </c>
      <c r="D421" s="45">
        <v>26</v>
      </c>
      <c r="E421" s="28">
        <v>13</v>
      </c>
      <c r="F421" s="21">
        <v>2.8288951E-8</v>
      </c>
      <c r="G421" s="21">
        <v>2.9269610000000001E-8</v>
      </c>
      <c r="H421"/>
      <c r="I421"/>
      <c r="J421"/>
      <c r="K421"/>
      <c r="L421"/>
      <c r="M421"/>
      <c r="N421"/>
      <c r="O421"/>
    </row>
    <row r="422" spans="1:15" x14ac:dyDescent="0.2">
      <c r="A422" s="26" t="s">
        <v>119</v>
      </c>
      <c r="B422" s="27" t="s">
        <v>12</v>
      </c>
      <c r="C422" s="27">
        <v>2</v>
      </c>
      <c r="D422" s="45">
        <v>26</v>
      </c>
      <c r="E422" s="28">
        <v>14</v>
      </c>
      <c r="F422" s="21">
        <v>2.8324513000000001E-8</v>
      </c>
      <c r="G422" s="21">
        <v>2.9304704000000002E-8</v>
      </c>
      <c r="H422"/>
      <c r="I422"/>
      <c r="J422"/>
      <c r="K422"/>
      <c r="L422"/>
      <c r="M422"/>
      <c r="N422"/>
      <c r="O422"/>
    </row>
    <row r="423" spans="1:15" x14ac:dyDescent="0.2">
      <c r="A423" s="26" t="s">
        <v>119</v>
      </c>
      <c r="B423" s="27" t="s">
        <v>12</v>
      </c>
      <c r="C423" s="27">
        <v>2</v>
      </c>
      <c r="D423" s="45">
        <v>26</v>
      </c>
      <c r="E423" s="28">
        <v>15</v>
      </c>
      <c r="F423" s="21">
        <v>2.8337522999999999E-8</v>
      </c>
      <c r="G423" s="21">
        <v>2.9315953000000001E-8</v>
      </c>
      <c r="H423"/>
      <c r="I423"/>
      <c r="J423"/>
      <c r="K423"/>
      <c r="L423"/>
      <c r="M423"/>
      <c r="N423"/>
      <c r="O423"/>
    </row>
    <row r="424" spans="1:15" x14ac:dyDescent="0.2">
      <c r="A424" s="26" t="s">
        <v>119</v>
      </c>
      <c r="B424" s="27" t="s">
        <v>12</v>
      </c>
      <c r="C424" s="27">
        <v>2</v>
      </c>
      <c r="D424" s="45">
        <v>26</v>
      </c>
      <c r="E424" s="28">
        <v>16</v>
      </c>
      <c r="F424" s="21">
        <v>2.8277475000000002E-8</v>
      </c>
      <c r="G424" s="21">
        <v>2.9354624E-8</v>
      </c>
      <c r="H424"/>
      <c r="I424"/>
      <c r="J424"/>
      <c r="K424"/>
      <c r="L424"/>
      <c r="M424"/>
      <c r="N424"/>
      <c r="O424"/>
    </row>
    <row r="425" spans="1:15" x14ac:dyDescent="0.2">
      <c r="A425" s="26" t="s">
        <v>119</v>
      </c>
      <c r="B425" s="27" t="s">
        <v>12</v>
      </c>
      <c r="C425" s="27">
        <v>2</v>
      </c>
      <c r="D425" s="45">
        <v>32</v>
      </c>
      <c r="E425" s="28">
        <v>1</v>
      </c>
      <c r="F425" s="21">
        <v>4.7728956000000003E-8</v>
      </c>
      <c r="G425" s="21">
        <v>4.9232666000000001E-8</v>
      </c>
      <c r="H425"/>
      <c r="I425"/>
      <c r="J425"/>
      <c r="K425"/>
      <c r="L425"/>
      <c r="M425"/>
      <c r="N425"/>
      <c r="O425"/>
    </row>
    <row r="426" spans="1:15" x14ac:dyDescent="0.2">
      <c r="A426" s="26" t="s">
        <v>119</v>
      </c>
      <c r="B426" s="27" t="s">
        <v>12</v>
      </c>
      <c r="C426" s="27">
        <v>2</v>
      </c>
      <c r="D426" s="45">
        <v>32</v>
      </c>
      <c r="E426" s="28">
        <v>2</v>
      </c>
      <c r="F426" s="21">
        <v>4.7633874000000001E-8</v>
      </c>
      <c r="G426" s="21">
        <v>4.9139770000000001E-8</v>
      </c>
      <c r="H426"/>
      <c r="I426"/>
      <c r="J426"/>
      <c r="K426"/>
      <c r="L426"/>
      <c r="M426"/>
      <c r="N426"/>
      <c r="O426"/>
    </row>
    <row r="427" spans="1:15" x14ac:dyDescent="0.2">
      <c r="A427" s="26" t="s">
        <v>119</v>
      </c>
      <c r="B427" s="27" t="s">
        <v>12</v>
      </c>
      <c r="C427" s="27">
        <v>2</v>
      </c>
      <c r="D427" s="45">
        <v>32</v>
      </c>
      <c r="E427" s="28">
        <v>3</v>
      </c>
      <c r="F427" s="21">
        <v>4.7749754000000002E-8</v>
      </c>
      <c r="G427" s="21">
        <v>4.9262558999999998E-8</v>
      </c>
      <c r="H427"/>
      <c r="I427"/>
      <c r="J427"/>
      <c r="K427"/>
      <c r="L427"/>
      <c r="M427"/>
      <c r="N427"/>
      <c r="O427"/>
    </row>
    <row r="428" spans="1:15" x14ac:dyDescent="0.2">
      <c r="A428" s="26" t="s">
        <v>119</v>
      </c>
      <c r="B428" s="27" t="s">
        <v>12</v>
      </c>
      <c r="C428" s="27">
        <v>2</v>
      </c>
      <c r="D428" s="45">
        <v>32</v>
      </c>
      <c r="E428" s="28">
        <v>4</v>
      </c>
      <c r="F428" s="21">
        <v>4.7498143999999999E-8</v>
      </c>
      <c r="G428" s="21">
        <v>4.8997178000000002E-8</v>
      </c>
      <c r="H428"/>
      <c r="I428"/>
      <c r="J428"/>
      <c r="K428"/>
      <c r="L428"/>
      <c r="M428"/>
      <c r="N428"/>
      <c r="O428"/>
    </row>
    <row r="429" spans="1:15" x14ac:dyDescent="0.2">
      <c r="A429" s="26" t="s">
        <v>119</v>
      </c>
      <c r="B429" s="27" t="s">
        <v>12</v>
      </c>
      <c r="C429" s="27">
        <v>2</v>
      </c>
      <c r="D429" s="45">
        <v>32</v>
      </c>
      <c r="E429" s="28">
        <v>5</v>
      </c>
      <c r="F429" s="21">
        <v>4.724939E-8</v>
      </c>
      <c r="G429" s="21">
        <v>4.8731458000000002E-8</v>
      </c>
      <c r="H429"/>
      <c r="I429"/>
      <c r="J429"/>
      <c r="K429"/>
      <c r="L429"/>
      <c r="M429"/>
      <c r="N429"/>
      <c r="O429"/>
    </row>
    <row r="430" spans="1:15" x14ac:dyDescent="0.2">
      <c r="A430" s="26" t="s">
        <v>119</v>
      </c>
      <c r="B430" s="27" t="s">
        <v>12</v>
      </c>
      <c r="C430" s="27">
        <v>2</v>
      </c>
      <c r="D430" s="45">
        <v>32</v>
      </c>
      <c r="E430" s="28">
        <v>6</v>
      </c>
      <c r="F430" s="21">
        <v>4.7092571999999999E-8</v>
      </c>
      <c r="G430" s="21">
        <v>4.8568142999999998E-8</v>
      </c>
      <c r="H430"/>
      <c r="I430"/>
      <c r="J430"/>
      <c r="K430"/>
      <c r="L430"/>
      <c r="M430"/>
      <c r="N430"/>
      <c r="O430"/>
    </row>
    <row r="431" spans="1:15" x14ac:dyDescent="0.2">
      <c r="A431" s="26" t="s">
        <v>119</v>
      </c>
      <c r="B431" s="27" t="s">
        <v>12</v>
      </c>
      <c r="C431" s="27">
        <v>2</v>
      </c>
      <c r="D431" s="45">
        <v>32</v>
      </c>
      <c r="E431" s="28">
        <v>7</v>
      </c>
      <c r="F431" s="21">
        <v>4.6997586000000002E-8</v>
      </c>
      <c r="G431" s="21">
        <v>4.8467170000000001E-8</v>
      </c>
      <c r="H431"/>
      <c r="I431"/>
      <c r="J431"/>
      <c r="K431"/>
      <c r="L431"/>
      <c r="M431"/>
      <c r="N431"/>
      <c r="O431"/>
    </row>
    <row r="432" spans="1:15" x14ac:dyDescent="0.2">
      <c r="A432" s="26" t="s">
        <v>119</v>
      </c>
      <c r="B432" s="27" t="s">
        <v>12</v>
      </c>
      <c r="C432" s="27">
        <v>2</v>
      </c>
      <c r="D432" s="45">
        <v>32</v>
      </c>
      <c r="E432" s="28">
        <v>8</v>
      </c>
      <c r="F432" s="21">
        <v>4.7219361999999997E-8</v>
      </c>
      <c r="G432" s="21">
        <v>4.8709262E-8</v>
      </c>
      <c r="H432"/>
      <c r="I432"/>
      <c r="J432"/>
      <c r="K432"/>
      <c r="L432"/>
      <c r="M432"/>
      <c r="N432"/>
      <c r="O432"/>
    </row>
    <row r="433" spans="1:15" x14ac:dyDescent="0.2">
      <c r="A433" s="26" t="s">
        <v>119</v>
      </c>
      <c r="B433" s="27" t="s">
        <v>12</v>
      </c>
      <c r="C433" s="27">
        <v>2</v>
      </c>
      <c r="D433" s="45">
        <v>32</v>
      </c>
      <c r="E433" s="28">
        <v>9</v>
      </c>
      <c r="F433" s="21">
        <v>4.4448228000000002E-8</v>
      </c>
      <c r="G433" s="21">
        <v>4.6144105000000003E-8</v>
      </c>
      <c r="H433"/>
      <c r="I433"/>
      <c r="J433"/>
      <c r="K433"/>
      <c r="L433"/>
      <c r="M433"/>
      <c r="N433"/>
      <c r="O433"/>
    </row>
    <row r="434" spans="1:15" x14ac:dyDescent="0.2">
      <c r="A434" s="26" t="s">
        <v>119</v>
      </c>
      <c r="B434" s="27" t="s">
        <v>12</v>
      </c>
      <c r="C434" s="27">
        <v>2</v>
      </c>
      <c r="D434" s="45">
        <v>32</v>
      </c>
      <c r="E434" s="28">
        <v>10</v>
      </c>
      <c r="F434" s="21">
        <v>4.4276552000000003E-8</v>
      </c>
      <c r="G434" s="21">
        <v>4.5973744000000003E-8</v>
      </c>
      <c r="H434"/>
      <c r="I434"/>
      <c r="J434"/>
      <c r="K434"/>
      <c r="L434"/>
      <c r="M434"/>
      <c r="N434"/>
      <c r="O434"/>
    </row>
    <row r="435" spans="1:15" x14ac:dyDescent="0.2">
      <c r="A435" s="26" t="s">
        <v>119</v>
      </c>
      <c r="B435" s="27" t="s">
        <v>12</v>
      </c>
      <c r="C435" s="27">
        <v>2</v>
      </c>
      <c r="D435" s="45">
        <v>32</v>
      </c>
      <c r="E435" s="28">
        <v>11</v>
      </c>
      <c r="F435" s="21">
        <v>4.4281083999999998E-8</v>
      </c>
      <c r="G435" s="21">
        <v>4.5960620999999999E-8</v>
      </c>
      <c r="H435"/>
      <c r="I435"/>
      <c r="J435"/>
      <c r="K435"/>
      <c r="L435"/>
      <c r="M435"/>
      <c r="N435"/>
      <c r="O435"/>
    </row>
    <row r="436" spans="1:15" x14ac:dyDescent="0.2">
      <c r="A436" s="26" t="s">
        <v>119</v>
      </c>
      <c r="B436" s="27" t="s">
        <v>12</v>
      </c>
      <c r="C436" s="27">
        <v>2</v>
      </c>
      <c r="D436" s="45">
        <v>32</v>
      </c>
      <c r="E436" s="28">
        <v>12</v>
      </c>
      <c r="F436" s="21">
        <v>4.4306055000000001E-8</v>
      </c>
      <c r="G436" s="21">
        <v>4.5975562E-8</v>
      </c>
      <c r="H436"/>
      <c r="I436"/>
      <c r="J436"/>
      <c r="K436"/>
      <c r="L436"/>
      <c r="M436"/>
      <c r="N436"/>
      <c r="O436"/>
    </row>
    <row r="437" spans="1:15" x14ac:dyDescent="0.2">
      <c r="A437" s="26" t="s">
        <v>119</v>
      </c>
      <c r="B437" s="27" t="s">
        <v>12</v>
      </c>
      <c r="C437" s="27">
        <v>2</v>
      </c>
      <c r="D437" s="45">
        <v>32</v>
      </c>
      <c r="E437" s="28">
        <v>13</v>
      </c>
      <c r="F437" s="21">
        <v>4.4425687999999997E-8</v>
      </c>
      <c r="G437" s="21">
        <v>4.6102649000000003E-8</v>
      </c>
      <c r="H437"/>
      <c r="I437"/>
      <c r="J437"/>
      <c r="K437"/>
      <c r="L437"/>
      <c r="M437"/>
      <c r="N437"/>
      <c r="O437"/>
    </row>
    <row r="438" spans="1:15" x14ac:dyDescent="0.2">
      <c r="A438" s="26" t="s">
        <v>119</v>
      </c>
      <c r="B438" s="27" t="s">
        <v>12</v>
      </c>
      <c r="C438" s="27">
        <v>2</v>
      </c>
      <c r="D438" s="45">
        <v>32</v>
      </c>
      <c r="E438" s="28">
        <v>14</v>
      </c>
      <c r="F438" s="21">
        <v>4.4598415000000003E-8</v>
      </c>
      <c r="G438" s="21">
        <v>4.6285057000000002E-8</v>
      </c>
      <c r="H438"/>
      <c r="I438"/>
      <c r="J438"/>
      <c r="K438"/>
      <c r="L438"/>
      <c r="M438"/>
      <c r="N438"/>
      <c r="O438"/>
    </row>
    <row r="439" spans="1:15" x14ac:dyDescent="0.2">
      <c r="A439" s="26" t="s">
        <v>119</v>
      </c>
      <c r="B439" s="27" t="s">
        <v>12</v>
      </c>
      <c r="C439" s="27">
        <v>2</v>
      </c>
      <c r="D439" s="45">
        <v>32</v>
      </c>
      <c r="E439" s="28">
        <v>15</v>
      </c>
      <c r="F439" s="21">
        <v>4.4455868000000002E-8</v>
      </c>
      <c r="G439" s="21">
        <v>4.6141684000000002E-8</v>
      </c>
      <c r="H439"/>
      <c r="I439"/>
      <c r="J439"/>
      <c r="K439"/>
      <c r="L439"/>
      <c r="M439"/>
      <c r="N439"/>
      <c r="O439"/>
    </row>
    <row r="440" spans="1:15" x14ac:dyDescent="0.2">
      <c r="A440" s="26" t="s">
        <v>119</v>
      </c>
      <c r="B440" s="27" t="s">
        <v>12</v>
      </c>
      <c r="C440" s="27">
        <v>2</v>
      </c>
      <c r="D440" s="45">
        <v>32</v>
      </c>
      <c r="E440" s="28">
        <v>16</v>
      </c>
      <c r="F440" s="21">
        <v>4.4501702000000001E-8</v>
      </c>
      <c r="G440" s="21">
        <v>4.6196619000000001E-8</v>
      </c>
      <c r="H440"/>
      <c r="I440"/>
      <c r="J440"/>
      <c r="K440"/>
      <c r="L440"/>
      <c r="M440"/>
      <c r="N440"/>
      <c r="O440"/>
    </row>
    <row r="441" spans="1:15" x14ac:dyDescent="0.2">
      <c r="A441" s="26" t="s">
        <v>119</v>
      </c>
      <c r="B441" s="27" t="s">
        <v>12</v>
      </c>
      <c r="C441" s="27">
        <v>2</v>
      </c>
      <c r="D441" s="45">
        <v>34</v>
      </c>
      <c r="E441" s="28">
        <v>1</v>
      </c>
      <c r="F441" s="21">
        <v>1.9093408999999998E-9</v>
      </c>
      <c r="G441" s="21">
        <v>1.9300086E-9</v>
      </c>
      <c r="H441"/>
      <c r="I441"/>
      <c r="J441"/>
      <c r="K441"/>
      <c r="L441"/>
      <c r="M441"/>
      <c r="N441"/>
      <c r="O441"/>
    </row>
    <row r="442" spans="1:15" x14ac:dyDescent="0.2">
      <c r="A442" s="26" t="s">
        <v>119</v>
      </c>
      <c r="B442" s="27" t="s">
        <v>12</v>
      </c>
      <c r="C442" s="27">
        <v>2</v>
      </c>
      <c r="D442" s="45">
        <v>34</v>
      </c>
      <c r="E442" s="28">
        <v>2</v>
      </c>
      <c r="F442" s="21">
        <v>1.9255437999999999E-9</v>
      </c>
      <c r="G442" s="21">
        <v>1.9455108000000001E-9</v>
      </c>
      <c r="H442"/>
      <c r="I442"/>
      <c r="J442"/>
      <c r="K442"/>
      <c r="L442"/>
      <c r="M442"/>
      <c r="N442"/>
      <c r="O442"/>
    </row>
    <row r="443" spans="1:15" x14ac:dyDescent="0.2">
      <c r="A443" s="26" t="s">
        <v>119</v>
      </c>
      <c r="B443" s="27" t="s">
        <v>12</v>
      </c>
      <c r="C443" s="27">
        <v>2</v>
      </c>
      <c r="D443" s="45">
        <v>34</v>
      </c>
      <c r="E443" s="28">
        <v>3</v>
      </c>
      <c r="F443" s="21">
        <v>1.9262310000000002E-9</v>
      </c>
      <c r="G443" s="21">
        <v>1.9459269E-9</v>
      </c>
      <c r="H443"/>
      <c r="I443"/>
      <c r="J443"/>
      <c r="K443"/>
      <c r="L443"/>
      <c r="M443"/>
      <c r="N443"/>
      <c r="O443"/>
    </row>
    <row r="444" spans="1:15" x14ac:dyDescent="0.2">
      <c r="A444" s="26" t="s">
        <v>119</v>
      </c>
      <c r="B444" s="27" t="s">
        <v>12</v>
      </c>
      <c r="C444" s="27">
        <v>2</v>
      </c>
      <c r="D444" s="45">
        <v>34</v>
      </c>
      <c r="E444" s="28">
        <v>4</v>
      </c>
      <c r="F444" s="21">
        <v>1.9268704000000001E-9</v>
      </c>
      <c r="G444" s="21">
        <v>1.9471333999999999E-9</v>
      </c>
      <c r="H444"/>
      <c r="I444"/>
      <c r="J444"/>
      <c r="K444"/>
      <c r="L444"/>
      <c r="M444"/>
      <c r="N444"/>
      <c r="O444"/>
    </row>
    <row r="445" spans="1:15" x14ac:dyDescent="0.2">
      <c r="A445" s="26" t="s">
        <v>119</v>
      </c>
      <c r="B445" s="27" t="s">
        <v>12</v>
      </c>
      <c r="C445" s="27">
        <v>2</v>
      </c>
      <c r="D445" s="45">
        <v>34</v>
      </c>
      <c r="E445" s="28">
        <v>5</v>
      </c>
      <c r="F445" s="21">
        <v>1.9267444000000001E-9</v>
      </c>
      <c r="G445" s="21">
        <v>1.9468864999999998E-9</v>
      </c>
      <c r="H445"/>
      <c r="I445"/>
      <c r="J445"/>
      <c r="K445"/>
      <c r="L445"/>
      <c r="M445"/>
      <c r="N445"/>
      <c r="O445"/>
    </row>
    <row r="446" spans="1:15" x14ac:dyDescent="0.2">
      <c r="A446" s="26" t="s">
        <v>119</v>
      </c>
      <c r="B446" s="27" t="s">
        <v>12</v>
      </c>
      <c r="C446" s="27">
        <v>2</v>
      </c>
      <c r="D446" s="45">
        <v>34</v>
      </c>
      <c r="E446" s="28">
        <v>6</v>
      </c>
      <c r="F446" s="21">
        <v>1.9230990999999998E-9</v>
      </c>
      <c r="G446" s="21">
        <v>1.9428119E-9</v>
      </c>
      <c r="H446"/>
      <c r="I446"/>
      <c r="J446"/>
      <c r="K446"/>
      <c r="L446"/>
      <c r="M446"/>
      <c r="N446"/>
      <c r="O446"/>
    </row>
    <row r="447" spans="1:15" x14ac:dyDescent="0.2">
      <c r="A447" s="26" t="s">
        <v>119</v>
      </c>
      <c r="B447" s="27" t="s">
        <v>12</v>
      </c>
      <c r="C447" s="27">
        <v>2</v>
      </c>
      <c r="D447" s="45">
        <v>34</v>
      </c>
      <c r="E447" s="28">
        <v>7</v>
      </c>
      <c r="F447" s="21">
        <v>1.9069781000000002E-9</v>
      </c>
      <c r="G447" s="21">
        <v>1.9263854000000002E-9</v>
      </c>
      <c r="H447"/>
      <c r="I447"/>
      <c r="J447"/>
      <c r="K447"/>
      <c r="L447"/>
      <c r="M447"/>
      <c r="N447"/>
      <c r="O447"/>
    </row>
    <row r="448" spans="1:15" x14ac:dyDescent="0.2">
      <c r="A448" s="26" t="s">
        <v>119</v>
      </c>
      <c r="B448" s="27" t="s">
        <v>12</v>
      </c>
      <c r="C448" s="27">
        <v>2</v>
      </c>
      <c r="D448" s="45">
        <v>34</v>
      </c>
      <c r="E448" s="28">
        <v>8</v>
      </c>
      <c r="F448" s="21">
        <v>1.9052918999999999E-9</v>
      </c>
      <c r="G448" s="21">
        <v>1.9247633000000001E-9</v>
      </c>
      <c r="H448"/>
      <c r="I448"/>
      <c r="J448"/>
      <c r="K448"/>
      <c r="L448"/>
      <c r="M448"/>
      <c r="N448"/>
      <c r="O448"/>
    </row>
    <row r="449" spans="1:15" x14ac:dyDescent="0.2">
      <c r="A449" s="26" t="s">
        <v>119</v>
      </c>
      <c r="B449" s="27" t="s">
        <v>12</v>
      </c>
      <c r="C449" s="27">
        <v>2</v>
      </c>
      <c r="D449" s="45">
        <v>34</v>
      </c>
      <c r="E449" s="28">
        <v>9</v>
      </c>
      <c r="F449" s="21">
        <v>1.7946878000000001E-9</v>
      </c>
      <c r="G449" s="21">
        <v>1.8252479E-9</v>
      </c>
      <c r="H449"/>
      <c r="I449"/>
      <c r="J449"/>
      <c r="K449"/>
      <c r="L449"/>
      <c r="M449"/>
      <c r="N449"/>
      <c r="O449"/>
    </row>
    <row r="450" spans="1:15" x14ac:dyDescent="0.2">
      <c r="A450" s="26" t="s">
        <v>119</v>
      </c>
      <c r="B450" s="27" t="s">
        <v>12</v>
      </c>
      <c r="C450" s="27">
        <v>2</v>
      </c>
      <c r="D450" s="45">
        <v>34</v>
      </c>
      <c r="E450" s="28">
        <v>10</v>
      </c>
      <c r="F450" s="21">
        <v>1.7923260999999999E-9</v>
      </c>
      <c r="G450" s="21">
        <v>1.8211614E-9</v>
      </c>
      <c r="H450"/>
      <c r="I450"/>
      <c r="J450"/>
      <c r="K450"/>
      <c r="L450"/>
      <c r="M450"/>
      <c r="N450"/>
      <c r="O450"/>
    </row>
    <row r="451" spans="1:15" x14ac:dyDescent="0.2">
      <c r="A451" s="26" t="s">
        <v>119</v>
      </c>
      <c r="B451" s="27" t="s">
        <v>12</v>
      </c>
      <c r="C451" s="27">
        <v>2</v>
      </c>
      <c r="D451" s="45">
        <v>34</v>
      </c>
      <c r="E451" s="28">
        <v>11</v>
      </c>
      <c r="F451" s="21">
        <v>1.7995739E-9</v>
      </c>
      <c r="G451" s="21">
        <v>1.8305994999999999E-9</v>
      </c>
      <c r="H451"/>
      <c r="I451"/>
      <c r="J451"/>
      <c r="K451"/>
      <c r="L451"/>
      <c r="M451"/>
      <c r="N451"/>
      <c r="O451"/>
    </row>
    <row r="452" spans="1:15" x14ac:dyDescent="0.2">
      <c r="A452" s="26" t="s">
        <v>119</v>
      </c>
      <c r="B452" s="27" t="s">
        <v>12</v>
      </c>
      <c r="C452" s="27">
        <v>2</v>
      </c>
      <c r="D452" s="45">
        <v>34</v>
      </c>
      <c r="E452" s="28">
        <v>12</v>
      </c>
      <c r="F452" s="21">
        <v>1.8034099000000001E-9</v>
      </c>
      <c r="G452" s="21">
        <v>1.8341355000000001E-9</v>
      </c>
      <c r="H452"/>
      <c r="I452"/>
      <c r="J452"/>
      <c r="K452"/>
      <c r="L452"/>
      <c r="M452"/>
      <c r="N452"/>
      <c r="O452"/>
    </row>
    <row r="453" spans="1:15" x14ac:dyDescent="0.2">
      <c r="A453" s="26" t="s">
        <v>119</v>
      </c>
      <c r="B453" s="27" t="s">
        <v>12</v>
      </c>
      <c r="C453" s="27">
        <v>2</v>
      </c>
      <c r="D453" s="45">
        <v>34</v>
      </c>
      <c r="E453" s="28">
        <v>13</v>
      </c>
      <c r="F453" s="21">
        <v>1.802964E-9</v>
      </c>
      <c r="G453" s="21">
        <v>1.8335304000000001E-9</v>
      </c>
      <c r="H453"/>
      <c r="I453"/>
      <c r="J453"/>
      <c r="K453"/>
      <c r="L453"/>
      <c r="M453"/>
      <c r="N453"/>
      <c r="O453"/>
    </row>
    <row r="454" spans="1:15" x14ac:dyDescent="0.2">
      <c r="A454" s="26" t="s">
        <v>119</v>
      </c>
      <c r="B454" s="27" t="s">
        <v>12</v>
      </c>
      <c r="C454" s="27">
        <v>2</v>
      </c>
      <c r="D454" s="45">
        <v>34</v>
      </c>
      <c r="E454" s="28">
        <v>14</v>
      </c>
      <c r="F454" s="21">
        <v>1.8002991E-9</v>
      </c>
      <c r="G454" s="21">
        <v>1.8323662E-9</v>
      </c>
      <c r="H454"/>
      <c r="I454"/>
      <c r="J454"/>
      <c r="K454"/>
      <c r="L454"/>
      <c r="M454"/>
      <c r="N454"/>
      <c r="O454"/>
    </row>
    <row r="455" spans="1:15" x14ac:dyDescent="0.2">
      <c r="A455" s="26" t="s">
        <v>119</v>
      </c>
      <c r="B455" s="27" t="s">
        <v>12</v>
      </c>
      <c r="C455" s="27">
        <v>2</v>
      </c>
      <c r="D455" s="45">
        <v>34</v>
      </c>
      <c r="E455" s="28">
        <v>15</v>
      </c>
      <c r="F455" s="21">
        <v>1.7991458E-9</v>
      </c>
      <c r="G455" s="21">
        <v>1.8305485E-9</v>
      </c>
      <c r="H455"/>
      <c r="I455"/>
      <c r="J455"/>
      <c r="K455"/>
      <c r="L455"/>
      <c r="M455"/>
      <c r="N455"/>
      <c r="O455"/>
    </row>
    <row r="456" spans="1:15" x14ac:dyDescent="0.2">
      <c r="A456" s="26" t="s">
        <v>119</v>
      </c>
      <c r="B456" s="27" t="s">
        <v>12</v>
      </c>
      <c r="C456" s="27">
        <v>2</v>
      </c>
      <c r="D456" s="45">
        <v>34</v>
      </c>
      <c r="E456" s="28">
        <v>16</v>
      </c>
      <c r="F456" s="21">
        <v>1.796175E-9</v>
      </c>
      <c r="G456" s="21">
        <v>1.8270281000000001E-9</v>
      </c>
      <c r="H456"/>
      <c r="I456"/>
      <c r="J456"/>
      <c r="K456"/>
      <c r="L456"/>
      <c r="M456"/>
      <c r="N456"/>
      <c r="O456"/>
    </row>
    <row r="457" spans="1:15" x14ac:dyDescent="0.2">
      <c r="A457" s="26" t="s">
        <v>119</v>
      </c>
      <c r="B457" s="27" t="s">
        <v>13</v>
      </c>
      <c r="C457" s="27">
        <v>2</v>
      </c>
      <c r="D457" s="45">
        <v>1</v>
      </c>
      <c r="E457" s="28">
        <v>1</v>
      </c>
      <c r="F457" s="21">
        <v>3.6500933E-9</v>
      </c>
      <c r="G457" s="21">
        <v>3.6897882999999998E-9</v>
      </c>
      <c r="H457"/>
      <c r="I457"/>
      <c r="J457"/>
      <c r="K457"/>
      <c r="L457"/>
      <c r="M457"/>
      <c r="N457"/>
      <c r="O457"/>
    </row>
    <row r="458" spans="1:15" x14ac:dyDescent="0.2">
      <c r="A458" s="26" t="s">
        <v>119</v>
      </c>
      <c r="B458" s="27" t="s">
        <v>13</v>
      </c>
      <c r="C458" s="27">
        <v>2</v>
      </c>
      <c r="D458" s="45">
        <v>1</v>
      </c>
      <c r="E458" s="28">
        <v>2</v>
      </c>
      <c r="F458" s="21">
        <v>3.6784626000000001E-9</v>
      </c>
      <c r="G458" s="21">
        <v>3.7180592E-9</v>
      </c>
      <c r="H458"/>
      <c r="I458"/>
      <c r="J458"/>
      <c r="K458"/>
      <c r="L458"/>
      <c r="M458"/>
      <c r="N458"/>
      <c r="O458"/>
    </row>
    <row r="459" spans="1:15" x14ac:dyDescent="0.2">
      <c r="A459" s="26" t="s">
        <v>119</v>
      </c>
      <c r="B459" s="27" t="s">
        <v>13</v>
      </c>
      <c r="C459" s="27">
        <v>2</v>
      </c>
      <c r="D459" s="45">
        <v>1</v>
      </c>
      <c r="E459" s="28">
        <v>3</v>
      </c>
      <c r="F459" s="21">
        <v>3.681113E-9</v>
      </c>
      <c r="G459" s="21">
        <v>3.7201006000000002E-9</v>
      </c>
      <c r="H459"/>
      <c r="I459"/>
      <c r="J459"/>
      <c r="K459"/>
      <c r="L459"/>
      <c r="M459"/>
      <c r="N459"/>
      <c r="O459"/>
    </row>
    <row r="460" spans="1:15" x14ac:dyDescent="0.2">
      <c r="A460" s="26" t="s">
        <v>119</v>
      </c>
      <c r="B460" s="27" t="s">
        <v>13</v>
      </c>
      <c r="C460" s="27">
        <v>2</v>
      </c>
      <c r="D460" s="45">
        <v>1</v>
      </c>
      <c r="E460" s="28">
        <v>4</v>
      </c>
      <c r="F460" s="21">
        <v>3.6832055E-9</v>
      </c>
      <c r="G460" s="21">
        <v>3.7228961E-9</v>
      </c>
      <c r="H460"/>
      <c r="I460"/>
      <c r="J460"/>
      <c r="K460"/>
      <c r="L460"/>
      <c r="M460"/>
      <c r="N460"/>
      <c r="O460"/>
    </row>
    <row r="461" spans="1:15" x14ac:dyDescent="0.2">
      <c r="A461" s="26" t="s">
        <v>119</v>
      </c>
      <c r="B461" s="27" t="s">
        <v>13</v>
      </c>
      <c r="C461" s="27">
        <v>2</v>
      </c>
      <c r="D461" s="45">
        <v>1</v>
      </c>
      <c r="E461" s="28">
        <v>5</v>
      </c>
      <c r="F461" s="21">
        <v>3.6831285999999998E-9</v>
      </c>
      <c r="G461" s="21">
        <v>3.7218119999999998E-9</v>
      </c>
      <c r="H461"/>
      <c r="I461"/>
      <c r="J461"/>
      <c r="K461"/>
      <c r="L461"/>
      <c r="M461"/>
      <c r="N461"/>
      <c r="O461"/>
    </row>
    <row r="462" spans="1:15" x14ac:dyDescent="0.2">
      <c r="A462" s="26" t="s">
        <v>119</v>
      </c>
      <c r="B462" s="27" t="s">
        <v>13</v>
      </c>
      <c r="C462" s="27">
        <v>2</v>
      </c>
      <c r="D462" s="45">
        <v>1</v>
      </c>
      <c r="E462" s="28">
        <v>6</v>
      </c>
      <c r="F462" s="21">
        <v>3.6756233E-9</v>
      </c>
      <c r="G462" s="21">
        <v>3.7150055999999998E-9</v>
      </c>
      <c r="H462"/>
      <c r="I462"/>
      <c r="J462"/>
      <c r="K462"/>
      <c r="L462"/>
      <c r="M462"/>
      <c r="N462"/>
      <c r="O462"/>
    </row>
    <row r="463" spans="1:15" x14ac:dyDescent="0.2">
      <c r="A463" s="26" t="s">
        <v>119</v>
      </c>
      <c r="B463" s="27" t="s">
        <v>13</v>
      </c>
      <c r="C463" s="27">
        <v>2</v>
      </c>
      <c r="D463" s="45">
        <v>1</v>
      </c>
      <c r="E463" s="28">
        <v>7</v>
      </c>
      <c r="F463" s="21">
        <v>3.6463271000000001E-9</v>
      </c>
      <c r="G463" s="21">
        <v>3.6844765999999998E-9</v>
      </c>
      <c r="H463"/>
      <c r="I463"/>
      <c r="J463"/>
      <c r="K463"/>
      <c r="L463"/>
      <c r="M463"/>
      <c r="N463"/>
      <c r="O463"/>
    </row>
    <row r="464" spans="1:15" x14ac:dyDescent="0.2">
      <c r="A464" s="26" t="s">
        <v>119</v>
      </c>
      <c r="B464" s="27" t="s">
        <v>13</v>
      </c>
      <c r="C464" s="27">
        <v>2</v>
      </c>
      <c r="D464" s="45">
        <v>1</v>
      </c>
      <c r="E464" s="28">
        <v>8</v>
      </c>
      <c r="F464" s="21">
        <v>3.6432826999999999E-9</v>
      </c>
      <c r="G464" s="21">
        <v>3.6812842E-9</v>
      </c>
      <c r="H464"/>
      <c r="I464"/>
      <c r="J464"/>
      <c r="K464"/>
      <c r="L464"/>
      <c r="M464"/>
      <c r="N464"/>
      <c r="O464"/>
    </row>
    <row r="465" spans="1:15" x14ac:dyDescent="0.2">
      <c r="A465" s="26" t="s">
        <v>119</v>
      </c>
      <c r="B465" s="27" t="s">
        <v>13</v>
      </c>
      <c r="C465" s="27">
        <v>2</v>
      </c>
      <c r="D465" s="45">
        <v>1</v>
      </c>
      <c r="E465" s="28">
        <v>9</v>
      </c>
      <c r="F465" s="21">
        <v>3.4321423E-9</v>
      </c>
      <c r="G465" s="21">
        <v>3.4910760999999999E-9</v>
      </c>
      <c r="H465"/>
      <c r="I465"/>
      <c r="J465"/>
      <c r="K465"/>
      <c r="L465"/>
      <c r="M465"/>
      <c r="N465"/>
      <c r="O465"/>
    </row>
    <row r="466" spans="1:15" x14ac:dyDescent="0.2">
      <c r="A466" s="26" t="s">
        <v>119</v>
      </c>
      <c r="B466" s="27" t="s">
        <v>13</v>
      </c>
      <c r="C466" s="27">
        <v>2</v>
      </c>
      <c r="D466" s="45">
        <v>1</v>
      </c>
      <c r="E466" s="28">
        <v>10</v>
      </c>
      <c r="F466" s="21">
        <v>3.4278128E-9</v>
      </c>
      <c r="G466" s="21">
        <v>3.4859877E-9</v>
      </c>
      <c r="H466"/>
      <c r="I466"/>
      <c r="J466"/>
      <c r="K466"/>
      <c r="L466"/>
      <c r="M466"/>
      <c r="N466"/>
      <c r="O466"/>
    </row>
    <row r="467" spans="1:15" x14ac:dyDescent="0.2">
      <c r="A467" s="26" t="s">
        <v>119</v>
      </c>
      <c r="B467" s="27" t="s">
        <v>13</v>
      </c>
      <c r="C467" s="27">
        <v>2</v>
      </c>
      <c r="D467" s="45">
        <v>1</v>
      </c>
      <c r="E467" s="28">
        <v>11</v>
      </c>
      <c r="F467" s="21">
        <v>3.4429376000000002E-9</v>
      </c>
      <c r="G467" s="21">
        <v>3.5014355000000001E-9</v>
      </c>
      <c r="H467"/>
      <c r="I467"/>
      <c r="J467"/>
      <c r="K467"/>
      <c r="L467"/>
      <c r="M467"/>
      <c r="N467"/>
      <c r="O467"/>
    </row>
    <row r="468" spans="1:15" x14ac:dyDescent="0.2">
      <c r="A468" s="26" t="s">
        <v>119</v>
      </c>
      <c r="B468" s="27" t="s">
        <v>13</v>
      </c>
      <c r="C468" s="27">
        <v>2</v>
      </c>
      <c r="D468" s="45">
        <v>1</v>
      </c>
      <c r="E468" s="28">
        <v>12</v>
      </c>
      <c r="F468" s="21">
        <v>3.4484790000000002E-9</v>
      </c>
      <c r="G468" s="21">
        <v>3.5077959000000002E-9</v>
      </c>
      <c r="H468"/>
      <c r="I468"/>
      <c r="J468"/>
      <c r="K468"/>
      <c r="L468"/>
      <c r="M468"/>
      <c r="N468"/>
      <c r="O468"/>
    </row>
    <row r="469" spans="1:15" x14ac:dyDescent="0.2">
      <c r="A469" s="26" t="s">
        <v>119</v>
      </c>
      <c r="B469" s="27" t="s">
        <v>13</v>
      </c>
      <c r="C469" s="27">
        <v>2</v>
      </c>
      <c r="D469" s="45">
        <v>1</v>
      </c>
      <c r="E469" s="28">
        <v>13</v>
      </c>
      <c r="F469" s="21">
        <v>3.4489853999999999E-9</v>
      </c>
      <c r="G469" s="21">
        <v>3.5082879999999999E-9</v>
      </c>
      <c r="H469"/>
      <c r="I469"/>
      <c r="J469"/>
      <c r="K469"/>
      <c r="L469"/>
      <c r="M469"/>
      <c r="N469"/>
      <c r="O469"/>
    </row>
    <row r="470" spans="1:15" x14ac:dyDescent="0.2">
      <c r="A470" s="26" t="s">
        <v>119</v>
      </c>
      <c r="B470" s="27" t="s">
        <v>13</v>
      </c>
      <c r="C470" s="27">
        <v>2</v>
      </c>
      <c r="D470" s="45">
        <v>1</v>
      </c>
      <c r="E470" s="28">
        <v>14</v>
      </c>
      <c r="F470" s="21">
        <v>3.4452730000000002E-9</v>
      </c>
      <c r="G470" s="21">
        <v>3.5050103999999998E-9</v>
      </c>
      <c r="H470"/>
      <c r="I470"/>
      <c r="J470"/>
      <c r="K470"/>
      <c r="L470"/>
      <c r="M470"/>
      <c r="N470"/>
      <c r="O470"/>
    </row>
    <row r="471" spans="1:15" x14ac:dyDescent="0.2">
      <c r="A471" s="26" t="s">
        <v>119</v>
      </c>
      <c r="B471" s="27" t="s">
        <v>13</v>
      </c>
      <c r="C471" s="27">
        <v>2</v>
      </c>
      <c r="D471" s="45">
        <v>1</v>
      </c>
      <c r="E471" s="28">
        <v>15</v>
      </c>
      <c r="F471" s="21">
        <v>3.4421112000000002E-9</v>
      </c>
      <c r="G471" s="21">
        <v>3.5015926000000001E-9</v>
      </c>
      <c r="H471"/>
      <c r="I471"/>
      <c r="J471"/>
      <c r="K471"/>
      <c r="L471"/>
      <c r="M471"/>
      <c r="N471"/>
      <c r="O471"/>
    </row>
    <row r="472" spans="1:15" x14ac:dyDescent="0.2">
      <c r="A472" s="26" t="s">
        <v>119</v>
      </c>
      <c r="B472" s="27" t="s">
        <v>13</v>
      </c>
      <c r="C472" s="27">
        <v>2</v>
      </c>
      <c r="D472" s="45">
        <v>1</v>
      </c>
      <c r="E472" s="28">
        <v>16</v>
      </c>
      <c r="F472" s="21">
        <v>3.4366095E-9</v>
      </c>
      <c r="G472" s="21">
        <v>3.4970922999999999E-9</v>
      </c>
      <c r="H472"/>
      <c r="I472"/>
      <c r="J472"/>
      <c r="K472"/>
      <c r="L472"/>
      <c r="M472"/>
      <c r="N472"/>
      <c r="O472"/>
    </row>
    <row r="473" spans="1:15" x14ac:dyDescent="0.2">
      <c r="A473" s="26" t="s">
        <v>119</v>
      </c>
      <c r="B473" s="27" t="s">
        <v>13</v>
      </c>
      <c r="C473" s="27">
        <v>2</v>
      </c>
      <c r="D473" s="45">
        <v>7</v>
      </c>
      <c r="E473" s="28">
        <v>1</v>
      </c>
      <c r="F473" s="21">
        <v>5.6156097000000001E-9</v>
      </c>
      <c r="G473" s="21">
        <v>5.7255519999999998E-9</v>
      </c>
      <c r="H473"/>
      <c r="I473"/>
      <c r="J473"/>
      <c r="K473"/>
      <c r="L473"/>
      <c r="M473"/>
      <c r="N473"/>
      <c r="O473"/>
    </row>
    <row r="474" spans="1:15" x14ac:dyDescent="0.2">
      <c r="A474" s="26" t="s">
        <v>119</v>
      </c>
      <c r="B474" s="27" t="s">
        <v>13</v>
      </c>
      <c r="C474" s="27">
        <v>2</v>
      </c>
      <c r="D474" s="45">
        <v>7</v>
      </c>
      <c r="E474" s="28">
        <v>2</v>
      </c>
      <c r="F474" s="21">
        <v>5.6161784000000003E-9</v>
      </c>
      <c r="G474" s="21">
        <v>5.7254466000000001E-9</v>
      </c>
      <c r="H474"/>
      <c r="I474"/>
      <c r="J474"/>
      <c r="K474"/>
      <c r="L474"/>
      <c r="M474"/>
      <c r="N474"/>
      <c r="O474"/>
    </row>
    <row r="475" spans="1:15" x14ac:dyDescent="0.2">
      <c r="A475" s="26" t="s">
        <v>119</v>
      </c>
      <c r="B475" s="27" t="s">
        <v>13</v>
      </c>
      <c r="C475" s="27">
        <v>2</v>
      </c>
      <c r="D475" s="45">
        <v>7</v>
      </c>
      <c r="E475" s="28">
        <v>3</v>
      </c>
      <c r="F475" s="21">
        <v>5.6275286000000003E-9</v>
      </c>
      <c r="G475" s="21">
        <v>5.7362640999999999E-9</v>
      </c>
      <c r="H475"/>
      <c r="I475"/>
      <c r="J475"/>
      <c r="K475"/>
      <c r="L475"/>
      <c r="M475"/>
      <c r="N475"/>
      <c r="O475"/>
    </row>
    <row r="476" spans="1:15" x14ac:dyDescent="0.2">
      <c r="A476" s="26" t="s">
        <v>119</v>
      </c>
      <c r="B476" s="27" t="s">
        <v>13</v>
      </c>
      <c r="C476" s="27">
        <v>2</v>
      </c>
      <c r="D476" s="45">
        <v>7</v>
      </c>
      <c r="E476" s="28">
        <v>4</v>
      </c>
      <c r="F476" s="21">
        <v>5.6194390999999999E-9</v>
      </c>
      <c r="G476" s="21">
        <v>5.7279670000000003E-9</v>
      </c>
      <c r="H476"/>
      <c r="I476"/>
      <c r="J476"/>
      <c r="K476"/>
      <c r="L476"/>
      <c r="M476"/>
      <c r="N476"/>
      <c r="O476"/>
    </row>
    <row r="477" spans="1:15" x14ac:dyDescent="0.2">
      <c r="A477" s="26" t="s">
        <v>119</v>
      </c>
      <c r="B477" s="27" t="s">
        <v>13</v>
      </c>
      <c r="C477" s="27">
        <v>2</v>
      </c>
      <c r="D477" s="45">
        <v>7</v>
      </c>
      <c r="E477" s="28">
        <v>5</v>
      </c>
      <c r="F477" s="21">
        <v>5.6206705000000004E-9</v>
      </c>
      <c r="G477" s="21">
        <v>5.7292353000000001E-9</v>
      </c>
      <c r="H477"/>
      <c r="I477"/>
      <c r="J477"/>
      <c r="K477"/>
      <c r="L477"/>
      <c r="M477"/>
      <c r="N477"/>
      <c r="O477"/>
    </row>
    <row r="478" spans="1:15" x14ac:dyDescent="0.2">
      <c r="A478" s="26" t="s">
        <v>119</v>
      </c>
      <c r="B478" s="27" t="s">
        <v>13</v>
      </c>
      <c r="C478" s="27">
        <v>2</v>
      </c>
      <c r="D478" s="45">
        <v>7</v>
      </c>
      <c r="E478" s="28">
        <v>6</v>
      </c>
      <c r="F478" s="21">
        <v>5.5982729E-9</v>
      </c>
      <c r="G478" s="21">
        <v>5.7056456000000003E-9</v>
      </c>
      <c r="H478"/>
      <c r="I478"/>
      <c r="J478"/>
      <c r="K478"/>
      <c r="L478"/>
      <c r="M478"/>
      <c r="N478"/>
      <c r="O478"/>
    </row>
    <row r="479" spans="1:15" x14ac:dyDescent="0.2">
      <c r="A479" s="26" t="s">
        <v>119</v>
      </c>
      <c r="B479" s="27" t="s">
        <v>13</v>
      </c>
      <c r="C479" s="27">
        <v>2</v>
      </c>
      <c r="D479" s="45">
        <v>7</v>
      </c>
      <c r="E479" s="28">
        <v>7</v>
      </c>
      <c r="F479" s="21">
        <v>5.5670180000000003E-9</v>
      </c>
      <c r="G479" s="21">
        <v>5.6739003999999997E-9</v>
      </c>
      <c r="H479"/>
      <c r="I479"/>
      <c r="J479"/>
      <c r="K479"/>
      <c r="L479"/>
      <c r="M479"/>
      <c r="N479"/>
      <c r="O479"/>
    </row>
    <row r="480" spans="1:15" x14ac:dyDescent="0.2">
      <c r="A480" s="26" t="s">
        <v>119</v>
      </c>
      <c r="B480" s="27" t="s">
        <v>13</v>
      </c>
      <c r="C480" s="27">
        <v>2</v>
      </c>
      <c r="D480" s="45">
        <v>7</v>
      </c>
      <c r="E480" s="28">
        <v>8</v>
      </c>
      <c r="F480" s="21">
        <v>5.5602672999999998E-9</v>
      </c>
      <c r="G480" s="21">
        <v>5.6663336999999997E-9</v>
      </c>
      <c r="H480"/>
      <c r="I480"/>
      <c r="J480"/>
      <c r="K480"/>
      <c r="L480"/>
      <c r="M480"/>
      <c r="N480"/>
      <c r="O480"/>
    </row>
    <row r="481" spans="1:15" x14ac:dyDescent="0.2">
      <c r="A481" s="26" t="s">
        <v>119</v>
      </c>
      <c r="B481" s="27" t="s">
        <v>13</v>
      </c>
      <c r="C481" s="27">
        <v>2</v>
      </c>
      <c r="D481" s="45">
        <v>7</v>
      </c>
      <c r="E481" s="28">
        <v>9</v>
      </c>
      <c r="F481" s="21">
        <v>5.2386604999999999E-9</v>
      </c>
      <c r="G481" s="21">
        <v>5.3734006999999999E-9</v>
      </c>
      <c r="H481"/>
      <c r="I481"/>
      <c r="J481"/>
      <c r="K481"/>
      <c r="L481"/>
      <c r="M481"/>
      <c r="N481"/>
      <c r="O481"/>
    </row>
    <row r="482" spans="1:15" x14ac:dyDescent="0.2">
      <c r="A482" s="26" t="s">
        <v>119</v>
      </c>
      <c r="B482" s="27" t="s">
        <v>13</v>
      </c>
      <c r="C482" s="27">
        <v>2</v>
      </c>
      <c r="D482" s="45">
        <v>7</v>
      </c>
      <c r="E482" s="28">
        <v>10</v>
      </c>
      <c r="F482" s="21">
        <v>5.2390410999999997E-9</v>
      </c>
      <c r="G482" s="21">
        <v>5.3728966999999997E-9</v>
      </c>
      <c r="H482"/>
      <c r="I482"/>
      <c r="J482"/>
      <c r="K482"/>
      <c r="L482"/>
      <c r="M482"/>
      <c r="N482"/>
      <c r="O482"/>
    </row>
    <row r="483" spans="1:15" x14ac:dyDescent="0.2">
      <c r="A483" s="26" t="s">
        <v>119</v>
      </c>
      <c r="B483" s="27" t="s">
        <v>13</v>
      </c>
      <c r="C483" s="27">
        <v>2</v>
      </c>
      <c r="D483" s="45">
        <v>7</v>
      </c>
      <c r="E483" s="28">
        <v>11</v>
      </c>
      <c r="F483" s="21">
        <v>5.2498074999999997E-9</v>
      </c>
      <c r="G483" s="21">
        <v>5.3827435000000003E-9</v>
      </c>
      <c r="H483"/>
      <c r="I483"/>
      <c r="J483"/>
      <c r="K483"/>
      <c r="L483"/>
      <c r="M483"/>
      <c r="N483"/>
      <c r="O483"/>
    </row>
    <row r="484" spans="1:15" x14ac:dyDescent="0.2">
      <c r="A484" s="26" t="s">
        <v>119</v>
      </c>
      <c r="B484" s="27" t="s">
        <v>13</v>
      </c>
      <c r="C484" s="27">
        <v>2</v>
      </c>
      <c r="D484" s="45">
        <v>7</v>
      </c>
      <c r="E484" s="28">
        <v>12</v>
      </c>
      <c r="F484" s="21">
        <v>5.2653787000000003E-9</v>
      </c>
      <c r="G484" s="21">
        <v>5.4005335E-9</v>
      </c>
      <c r="H484"/>
      <c r="I484"/>
      <c r="J484"/>
      <c r="K484"/>
      <c r="L484"/>
      <c r="M484"/>
      <c r="N484"/>
      <c r="O484"/>
    </row>
    <row r="485" spans="1:15" x14ac:dyDescent="0.2">
      <c r="A485" s="26" t="s">
        <v>119</v>
      </c>
      <c r="B485" s="27" t="s">
        <v>13</v>
      </c>
      <c r="C485" s="27">
        <v>2</v>
      </c>
      <c r="D485" s="45">
        <v>7</v>
      </c>
      <c r="E485" s="28">
        <v>13</v>
      </c>
      <c r="F485" s="21">
        <v>5.2670659999999996E-9</v>
      </c>
      <c r="G485" s="21">
        <v>5.402194E-9</v>
      </c>
      <c r="H485"/>
      <c r="I485"/>
      <c r="J485"/>
      <c r="K485"/>
      <c r="L485"/>
      <c r="M485"/>
      <c r="N485"/>
      <c r="O485"/>
    </row>
    <row r="486" spans="1:15" x14ac:dyDescent="0.2">
      <c r="A486" s="26" t="s">
        <v>119</v>
      </c>
      <c r="B486" s="27" t="s">
        <v>13</v>
      </c>
      <c r="C486" s="27">
        <v>2</v>
      </c>
      <c r="D486" s="45">
        <v>7</v>
      </c>
      <c r="E486" s="28">
        <v>14</v>
      </c>
      <c r="F486" s="21">
        <v>5.2699315999999999E-9</v>
      </c>
      <c r="G486" s="21">
        <v>5.4053223999999996E-9</v>
      </c>
      <c r="H486"/>
      <c r="I486"/>
      <c r="J486"/>
      <c r="K486"/>
      <c r="L486"/>
      <c r="M486"/>
      <c r="N486"/>
      <c r="O486"/>
    </row>
    <row r="487" spans="1:15" x14ac:dyDescent="0.2">
      <c r="A487" s="26" t="s">
        <v>119</v>
      </c>
      <c r="B487" s="27" t="s">
        <v>13</v>
      </c>
      <c r="C487" s="27">
        <v>2</v>
      </c>
      <c r="D487" s="45">
        <v>7</v>
      </c>
      <c r="E487" s="28">
        <v>15</v>
      </c>
      <c r="F487" s="21">
        <v>5.2600366999999997E-9</v>
      </c>
      <c r="G487" s="21">
        <v>5.3945387999999999E-9</v>
      </c>
      <c r="H487"/>
      <c r="I487"/>
      <c r="J487"/>
      <c r="K487"/>
      <c r="L487"/>
      <c r="M487"/>
      <c r="N487"/>
      <c r="O487"/>
    </row>
    <row r="488" spans="1:15" x14ac:dyDescent="0.2">
      <c r="A488" s="26" t="s">
        <v>119</v>
      </c>
      <c r="B488" s="27" t="s">
        <v>13</v>
      </c>
      <c r="C488" s="27">
        <v>2</v>
      </c>
      <c r="D488" s="45">
        <v>7</v>
      </c>
      <c r="E488" s="28">
        <v>16</v>
      </c>
      <c r="F488" s="21">
        <v>5.2621541999999998E-9</v>
      </c>
      <c r="G488" s="21">
        <v>5.3964983E-9</v>
      </c>
      <c r="H488"/>
      <c r="I488"/>
      <c r="J488"/>
      <c r="K488"/>
      <c r="L488"/>
      <c r="M488"/>
      <c r="N488"/>
      <c r="O488"/>
    </row>
    <row r="489" spans="1:15" x14ac:dyDescent="0.2">
      <c r="A489" s="26" t="s">
        <v>119</v>
      </c>
      <c r="B489" s="27" t="s">
        <v>13</v>
      </c>
      <c r="C489" s="27">
        <v>2</v>
      </c>
      <c r="D489" s="45">
        <v>11</v>
      </c>
      <c r="E489" s="28">
        <v>1</v>
      </c>
      <c r="F489" s="21">
        <v>8.2461548999999996E-9</v>
      </c>
      <c r="G489" s="21">
        <v>8.4479234999999994E-9</v>
      </c>
      <c r="H489"/>
      <c r="I489"/>
      <c r="J489"/>
      <c r="K489"/>
      <c r="L489"/>
      <c r="M489"/>
      <c r="N489"/>
      <c r="O489"/>
    </row>
    <row r="490" spans="1:15" x14ac:dyDescent="0.2">
      <c r="A490" s="26" t="s">
        <v>119</v>
      </c>
      <c r="B490" s="27" t="s">
        <v>13</v>
      </c>
      <c r="C490" s="27">
        <v>2</v>
      </c>
      <c r="D490" s="45">
        <v>11</v>
      </c>
      <c r="E490" s="28">
        <v>2</v>
      </c>
      <c r="F490" s="21">
        <v>8.2334826E-9</v>
      </c>
      <c r="G490" s="21">
        <v>8.4364812999999998E-9</v>
      </c>
      <c r="H490"/>
      <c r="I490"/>
      <c r="J490"/>
      <c r="K490"/>
      <c r="L490"/>
      <c r="M490"/>
      <c r="N490"/>
      <c r="O490"/>
    </row>
    <row r="491" spans="1:15" x14ac:dyDescent="0.2">
      <c r="A491" s="26" t="s">
        <v>119</v>
      </c>
      <c r="B491" s="27" t="s">
        <v>13</v>
      </c>
      <c r="C491" s="27">
        <v>2</v>
      </c>
      <c r="D491" s="45">
        <v>11</v>
      </c>
      <c r="E491" s="28">
        <v>3</v>
      </c>
      <c r="F491" s="21">
        <v>8.2461948000000007E-9</v>
      </c>
      <c r="G491" s="21">
        <v>8.4489370999999999E-9</v>
      </c>
      <c r="H491"/>
      <c r="I491"/>
      <c r="J491"/>
      <c r="K491"/>
      <c r="L491"/>
      <c r="M491"/>
      <c r="N491"/>
      <c r="O491"/>
    </row>
    <row r="492" spans="1:15" x14ac:dyDescent="0.2">
      <c r="A492" s="26" t="s">
        <v>119</v>
      </c>
      <c r="B492" s="27" t="s">
        <v>13</v>
      </c>
      <c r="C492" s="27">
        <v>2</v>
      </c>
      <c r="D492" s="45">
        <v>11</v>
      </c>
      <c r="E492" s="28">
        <v>4</v>
      </c>
      <c r="F492" s="21">
        <v>8.2465477000000007E-9</v>
      </c>
      <c r="G492" s="21">
        <v>8.4495055000000008E-9</v>
      </c>
      <c r="H492"/>
      <c r="I492"/>
      <c r="J492"/>
      <c r="K492"/>
      <c r="L492"/>
      <c r="M492"/>
      <c r="N492"/>
      <c r="O492"/>
    </row>
    <row r="493" spans="1:15" x14ac:dyDescent="0.2">
      <c r="A493" s="26" t="s">
        <v>119</v>
      </c>
      <c r="B493" s="27" t="s">
        <v>13</v>
      </c>
      <c r="C493" s="27">
        <v>2</v>
      </c>
      <c r="D493" s="45">
        <v>11</v>
      </c>
      <c r="E493" s="28">
        <v>5</v>
      </c>
      <c r="F493" s="21">
        <v>8.2184057999999999E-9</v>
      </c>
      <c r="G493" s="21">
        <v>8.4209497000000003E-9</v>
      </c>
      <c r="H493"/>
      <c r="I493"/>
      <c r="J493"/>
      <c r="K493"/>
      <c r="L493"/>
      <c r="M493"/>
      <c r="N493"/>
      <c r="O493"/>
    </row>
    <row r="494" spans="1:15" x14ac:dyDescent="0.2">
      <c r="A494" s="26" t="s">
        <v>119</v>
      </c>
      <c r="B494" s="27" t="s">
        <v>13</v>
      </c>
      <c r="C494" s="27">
        <v>2</v>
      </c>
      <c r="D494" s="45">
        <v>11</v>
      </c>
      <c r="E494" s="28">
        <v>6</v>
      </c>
      <c r="F494" s="21">
        <v>8.1860649000000005E-9</v>
      </c>
      <c r="G494" s="21">
        <v>8.3857846000000006E-9</v>
      </c>
      <c r="H494"/>
      <c r="I494"/>
      <c r="J494"/>
      <c r="K494"/>
      <c r="L494"/>
      <c r="M494"/>
      <c r="N494"/>
      <c r="O494"/>
    </row>
    <row r="495" spans="1:15" x14ac:dyDescent="0.2">
      <c r="A495" s="26" t="s">
        <v>119</v>
      </c>
      <c r="B495" s="27" t="s">
        <v>13</v>
      </c>
      <c r="C495" s="27">
        <v>2</v>
      </c>
      <c r="D495" s="45">
        <v>11</v>
      </c>
      <c r="E495" s="28">
        <v>7</v>
      </c>
      <c r="F495" s="21">
        <v>8.1601582000000007E-9</v>
      </c>
      <c r="G495" s="21">
        <v>8.3592395999999992E-9</v>
      </c>
      <c r="H495"/>
      <c r="I495"/>
      <c r="J495"/>
      <c r="K495"/>
      <c r="L495"/>
      <c r="M495"/>
      <c r="N495"/>
      <c r="O495"/>
    </row>
    <row r="496" spans="1:15" x14ac:dyDescent="0.2">
      <c r="A496" s="26" t="s">
        <v>119</v>
      </c>
      <c r="B496" s="27" t="s">
        <v>13</v>
      </c>
      <c r="C496" s="27">
        <v>2</v>
      </c>
      <c r="D496" s="45">
        <v>11</v>
      </c>
      <c r="E496" s="28">
        <v>8</v>
      </c>
      <c r="F496" s="21">
        <v>8.1403987000000001E-9</v>
      </c>
      <c r="G496" s="21">
        <v>8.3391225000000004E-9</v>
      </c>
      <c r="H496"/>
      <c r="I496"/>
      <c r="J496"/>
      <c r="K496"/>
      <c r="L496"/>
      <c r="M496"/>
      <c r="N496"/>
      <c r="O496"/>
    </row>
    <row r="497" spans="1:15" x14ac:dyDescent="0.2">
      <c r="A497" s="26" t="s">
        <v>119</v>
      </c>
      <c r="B497" s="27" t="s">
        <v>13</v>
      </c>
      <c r="C497" s="27">
        <v>2</v>
      </c>
      <c r="D497" s="45">
        <v>11</v>
      </c>
      <c r="E497" s="28">
        <v>9</v>
      </c>
      <c r="F497" s="21">
        <v>7.6690181999999999E-9</v>
      </c>
      <c r="G497" s="21">
        <v>7.9069697999999996E-9</v>
      </c>
      <c r="H497"/>
      <c r="I497"/>
      <c r="J497"/>
      <c r="K497"/>
      <c r="L497"/>
      <c r="M497"/>
      <c r="N497"/>
      <c r="O497"/>
    </row>
    <row r="498" spans="1:15" x14ac:dyDescent="0.2">
      <c r="A498" s="26" t="s">
        <v>119</v>
      </c>
      <c r="B498" s="27" t="s">
        <v>13</v>
      </c>
      <c r="C498" s="27">
        <v>2</v>
      </c>
      <c r="D498" s="45">
        <v>11</v>
      </c>
      <c r="E498" s="28">
        <v>10</v>
      </c>
      <c r="F498" s="21">
        <v>7.6778134999999994E-9</v>
      </c>
      <c r="G498" s="21">
        <v>7.9145233000000003E-9</v>
      </c>
      <c r="H498"/>
      <c r="I498"/>
      <c r="J498"/>
      <c r="K498"/>
      <c r="L498"/>
      <c r="M498"/>
      <c r="N498"/>
      <c r="O498"/>
    </row>
    <row r="499" spans="1:15" x14ac:dyDescent="0.2">
      <c r="A499" s="26" t="s">
        <v>119</v>
      </c>
      <c r="B499" s="27" t="s">
        <v>13</v>
      </c>
      <c r="C499" s="27">
        <v>2</v>
      </c>
      <c r="D499" s="45">
        <v>11</v>
      </c>
      <c r="E499" s="28">
        <v>11</v>
      </c>
      <c r="F499" s="21">
        <v>7.6756269000000006E-9</v>
      </c>
      <c r="G499" s="21">
        <v>7.9122723000000007E-9</v>
      </c>
      <c r="H499"/>
      <c r="I499"/>
      <c r="J499"/>
      <c r="K499"/>
      <c r="L499"/>
      <c r="M499"/>
      <c r="N499"/>
      <c r="O499"/>
    </row>
    <row r="500" spans="1:15" x14ac:dyDescent="0.2">
      <c r="A500" s="26" t="s">
        <v>119</v>
      </c>
      <c r="B500" s="27" t="s">
        <v>13</v>
      </c>
      <c r="C500" s="27">
        <v>2</v>
      </c>
      <c r="D500" s="45">
        <v>11</v>
      </c>
      <c r="E500" s="28">
        <v>12</v>
      </c>
      <c r="F500" s="21">
        <v>7.6927139999999996E-9</v>
      </c>
      <c r="G500" s="21">
        <v>7.9308878000000006E-9</v>
      </c>
      <c r="H500"/>
      <c r="I500"/>
      <c r="J500"/>
      <c r="K500"/>
      <c r="L500"/>
      <c r="M500"/>
      <c r="N500"/>
      <c r="O500"/>
    </row>
    <row r="501" spans="1:15" x14ac:dyDescent="0.2">
      <c r="A501" s="26" t="s">
        <v>119</v>
      </c>
      <c r="B501" s="27" t="s">
        <v>13</v>
      </c>
      <c r="C501" s="27">
        <v>2</v>
      </c>
      <c r="D501" s="45">
        <v>11</v>
      </c>
      <c r="E501" s="28">
        <v>13</v>
      </c>
      <c r="F501" s="21">
        <v>7.7150226000000005E-9</v>
      </c>
      <c r="G501" s="21">
        <v>7.9548993000000001E-9</v>
      </c>
      <c r="H501"/>
      <c r="I501"/>
      <c r="J501"/>
      <c r="K501"/>
      <c r="L501"/>
      <c r="M501"/>
      <c r="N501"/>
      <c r="O501"/>
    </row>
    <row r="502" spans="1:15" x14ac:dyDescent="0.2">
      <c r="A502" s="26" t="s">
        <v>119</v>
      </c>
      <c r="B502" s="27" t="s">
        <v>13</v>
      </c>
      <c r="C502" s="27">
        <v>2</v>
      </c>
      <c r="D502" s="45">
        <v>11</v>
      </c>
      <c r="E502" s="28">
        <v>14</v>
      </c>
      <c r="F502" s="21">
        <v>7.7154527000000003E-9</v>
      </c>
      <c r="G502" s="21">
        <v>7.9552646000000007E-9</v>
      </c>
      <c r="H502"/>
      <c r="I502"/>
      <c r="J502"/>
      <c r="K502"/>
      <c r="L502"/>
      <c r="M502"/>
      <c r="N502"/>
      <c r="O502"/>
    </row>
    <row r="503" spans="1:15" x14ac:dyDescent="0.2">
      <c r="A503" s="26" t="s">
        <v>119</v>
      </c>
      <c r="B503" s="27" t="s">
        <v>13</v>
      </c>
      <c r="C503" s="27">
        <v>2</v>
      </c>
      <c r="D503" s="45">
        <v>11</v>
      </c>
      <c r="E503" s="28">
        <v>15</v>
      </c>
      <c r="F503" s="21">
        <v>7.6961573000000004E-9</v>
      </c>
      <c r="G503" s="21">
        <v>7.9360731999999992E-9</v>
      </c>
      <c r="H503"/>
      <c r="I503"/>
      <c r="J503"/>
      <c r="K503"/>
      <c r="L503"/>
      <c r="M503"/>
      <c r="N503"/>
      <c r="O503"/>
    </row>
    <row r="504" spans="1:15" x14ac:dyDescent="0.2">
      <c r="A504" s="26" t="s">
        <v>119</v>
      </c>
      <c r="B504" s="27" t="s">
        <v>13</v>
      </c>
      <c r="C504" s="27">
        <v>2</v>
      </c>
      <c r="D504" s="45">
        <v>11</v>
      </c>
      <c r="E504" s="28">
        <v>16</v>
      </c>
      <c r="F504" s="21">
        <v>7.7075932999999997E-9</v>
      </c>
      <c r="G504" s="21">
        <v>7.9479413000000006E-9</v>
      </c>
      <c r="H504"/>
      <c r="I504"/>
      <c r="J504"/>
      <c r="K504"/>
      <c r="L504"/>
      <c r="M504"/>
      <c r="N504"/>
      <c r="O504"/>
    </row>
    <row r="505" spans="1:15" x14ac:dyDescent="0.2">
      <c r="A505" s="26" t="s">
        <v>119</v>
      </c>
      <c r="B505" s="27" t="s">
        <v>13</v>
      </c>
      <c r="C505" s="27">
        <v>2</v>
      </c>
      <c r="D505" s="45">
        <v>15</v>
      </c>
      <c r="E505" s="28">
        <v>1</v>
      </c>
      <c r="F505" s="21">
        <v>1.2777108000000001E-8</v>
      </c>
      <c r="G505" s="21">
        <v>1.3086745E-8</v>
      </c>
      <c r="H505"/>
      <c r="I505"/>
      <c r="J505"/>
      <c r="K505"/>
      <c r="L505"/>
      <c r="M505"/>
      <c r="N505"/>
      <c r="O505"/>
    </row>
    <row r="506" spans="1:15" x14ac:dyDescent="0.2">
      <c r="A506" s="26" t="s">
        <v>119</v>
      </c>
      <c r="B506" s="27" t="s">
        <v>13</v>
      </c>
      <c r="C506" s="27">
        <v>2</v>
      </c>
      <c r="D506" s="45">
        <v>15</v>
      </c>
      <c r="E506" s="28">
        <v>2</v>
      </c>
      <c r="F506" s="21">
        <v>1.2756016E-8</v>
      </c>
      <c r="G506" s="21">
        <v>1.3062994999999999E-8</v>
      </c>
      <c r="H506"/>
      <c r="I506"/>
      <c r="J506"/>
      <c r="K506"/>
      <c r="L506"/>
      <c r="M506"/>
      <c r="N506"/>
      <c r="O506"/>
    </row>
    <row r="507" spans="1:15" x14ac:dyDescent="0.2">
      <c r="A507" s="26" t="s">
        <v>119</v>
      </c>
      <c r="B507" s="27" t="s">
        <v>13</v>
      </c>
      <c r="C507" s="27">
        <v>2</v>
      </c>
      <c r="D507" s="45">
        <v>15</v>
      </c>
      <c r="E507" s="28">
        <v>3</v>
      </c>
      <c r="F507" s="21">
        <v>1.2740188000000001E-8</v>
      </c>
      <c r="G507" s="21">
        <v>1.3046013999999999E-8</v>
      </c>
      <c r="H507"/>
      <c r="I507"/>
      <c r="J507"/>
      <c r="K507"/>
      <c r="L507"/>
      <c r="M507"/>
      <c r="N507"/>
      <c r="O507"/>
    </row>
    <row r="508" spans="1:15" x14ac:dyDescent="0.2">
      <c r="A508" s="26" t="s">
        <v>119</v>
      </c>
      <c r="B508" s="27" t="s">
        <v>13</v>
      </c>
      <c r="C508" s="27">
        <v>2</v>
      </c>
      <c r="D508" s="45">
        <v>15</v>
      </c>
      <c r="E508" s="28">
        <v>4</v>
      </c>
      <c r="F508" s="21">
        <v>1.2753479999999999E-8</v>
      </c>
      <c r="G508" s="21">
        <v>1.3061529E-8</v>
      </c>
      <c r="H508"/>
      <c r="I508"/>
      <c r="J508"/>
      <c r="K508"/>
      <c r="L508"/>
      <c r="M508"/>
      <c r="N508"/>
      <c r="O508"/>
    </row>
    <row r="509" spans="1:15" x14ac:dyDescent="0.2">
      <c r="A509" s="26" t="s">
        <v>119</v>
      </c>
      <c r="B509" s="27" t="s">
        <v>13</v>
      </c>
      <c r="C509" s="27">
        <v>2</v>
      </c>
      <c r="D509" s="45">
        <v>15</v>
      </c>
      <c r="E509" s="28">
        <v>5</v>
      </c>
      <c r="F509" s="21">
        <v>1.2725745999999999E-8</v>
      </c>
      <c r="G509" s="21">
        <v>1.3034548E-8</v>
      </c>
      <c r="H509"/>
      <c r="I509"/>
      <c r="J509"/>
      <c r="K509"/>
      <c r="L509"/>
      <c r="M509"/>
      <c r="N509"/>
      <c r="O509"/>
    </row>
    <row r="510" spans="1:15" x14ac:dyDescent="0.2">
      <c r="A510" s="26" t="s">
        <v>119</v>
      </c>
      <c r="B510" s="27" t="s">
        <v>13</v>
      </c>
      <c r="C510" s="27">
        <v>2</v>
      </c>
      <c r="D510" s="45">
        <v>15</v>
      </c>
      <c r="E510" s="28">
        <v>6</v>
      </c>
      <c r="F510" s="21">
        <v>1.2673679E-8</v>
      </c>
      <c r="G510" s="21">
        <v>1.2976841E-8</v>
      </c>
      <c r="H510"/>
      <c r="I510"/>
      <c r="J510"/>
      <c r="K510"/>
      <c r="L510"/>
      <c r="M510"/>
      <c r="N510"/>
      <c r="O510"/>
    </row>
    <row r="511" spans="1:15" x14ac:dyDescent="0.2">
      <c r="A511" s="26" t="s">
        <v>119</v>
      </c>
      <c r="B511" s="27" t="s">
        <v>13</v>
      </c>
      <c r="C511" s="27">
        <v>2</v>
      </c>
      <c r="D511" s="45">
        <v>15</v>
      </c>
      <c r="E511" s="28">
        <v>7</v>
      </c>
      <c r="F511" s="21">
        <v>1.2618651E-8</v>
      </c>
      <c r="G511" s="21">
        <v>1.2921489999999999E-8</v>
      </c>
      <c r="H511"/>
      <c r="I511"/>
      <c r="J511"/>
      <c r="K511"/>
      <c r="L511"/>
      <c r="M511"/>
      <c r="N511"/>
      <c r="O511"/>
    </row>
    <row r="512" spans="1:15" x14ac:dyDescent="0.2">
      <c r="A512" s="26" t="s">
        <v>119</v>
      </c>
      <c r="B512" s="27" t="s">
        <v>13</v>
      </c>
      <c r="C512" s="27">
        <v>2</v>
      </c>
      <c r="D512" s="45">
        <v>15</v>
      </c>
      <c r="E512" s="28">
        <v>8</v>
      </c>
      <c r="F512" s="21">
        <v>1.2596794000000001E-8</v>
      </c>
      <c r="G512" s="21">
        <v>1.2898830000000001E-8</v>
      </c>
      <c r="H512"/>
      <c r="I512"/>
      <c r="J512"/>
      <c r="K512"/>
      <c r="L512"/>
      <c r="M512"/>
      <c r="N512"/>
      <c r="O512"/>
    </row>
    <row r="513" spans="1:15" x14ac:dyDescent="0.2">
      <c r="A513" s="26" t="s">
        <v>119</v>
      </c>
      <c r="B513" s="27" t="s">
        <v>13</v>
      </c>
      <c r="C513" s="27">
        <v>2</v>
      </c>
      <c r="D513" s="45">
        <v>15</v>
      </c>
      <c r="E513" s="28">
        <v>9</v>
      </c>
      <c r="F513" s="21">
        <v>1.1869577000000001E-8</v>
      </c>
      <c r="G513" s="21">
        <v>1.2231821000000001E-8</v>
      </c>
      <c r="H513"/>
      <c r="I513"/>
      <c r="J513"/>
      <c r="K513"/>
      <c r="L513"/>
      <c r="M513"/>
      <c r="N513"/>
      <c r="O513"/>
    </row>
    <row r="514" spans="1:15" x14ac:dyDescent="0.2">
      <c r="A514" s="26" t="s">
        <v>119</v>
      </c>
      <c r="B514" s="27" t="s">
        <v>13</v>
      </c>
      <c r="C514" s="27">
        <v>2</v>
      </c>
      <c r="D514" s="45">
        <v>15</v>
      </c>
      <c r="E514" s="28">
        <v>10</v>
      </c>
      <c r="F514" s="21">
        <v>1.1880475E-8</v>
      </c>
      <c r="G514" s="21">
        <v>1.2244831000000001E-8</v>
      </c>
      <c r="H514"/>
      <c r="I514"/>
      <c r="J514"/>
      <c r="K514"/>
      <c r="L514"/>
      <c r="M514"/>
      <c r="N514"/>
      <c r="O514"/>
    </row>
    <row r="515" spans="1:15" x14ac:dyDescent="0.2">
      <c r="A515" s="26" t="s">
        <v>119</v>
      </c>
      <c r="B515" s="27" t="s">
        <v>13</v>
      </c>
      <c r="C515" s="27">
        <v>2</v>
      </c>
      <c r="D515" s="45">
        <v>15</v>
      </c>
      <c r="E515" s="28">
        <v>11</v>
      </c>
      <c r="F515" s="21">
        <v>1.1895718000000001E-8</v>
      </c>
      <c r="G515" s="21">
        <v>1.2256435E-8</v>
      </c>
      <c r="H515"/>
      <c r="I515"/>
      <c r="J515"/>
      <c r="K515"/>
      <c r="L515"/>
      <c r="M515"/>
      <c r="N515"/>
      <c r="O515"/>
    </row>
    <row r="516" spans="1:15" x14ac:dyDescent="0.2">
      <c r="A516" s="26" t="s">
        <v>119</v>
      </c>
      <c r="B516" s="27" t="s">
        <v>13</v>
      </c>
      <c r="C516" s="27">
        <v>2</v>
      </c>
      <c r="D516" s="45">
        <v>15</v>
      </c>
      <c r="E516" s="28">
        <v>12</v>
      </c>
      <c r="F516" s="21">
        <v>1.1917378E-8</v>
      </c>
      <c r="G516" s="21">
        <v>1.2280318E-8</v>
      </c>
      <c r="H516"/>
      <c r="I516"/>
      <c r="J516"/>
      <c r="K516"/>
      <c r="L516"/>
      <c r="M516"/>
      <c r="N516"/>
      <c r="O516"/>
    </row>
    <row r="517" spans="1:15" x14ac:dyDescent="0.2">
      <c r="A517" s="26" t="s">
        <v>119</v>
      </c>
      <c r="B517" s="27" t="s">
        <v>13</v>
      </c>
      <c r="C517" s="27">
        <v>2</v>
      </c>
      <c r="D517" s="45">
        <v>15</v>
      </c>
      <c r="E517" s="28">
        <v>13</v>
      </c>
      <c r="F517" s="21">
        <v>1.193298E-8</v>
      </c>
      <c r="G517" s="21">
        <v>1.2299667000000001E-8</v>
      </c>
      <c r="H517"/>
      <c r="I517"/>
      <c r="J517"/>
      <c r="K517"/>
      <c r="L517"/>
      <c r="M517"/>
      <c r="N517"/>
      <c r="O517"/>
    </row>
    <row r="518" spans="1:15" x14ac:dyDescent="0.2">
      <c r="A518" s="26" t="s">
        <v>119</v>
      </c>
      <c r="B518" s="27" t="s">
        <v>13</v>
      </c>
      <c r="C518" s="27">
        <v>2</v>
      </c>
      <c r="D518" s="45">
        <v>15</v>
      </c>
      <c r="E518" s="28">
        <v>14</v>
      </c>
      <c r="F518" s="21">
        <v>1.192073E-8</v>
      </c>
      <c r="G518" s="21">
        <v>1.2287091E-8</v>
      </c>
      <c r="H518"/>
      <c r="I518"/>
      <c r="J518"/>
      <c r="K518"/>
      <c r="L518"/>
      <c r="M518"/>
      <c r="N518"/>
      <c r="O518"/>
    </row>
    <row r="519" spans="1:15" x14ac:dyDescent="0.2">
      <c r="A519" s="26" t="s">
        <v>119</v>
      </c>
      <c r="B519" s="27" t="s">
        <v>13</v>
      </c>
      <c r="C519" s="27">
        <v>2</v>
      </c>
      <c r="D519" s="45">
        <v>15</v>
      </c>
      <c r="E519" s="28">
        <v>15</v>
      </c>
      <c r="F519" s="21">
        <v>1.1934371E-8</v>
      </c>
      <c r="G519" s="21">
        <v>1.2300288E-8</v>
      </c>
      <c r="H519"/>
      <c r="I519"/>
      <c r="J519"/>
      <c r="K519"/>
      <c r="L519"/>
      <c r="M519"/>
      <c r="N519"/>
      <c r="O519"/>
    </row>
    <row r="520" spans="1:15" x14ac:dyDescent="0.2">
      <c r="A520" s="26" t="s">
        <v>119</v>
      </c>
      <c r="B520" s="27" t="s">
        <v>13</v>
      </c>
      <c r="C520" s="27">
        <v>2</v>
      </c>
      <c r="D520" s="45">
        <v>15</v>
      </c>
      <c r="E520" s="28">
        <v>16</v>
      </c>
      <c r="F520" s="21">
        <v>1.1945284E-8</v>
      </c>
      <c r="G520" s="21">
        <v>1.2311544E-8</v>
      </c>
      <c r="H520"/>
      <c r="I520"/>
      <c r="J520"/>
      <c r="K520"/>
      <c r="L520"/>
      <c r="M520"/>
      <c r="N520"/>
      <c r="O520"/>
    </row>
    <row r="521" spans="1:15" x14ac:dyDescent="0.2">
      <c r="A521" s="26" t="s">
        <v>119</v>
      </c>
      <c r="B521" s="27" t="s">
        <v>13</v>
      </c>
      <c r="C521" s="27">
        <v>2</v>
      </c>
      <c r="D521" s="45">
        <v>20</v>
      </c>
      <c r="E521" s="28">
        <v>1</v>
      </c>
      <c r="F521" s="21">
        <v>1.9070551000000002E-8</v>
      </c>
      <c r="G521" s="21">
        <v>1.9532641000000002E-8</v>
      </c>
      <c r="H521"/>
      <c r="I521"/>
      <c r="J521"/>
      <c r="K521"/>
      <c r="L521"/>
      <c r="M521"/>
      <c r="N521"/>
      <c r="O521"/>
    </row>
    <row r="522" spans="1:15" x14ac:dyDescent="0.2">
      <c r="A522" s="26" t="s">
        <v>119</v>
      </c>
      <c r="B522" s="27" t="s">
        <v>13</v>
      </c>
      <c r="C522" s="27">
        <v>2</v>
      </c>
      <c r="D522" s="45">
        <v>20</v>
      </c>
      <c r="E522" s="28">
        <v>2</v>
      </c>
      <c r="F522" s="21">
        <v>1.9035407999999999E-8</v>
      </c>
      <c r="G522" s="21">
        <v>1.9498395E-8</v>
      </c>
      <c r="H522"/>
      <c r="I522"/>
      <c r="J522"/>
      <c r="K522"/>
      <c r="L522"/>
      <c r="M522"/>
      <c r="N522"/>
      <c r="O522"/>
    </row>
    <row r="523" spans="1:15" x14ac:dyDescent="0.2">
      <c r="A523" s="26" t="s">
        <v>119</v>
      </c>
      <c r="B523" s="27" t="s">
        <v>13</v>
      </c>
      <c r="C523" s="27">
        <v>2</v>
      </c>
      <c r="D523" s="45">
        <v>20</v>
      </c>
      <c r="E523" s="28">
        <v>3</v>
      </c>
      <c r="F523" s="21">
        <v>1.9028057999999999E-8</v>
      </c>
      <c r="G523" s="21">
        <v>1.9485497999999999E-8</v>
      </c>
      <c r="H523"/>
      <c r="I523"/>
      <c r="J523"/>
      <c r="K523"/>
      <c r="L523"/>
      <c r="M523"/>
      <c r="N523"/>
      <c r="O523"/>
    </row>
    <row r="524" spans="1:15" x14ac:dyDescent="0.2">
      <c r="A524" s="26" t="s">
        <v>119</v>
      </c>
      <c r="B524" s="27" t="s">
        <v>13</v>
      </c>
      <c r="C524" s="27">
        <v>2</v>
      </c>
      <c r="D524" s="45">
        <v>20</v>
      </c>
      <c r="E524" s="28">
        <v>4</v>
      </c>
      <c r="F524" s="21">
        <v>1.9005492999999999E-8</v>
      </c>
      <c r="G524" s="21">
        <v>1.9464257000000001E-8</v>
      </c>
      <c r="H524"/>
      <c r="I524"/>
      <c r="J524"/>
      <c r="K524"/>
      <c r="L524"/>
      <c r="M524"/>
      <c r="N524"/>
      <c r="O524"/>
    </row>
    <row r="525" spans="1:15" x14ac:dyDescent="0.2">
      <c r="A525" s="26" t="s">
        <v>119</v>
      </c>
      <c r="B525" s="27" t="s">
        <v>13</v>
      </c>
      <c r="C525" s="27">
        <v>2</v>
      </c>
      <c r="D525" s="45">
        <v>20</v>
      </c>
      <c r="E525" s="28">
        <v>5</v>
      </c>
      <c r="F525" s="21">
        <v>1.8951648E-8</v>
      </c>
      <c r="G525" s="21">
        <v>1.9407320999999999E-8</v>
      </c>
      <c r="H525"/>
      <c r="I525"/>
      <c r="J525"/>
      <c r="K525"/>
      <c r="L525"/>
      <c r="M525"/>
      <c r="N525"/>
      <c r="O525"/>
    </row>
    <row r="526" spans="1:15" x14ac:dyDescent="0.2">
      <c r="A526" s="26" t="s">
        <v>119</v>
      </c>
      <c r="B526" s="27" t="s">
        <v>13</v>
      </c>
      <c r="C526" s="27">
        <v>2</v>
      </c>
      <c r="D526" s="45">
        <v>20</v>
      </c>
      <c r="E526" s="28">
        <v>6</v>
      </c>
      <c r="F526" s="21">
        <v>1.8848426000000001E-8</v>
      </c>
      <c r="G526" s="21">
        <v>1.9300386999999998E-8</v>
      </c>
      <c r="H526"/>
      <c r="I526"/>
      <c r="J526"/>
      <c r="K526"/>
      <c r="L526"/>
      <c r="M526"/>
      <c r="N526"/>
      <c r="O526"/>
    </row>
    <row r="527" spans="1:15" x14ac:dyDescent="0.2">
      <c r="A527" s="26" t="s">
        <v>119</v>
      </c>
      <c r="B527" s="27" t="s">
        <v>13</v>
      </c>
      <c r="C527" s="27">
        <v>2</v>
      </c>
      <c r="D527" s="45">
        <v>20</v>
      </c>
      <c r="E527" s="28">
        <v>7</v>
      </c>
      <c r="F527" s="21">
        <v>1.8786295999999999E-8</v>
      </c>
      <c r="G527" s="21">
        <v>1.9238259E-8</v>
      </c>
      <c r="H527"/>
      <c r="I527"/>
      <c r="J527"/>
      <c r="K527"/>
      <c r="L527"/>
      <c r="M527"/>
      <c r="N527"/>
      <c r="O527"/>
    </row>
    <row r="528" spans="1:15" x14ac:dyDescent="0.2">
      <c r="A528" s="26" t="s">
        <v>119</v>
      </c>
      <c r="B528" s="27" t="s">
        <v>13</v>
      </c>
      <c r="C528" s="27">
        <v>2</v>
      </c>
      <c r="D528" s="45">
        <v>20</v>
      </c>
      <c r="E528" s="28">
        <v>8</v>
      </c>
      <c r="F528" s="21">
        <v>1.8826928000000001E-8</v>
      </c>
      <c r="G528" s="21">
        <v>1.9278784000000001E-8</v>
      </c>
      <c r="H528"/>
      <c r="I528"/>
      <c r="J528"/>
      <c r="K528"/>
      <c r="L528"/>
      <c r="M528"/>
      <c r="N528"/>
      <c r="O528"/>
    </row>
    <row r="529" spans="1:15" x14ac:dyDescent="0.2">
      <c r="A529" s="26" t="s">
        <v>119</v>
      </c>
      <c r="B529" s="27" t="s">
        <v>13</v>
      </c>
      <c r="C529" s="27">
        <v>2</v>
      </c>
      <c r="D529" s="45">
        <v>20</v>
      </c>
      <c r="E529" s="28">
        <v>9</v>
      </c>
      <c r="F529" s="21">
        <v>1.7742255E-8</v>
      </c>
      <c r="G529" s="21">
        <v>1.8285819000000001E-8</v>
      </c>
      <c r="H529"/>
      <c r="I529"/>
      <c r="J529"/>
      <c r="K529"/>
      <c r="L529"/>
      <c r="M529"/>
      <c r="N529"/>
      <c r="O529"/>
    </row>
    <row r="530" spans="1:15" x14ac:dyDescent="0.2">
      <c r="A530" s="26" t="s">
        <v>119</v>
      </c>
      <c r="B530" s="27" t="s">
        <v>13</v>
      </c>
      <c r="C530" s="27">
        <v>2</v>
      </c>
      <c r="D530" s="45">
        <v>20</v>
      </c>
      <c r="E530" s="28">
        <v>10</v>
      </c>
      <c r="F530" s="21">
        <v>1.7697045000000001E-8</v>
      </c>
      <c r="G530" s="21">
        <v>1.8239764000000001E-8</v>
      </c>
      <c r="H530"/>
      <c r="I530"/>
      <c r="J530"/>
      <c r="K530"/>
      <c r="L530"/>
      <c r="M530"/>
      <c r="N530"/>
      <c r="O530"/>
    </row>
    <row r="531" spans="1:15" x14ac:dyDescent="0.2">
      <c r="A531" s="26" t="s">
        <v>119</v>
      </c>
      <c r="B531" s="27" t="s">
        <v>13</v>
      </c>
      <c r="C531" s="27">
        <v>2</v>
      </c>
      <c r="D531" s="45">
        <v>20</v>
      </c>
      <c r="E531" s="28">
        <v>11</v>
      </c>
      <c r="F531" s="21">
        <v>1.7714318000000001E-8</v>
      </c>
      <c r="G531" s="21">
        <v>1.8251254000000001E-8</v>
      </c>
      <c r="H531"/>
      <c r="I531"/>
      <c r="J531"/>
      <c r="K531"/>
      <c r="L531"/>
      <c r="M531"/>
      <c r="N531"/>
      <c r="O531"/>
    </row>
    <row r="532" spans="1:15" x14ac:dyDescent="0.2">
      <c r="A532" s="26" t="s">
        <v>119</v>
      </c>
      <c r="B532" s="27" t="s">
        <v>13</v>
      </c>
      <c r="C532" s="27">
        <v>2</v>
      </c>
      <c r="D532" s="45">
        <v>20</v>
      </c>
      <c r="E532" s="28">
        <v>12</v>
      </c>
      <c r="F532" s="21">
        <v>1.775821E-8</v>
      </c>
      <c r="G532" s="21">
        <v>1.8297736999999998E-8</v>
      </c>
      <c r="H532"/>
      <c r="I532"/>
      <c r="J532"/>
      <c r="K532"/>
      <c r="L532"/>
      <c r="M532"/>
      <c r="N532"/>
      <c r="O532"/>
    </row>
    <row r="533" spans="1:15" x14ac:dyDescent="0.2">
      <c r="A533" s="26" t="s">
        <v>119</v>
      </c>
      <c r="B533" s="27" t="s">
        <v>13</v>
      </c>
      <c r="C533" s="27">
        <v>2</v>
      </c>
      <c r="D533" s="45">
        <v>20</v>
      </c>
      <c r="E533" s="28">
        <v>13</v>
      </c>
      <c r="F533" s="21">
        <v>1.7791852000000001E-8</v>
      </c>
      <c r="G533" s="21">
        <v>1.8334511999999998E-8</v>
      </c>
      <c r="H533"/>
      <c r="I533"/>
      <c r="J533"/>
      <c r="K533"/>
      <c r="L533"/>
      <c r="M533"/>
      <c r="N533"/>
      <c r="O533"/>
    </row>
    <row r="534" spans="1:15" x14ac:dyDescent="0.2">
      <c r="A534" s="26" t="s">
        <v>119</v>
      </c>
      <c r="B534" s="27" t="s">
        <v>13</v>
      </c>
      <c r="C534" s="27">
        <v>2</v>
      </c>
      <c r="D534" s="45">
        <v>20</v>
      </c>
      <c r="E534" s="28">
        <v>14</v>
      </c>
      <c r="F534" s="21">
        <v>1.7808463999999999E-8</v>
      </c>
      <c r="G534" s="21">
        <v>1.8354950999999999E-8</v>
      </c>
      <c r="H534"/>
      <c r="I534"/>
      <c r="J534"/>
      <c r="K534"/>
      <c r="L534"/>
      <c r="M534"/>
      <c r="N534"/>
      <c r="O534"/>
    </row>
    <row r="535" spans="1:15" x14ac:dyDescent="0.2">
      <c r="A535" s="26" t="s">
        <v>119</v>
      </c>
      <c r="B535" s="27" t="s">
        <v>13</v>
      </c>
      <c r="C535" s="27">
        <v>2</v>
      </c>
      <c r="D535" s="45">
        <v>20</v>
      </c>
      <c r="E535" s="28">
        <v>15</v>
      </c>
      <c r="F535" s="21">
        <v>1.7821449999999999E-8</v>
      </c>
      <c r="G535" s="21">
        <v>1.8366534999999999E-8</v>
      </c>
      <c r="H535"/>
      <c r="I535"/>
      <c r="J535"/>
      <c r="K535"/>
      <c r="L535"/>
      <c r="M535"/>
      <c r="N535"/>
      <c r="O535"/>
    </row>
    <row r="536" spans="1:15" x14ac:dyDescent="0.2">
      <c r="A536" s="26" t="s">
        <v>119</v>
      </c>
      <c r="B536" s="27" t="s">
        <v>13</v>
      </c>
      <c r="C536" s="27">
        <v>2</v>
      </c>
      <c r="D536" s="45">
        <v>20</v>
      </c>
      <c r="E536" s="28">
        <v>16</v>
      </c>
      <c r="F536" s="21">
        <v>1.783337E-8</v>
      </c>
      <c r="G536" s="21">
        <v>1.8380817999999999E-8</v>
      </c>
      <c r="H536"/>
      <c r="I536"/>
      <c r="J536"/>
      <c r="K536"/>
      <c r="L536"/>
      <c r="M536"/>
      <c r="N536"/>
      <c r="O536"/>
    </row>
    <row r="537" spans="1:15" x14ac:dyDescent="0.2">
      <c r="A537" s="26" t="s">
        <v>119</v>
      </c>
      <c r="B537" s="27" t="s">
        <v>13</v>
      </c>
      <c r="C537" s="27">
        <v>2</v>
      </c>
      <c r="D537" s="45">
        <v>26</v>
      </c>
      <c r="E537" s="28">
        <v>1</v>
      </c>
      <c r="F537" s="21">
        <v>3.0252333999999999E-8</v>
      </c>
      <c r="G537" s="21">
        <v>3.1220827999999997E-8</v>
      </c>
      <c r="H537"/>
      <c r="I537"/>
      <c r="J537"/>
      <c r="K537"/>
      <c r="L537"/>
      <c r="M537"/>
      <c r="N537"/>
      <c r="O537"/>
    </row>
    <row r="538" spans="1:15" x14ac:dyDescent="0.2">
      <c r="A538" s="26" t="s">
        <v>119</v>
      </c>
      <c r="B538" s="27" t="s">
        <v>13</v>
      </c>
      <c r="C538" s="27">
        <v>2</v>
      </c>
      <c r="D538" s="45">
        <v>26</v>
      </c>
      <c r="E538" s="28">
        <v>2</v>
      </c>
      <c r="F538" s="21">
        <v>3.0217028000000001E-8</v>
      </c>
      <c r="G538" s="21">
        <v>3.1180860000000001E-8</v>
      </c>
      <c r="H538"/>
      <c r="I538"/>
      <c r="J538"/>
      <c r="K538"/>
      <c r="L538"/>
      <c r="M538"/>
      <c r="N538"/>
      <c r="O538"/>
    </row>
    <row r="539" spans="1:15" x14ac:dyDescent="0.2">
      <c r="A539" s="26" t="s">
        <v>119</v>
      </c>
      <c r="B539" s="27" t="s">
        <v>13</v>
      </c>
      <c r="C539" s="27">
        <v>2</v>
      </c>
      <c r="D539" s="45">
        <v>26</v>
      </c>
      <c r="E539" s="28">
        <v>3</v>
      </c>
      <c r="F539" s="21">
        <v>3.0186373E-8</v>
      </c>
      <c r="G539" s="21">
        <v>3.1150090999999997E-8</v>
      </c>
      <c r="H539"/>
      <c r="I539"/>
      <c r="J539"/>
      <c r="K539"/>
      <c r="L539"/>
      <c r="M539"/>
      <c r="N539"/>
      <c r="O539"/>
    </row>
    <row r="540" spans="1:15" x14ac:dyDescent="0.2">
      <c r="A540" s="26" t="s">
        <v>119</v>
      </c>
      <c r="B540" s="27" t="s">
        <v>13</v>
      </c>
      <c r="C540" s="27">
        <v>2</v>
      </c>
      <c r="D540" s="45">
        <v>26</v>
      </c>
      <c r="E540" s="28">
        <v>4</v>
      </c>
      <c r="F540" s="21">
        <v>3.0120177999999998E-8</v>
      </c>
      <c r="G540" s="21">
        <v>3.1084438000000003E-8</v>
      </c>
      <c r="H540"/>
      <c r="I540"/>
      <c r="J540"/>
      <c r="K540"/>
      <c r="L540"/>
      <c r="M540"/>
      <c r="N540"/>
      <c r="O540"/>
    </row>
    <row r="541" spans="1:15" x14ac:dyDescent="0.2">
      <c r="A541" s="26" t="s">
        <v>119</v>
      </c>
      <c r="B541" s="27" t="s">
        <v>13</v>
      </c>
      <c r="C541" s="27">
        <v>2</v>
      </c>
      <c r="D541" s="45">
        <v>26</v>
      </c>
      <c r="E541" s="28">
        <v>5</v>
      </c>
      <c r="F541" s="21">
        <v>3.0039753E-8</v>
      </c>
      <c r="G541" s="21">
        <v>3.0992539E-8</v>
      </c>
      <c r="H541"/>
      <c r="I541"/>
      <c r="J541"/>
      <c r="K541"/>
      <c r="L541"/>
      <c r="M541"/>
      <c r="N541"/>
      <c r="O541"/>
    </row>
    <row r="542" spans="1:15" x14ac:dyDescent="0.2">
      <c r="A542" s="26" t="s">
        <v>119</v>
      </c>
      <c r="B542" s="27" t="s">
        <v>13</v>
      </c>
      <c r="C542" s="27">
        <v>2</v>
      </c>
      <c r="D542" s="45">
        <v>26</v>
      </c>
      <c r="E542" s="28">
        <v>6</v>
      </c>
      <c r="F542" s="21">
        <v>2.9904469000000002E-8</v>
      </c>
      <c r="G542" s="21">
        <v>3.0852366999999998E-8</v>
      </c>
      <c r="H542"/>
      <c r="I542"/>
      <c r="J542"/>
      <c r="K542"/>
      <c r="L542"/>
      <c r="M542"/>
      <c r="N542"/>
      <c r="O542"/>
    </row>
    <row r="543" spans="1:15" x14ac:dyDescent="0.2">
      <c r="A543" s="26" t="s">
        <v>119</v>
      </c>
      <c r="B543" s="27" t="s">
        <v>13</v>
      </c>
      <c r="C543" s="27">
        <v>2</v>
      </c>
      <c r="D543" s="45">
        <v>26</v>
      </c>
      <c r="E543" s="28">
        <v>7</v>
      </c>
      <c r="F543" s="21">
        <v>2.9819140999999999E-8</v>
      </c>
      <c r="G543" s="21">
        <v>3.0759034999999999E-8</v>
      </c>
      <c r="H543"/>
      <c r="I543"/>
      <c r="J543"/>
      <c r="K543"/>
      <c r="L543"/>
      <c r="M543"/>
      <c r="N543"/>
      <c r="O543"/>
    </row>
    <row r="544" spans="1:15" x14ac:dyDescent="0.2">
      <c r="A544" s="26" t="s">
        <v>119</v>
      </c>
      <c r="B544" s="27" t="s">
        <v>13</v>
      </c>
      <c r="C544" s="27">
        <v>2</v>
      </c>
      <c r="D544" s="45">
        <v>26</v>
      </c>
      <c r="E544" s="28">
        <v>8</v>
      </c>
      <c r="F544" s="21">
        <v>2.9881067E-8</v>
      </c>
      <c r="G544" s="21">
        <v>3.0825690999999998E-8</v>
      </c>
      <c r="H544"/>
      <c r="I544"/>
      <c r="J544"/>
      <c r="K544"/>
      <c r="L544"/>
      <c r="M544"/>
      <c r="N544"/>
      <c r="O544"/>
    </row>
    <row r="545" spans="1:15" x14ac:dyDescent="0.2">
      <c r="A545" s="26" t="s">
        <v>119</v>
      </c>
      <c r="B545" s="27" t="s">
        <v>13</v>
      </c>
      <c r="C545" s="27">
        <v>2</v>
      </c>
      <c r="D545" s="45">
        <v>26</v>
      </c>
      <c r="E545" s="28">
        <v>9</v>
      </c>
      <c r="F545" s="21">
        <v>2.8196960000000001E-8</v>
      </c>
      <c r="G545" s="21">
        <v>2.9210621000000001E-8</v>
      </c>
      <c r="H545"/>
      <c r="I545"/>
      <c r="J545"/>
      <c r="K545"/>
      <c r="L545"/>
      <c r="M545"/>
      <c r="N545"/>
      <c r="O545"/>
    </row>
    <row r="546" spans="1:15" x14ac:dyDescent="0.2">
      <c r="A546" s="26" t="s">
        <v>119</v>
      </c>
      <c r="B546" s="27" t="s">
        <v>13</v>
      </c>
      <c r="C546" s="27">
        <v>2</v>
      </c>
      <c r="D546" s="45">
        <v>26</v>
      </c>
      <c r="E546" s="28">
        <v>10</v>
      </c>
      <c r="F546" s="21">
        <v>2.8143038000000001E-8</v>
      </c>
      <c r="G546" s="21">
        <v>2.9153814000000001E-8</v>
      </c>
      <c r="H546"/>
      <c r="I546"/>
      <c r="J546"/>
      <c r="K546"/>
      <c r="L546"/>
      <c r="M546"/>
      <c r="N546"/>
      <c r="O546"/>
    </row>
    <row r="547" spans="1:15" x14ac:dyDescent="0.2">
      <c r="A547" s="26" t="s">
        <v>119</v>
      </c>
      <c r="B547" s="27" t="s">
        <v>13</v>
      </c>
      <c r="C547" s="27">
        <v>2</v>
      </c>
      <c r="D547" s="45">
        <v>26</v>
      </c>
      <c r="E547" s="28">
        <v>11</v>
      </c>
      <c r="F547" s="21">
        <v>2.815904E-8</v>
      </c>
      <c r="G547" s="21">
        <v>2.9152442000000001E-8</v>
      </c>
      <c r="H547"/>
      <c r="I547"/>
      <c r="J547"/>
      <c r="K547"/>
      <c r="L547"/>
      <c r="M547"/>
      <c r="N547"/>
      <c r="O547"/>
    </row>
    <row r="548" spans="1:15" x14ac:dyDescent="0.2">
      <c r="A548" s="26" t="s">
        <v>119</v>
      </c>
      <c r="B548" s="27" t="s">
        <v>13</v>
      </c>
      <c r="C548" s="27">
        <v>2</v>
      </c>
      <c r="D548" s="45">
        <v>26</v>
      </c>
      <c r="E548" s="28">
        <v>12</v>
      </c>
      <c r="F548" s="21">
        <v>2.8209846E-8</v>
      </c>
      <c r="G548" s="21">
        <v>2.9193205000000001E-8</v>
      </c>
      <c r="H548"/>
      <c r="I548"/>
      <c r="J548"/>
      <c r="K548"/>
      <c r="L548"/>
      <c r="M548"/>
      <c r="N548"/>
      <c r="O548"/>
    </row>
    <row r="549" spans="1:15" x14ac:dyDescent="0.2">
      <c r="A549" s="26" t="s">
        <v>119</v>
      </c>
      <c r="B549" s="27" t="s">
        <v>13</v>
      </c>
      <c r="C549" s="27">
        <v>2</v>
      </c>
      <c r="D549" s="45">
        <v>26</v>
      </c>
      <c r="E549" s="28">
        <v>13</v>
      </c>
      <c r="F549" s="21">
        <v>2.8226607999999999E-8</v>
      </c>
      <c r="G549" s="21">
        <v>2.9208238999999999E-8</v>
      </c>
      <c r="H549"/>
      <c r="I549"/>
      <c r="J549"/>
      <c r="K549"/>
      <c r="L549"/>
      <c r="M549"/>
      <c r="N549"/>
      <c r="O549"/>
    </row>
    <row r="550" spans="1:15" x14ac:dyDescent="0.2">
      <c r="A550" s="26" t="s">
        <v>119</v>
      </c>
      <c r="B550" s="27" t="s">
        <v>13</v>
      </c>
      <c r="C550" s="27">
        <v>2</v>
      </c>
      <c r="D550" s="45">
        <v>26</v>
      </c>
      <c r="E550" s="28">
        <v>14</v>
      </c>
      <c r="F550" s="21">
        <v>2.8266740000000001E-8</v>
      </c>
      <c r="G550" s="21">
        <v>2.9247136000000001E-8</v>
      </c>
      <c r="H550"/>
      <c r="I550"/>
      <c r="J550"/>
      <c r="K550"/>
      <c r="L550"/>
      <c r="M550"/>
      <c r="N550"/>
      <c r="O550"/>
    </row>
    <row r="551" spans="1:15" x14ac:dyDescent="0.2">
      <c r="A551" s="26" t="s">
        <v>119</v>
      </c>
      <c r="B551" s="27" t="s">
        <v>13</v>
      </c>
      <c r="C551" s="27">
        <v>2</v>
      </c>
      <c r="D551" s="45">
        <v>26</v>
      </c>
      <c r="E551" s="28">
        <v>15</v>
      </c>
      <c r="F551" s="21">
        <v>2.8278781000000001E-8</v>
      </c>
      <c r="G551" s="21">
        <v>2.9255400000000001E-8</v>
      </c>
      <c r="H551"/>
      <c r="I551"/>
      <c r="J551"/>
      <c r="K551"/>
      <c r="L551"/>
      <c r="M551"/>
      <c r="N551"/>
      <c r="O551"/>
    </row>
    <row r="552" spans="1:15" x14ac:dyDescent="0.2">
      <c r="A552" s="26" t="s">
        <v>119</v>
      </c>
      <c r="B552" s="27" t="s">
        <v>13</v>
      </c>
      <c r="C552" s="27">
        <v>2</v>
      </c>
      <c r="D552" s="45">
        <v>26</v>
      </c>
      <c r="E552" s="28">
        <v>16</v>
      </c>
      <c r="F552" s="21">
        <v>2.8323416999999999E-8</v>
      </c>
      <c r="G552" s="21">
        <v>2.9295010999999999E-8</v>
      </c>
      <c r="H552"/>
      <c r="I552"/>
      <c r="J552"/>
      <c r="K552"/>
      <c r="L552"/>
      <c r="M552"/>
      <c r="N552"/>
      <c r="O552"/>
    </row>
    <row r="553" spans="1:15" x14ac:dyDescent="0.2">
      <c r="A553" s="26" t="s">
        <v>119</v>
      </c>
      <c r="B553" s="29" t="s">
        <v>13</v>
      </c>
      <c r="C553" s="27">
        <v>2</v>
      </c>
      <c r="D553" s="44">
        <v>32</v>
      </c>
      <c r="E553" s="37">
        <v>1</v>
      </c>
      <c r="F553" s="40">
        <v>4.7620573E-8</v>
      </c>
      <c r="G553" s="40">
        <v>4.9134903999999999E-8</v>
      </c>
      <c r="H553"/>
      <c r="I553"/>
      <c r="J553"/>
      <c r="K553"/>
      <c r="L553"/>
      <c r="M553"/>
      <c r="N553"/>
      <c r="O553"/>
    </row>
    <row r="554" spans="1:15" x14ac:dyDescent="0.2">
      <c r="A554" s="26" t="s">
        <v>119</v>
      </c>
      <c r="B554" s="27" t="s">
        <v>13</v>
      </c>
      <c r="C554" s="27">
        <v>2</v>
      </c>
      <c r="D554" s="45">
        <v>32</v>
      </c>
      <c r="E554" s="28">
        <v>2</v>
      </c>
      <c r="F554" s="21">
        <v>4.7528870999999997E-8</v>
      </c>
      <c r="G554" s="21">
        <v>4.9039945999999997E-8</v>
      </c>
      <c r="H554"/>
      <c r="I554"/>
      <c r="J554"/>
      <c r="K554"/>
      <c r="L554"/>
      <c r="M554"/>
      <c r="N554"/>
      <c r="O554"/>
    </row>
    <row r="555" spans="1:15" x14ac:dyDescent="0.2">
      <c r="A555" s="26" t="s">
        <v>119</v>
      </c>
      <c r="B555" s="27" t="s">
        <v>13</v>
      </c>
      <c r="C555" s="27">
        <v>2</v>
      </c>
      <c r="D555" s="45">
        <v>32</v>
      </c>
      <c r="E555" s="28">
        <v>3</v>
      </c>
      <c r="F555" s="21">
        <v>4.7640618E-8</v>
      </c>
      <c r="G555" s="21">
        <v>4.9165415999999997E-8</v>
      </c>
      <c r="H555"/>
      <c r="I555"/>
      <c r="J555"/>
      <c r="K555"/>
      <c r="L555"/>
      <c r="M555"/>
      <c r="N555"/>
      <c r="O555"/>
    </row>
    <row r="556" spans="1:15" x14ac:dyDescent="0.2">
      <c r="A556" s="26" t="s">
        <v>119</v>
      </c>
      <c r="B556" s="27" t="s">
        <v>13</v>
      </c>
      <c r="C556" s="27">
        <v>2</v>
      </c>
      <c r="D556" s="45">
        <v>32</v>
      </c>
      <c r="E556" s="28">
        <v>4</v>
      </c>
      <c r="F556" s="21">
        <v>4.7392763E-8</v>
      </c>
      <c r="G556" s="21">
        <v>4.8906124999999998E-8</v>
      </c>
      <c r="H556"/>
      <c r="I556"/>
      <c r="J556"/>
      <c r="K556"/>
      <c r="L556"/>
      <c r="M556"/>
      <c r="N556"/>
      <c r="O556"/>
    </row>
    <row r="557" spans="1:15" x14ac:dyDescent="0.2">
      <c r="A557" s="26" t="s">
        <v>119</v>
      </c>
      <c r="B557" s="27" t="s">
        <v>13</v>
      </c>
      <c r="C557" s="27">
        <v>2</v>
      </c>
      <c r="D557" s="45">
        <v>32</v>
      </c>
      <c r="E557" s="28">
        <v>5</v>
      </c>
      <c r="F557" s="21">
        <v>4.7147326000000003E-8</v>
      </c>
      <c r="G557" s="21">
        <v>4.8629008000000001E-8</v>
      </c>
      <c r="H557"/>
      <c r="I557"/>
      <c r="J557"/>
      <c r="K557"/>
      <c r="L557"/>
      <c r="M557"/>
      <c r="N557"/>
      <c r="O557"/>
    </row>
    <row r="558" spans="1:15" x14ac:dyDescent="0.2">
      <c r="A558" s="26" t="s">
        <v>119</v>
      </c>
      <c r="B558" s="27" t="s">
        <v>13</v>
      </c>
      <c r="C558" s="27">
        <v>2</v>
      </c>
      <c r="D558" s="45">
        <v>32</v>
      </c>
      <c r="E558" s="28">
        <v>6</v>
      </c>
      <c r="F558" s="21">
        <v>4.6985157000000001E-8</v>
      </c>
      <c r="G558" s="21">
        <v>4.8469040000000002E-8</v>
      </c>
      <c r="H558"/>
      <c r="I558"/>
      <c r="J558"/>
      <c r="K558"/>
      <c r="L558"/>
      <c r="M558"/>
      <c r="N558"/>
      <c r="O558"/>
    </row>
    <row r="559" spans="1:15" x14ac:dyDescent="0.2">
      <c r="A559" s="26" t="s">
        <v>119</v>
      </c>
      <c r="B559" s="27" t="s">
        <v>13</v>
      </c>
      <c r="C559" s="27">
        <v>2</v>
      </c>
      <c r="D559" s="45">
        <v>32</v>
      </c>
      <c r="E559" s="28">
        <v>7</v>
      </c>
      <c r="F559" s="21">
        <v>4.6892861E-8</v>
      </c>
      <c r="G559" s="21">
        <v>4.8366056999999999E-8</v>
      </c>
      <c r="H559"/>
      <c r="I559"/>
      <c r="J559"/>
      <c r="K559"/>
      <c r="L559"/>
      <c r="M559"/>
      <c r="N559"/>
      <c r="O559"/>
    </row>
    <row r="560" spans="1:15" x14ac:dyDescent="0.2">
      <c r="A560" s="26" t="s">
        <v>119</v>
      </c>
      <c r="B560" s="27" t="s">
        <v>13</v>
      </c>
      <c r="C560" s="27">
        <v>2</v>
      </c>
      <c r="D560" s="45">
        <v>32</v>
      </c>
      <c r="E560" s="28">
        <v>8</v>
      </c>
      <c r="F560" s="21">
        <v>4.7115947000000003E-8</v>
      </c>
      <c r="G560" s="21">
        <v>4.8607223000000001E-8</v>
      </c>
      <c r="H560"/>
      <c r="I560"/>
      <c r="J560"/>
      <c r="K560"/>
      <c r="L560"/>
      <c r="M560"/>
      <c r="N560"/>
      <c r="O560"/>
    </row>
    <row r="561" spans="1:15" x14ac:dyDescent="0.2">
      <c r="A561" s="26" t="s">
        <v>119</v>
      </c>
      <c r="B561" s="27" t="s">
        <v>13</v>
      </c>
      <c r="C561" s="27">
        <v>2</v>
      </c>
      <c r="D561" s="45">
        <v>32</v>
      </c>
      <c r="E561" s="28">
        <v>9</v>
      </c>
      <c r="F561" s="21">
        <v>4.4349266999999998E-8</v>
      </c>
      <c r="G561" s="21">
        <v>4.6046427000000001E-8</v>
      </c>
      <c r="H561"/>
      <c r="I561"/>
      <c r="J561"/>
      <c r="K561"/>
      <c r="L561"/>
      <c r="M561"/>
      <c r="N561"/>
      <c r="O561"/>
    </row>
    <row r="562" spans="1:15" x14ac:dyDescent="0.2">
      <c r="A562" s="26" t="s">
        <v>119</v>
      </c>
      <c r="B562" s="27" t="s">
        <v>13</v>
      </c>
      <c r="C562" s="27">
        <v>2</v>
      </c>
      <c r="D562" s="45">
        <v>32</v>
      </c>
      <c r="E562" s="28">
        <v>10</v>
      </c>
      <c r="F562" s="21">
        <v>4.4176856E-8</v>
      </c>
      <c r="G562" s="21">
        <v>4.5879410999999999E-8</v>
      </c>
      <c r="H562"/>
      <c r="I562"/>
      <c r="J562"/>
      <c r="K562"/>
      <c r="L562"/>
      <c r="M562"/>
      <c r="N562"/>
      <c r="O562"/>
    </row>
    <row r="563" spans="1:15" x14ac:dyDescent="0.2">
      <c r="A563" s="26" t="s">
        <v>119</v>
      </c>
      <c r="B563" s="27" t="s">
        <v>13</v>
      </c>
      <c r="C563" s="27">
        <v>2</v>
      </c>
      <c r="D563" s="45">
        <v>32</v>
      </c>
      <c r="E563" s="28">
        <v>11</v>
      </c>
      <c r="F563" s="21">
        <v>4.4182785999999997E-8</v>
      </c>
      <c r="G563" s="21">
        <v>4.5869475999999998E-8</v>
      </c>
      <c r="H563"/>
      <c r="I563"/>
      <c r="J563"/>
      <c r="K563"/>
      <c r="L563"/>
      <c r="M563"/>
      <c r="N563"/>
      <c r="O563"/>
    </row>
    <row r="564" spans="1:15" x14ac:dyDescent="0.2">
      <c r="A564" s="26" t="s">
        <v>119</v>
      </c>
      <c r="B564" s="27" t="s">
        <v>13</v>
      </c>
      <c r="C564" s="27">
        <v>2</v>
      </c>
      <c r="D564" s="45">
        <v>32</v>
      </c>
      <c r="E564" s="28">
        <v>12</v>
      </c>
      <c r="F564" s="21">
        <v>4.4210100999999999E-8</v>
      </c>
      <c r="G564" s="21">
        <v>4.5880763E-8</v>
      </c>
      <c r="H564"/>
      <c r="I564"/>
      <c r="J564"/>
      <c r="K564"/>
      <c r="L564"/>
      <c r="M564"/>
      <c r="N564"/>
      <c r="O564"/>
    </row>
    <row r="565" spans="1:15" x14ac:dyDescent="0.2">
      <c r="A565" s="26" t="s">
        <v>119</v>
      </c>
      <c r="B565" s="27" t="s">
        <v>13</v>
      </c>
      <c r="C565" s="27">
        <v>2</v>
      </c>
      <c r="D565" s="45">
        <v>32</v>
      </c>
      <c r="E565" s="28">
        <v>13</v>
      </c>
      <c r="F565" s="21">
        <v>4.4324546000000002E-8</v>
      </c>
      <c r="G565" s="21">
        <v>4.6013478000000003E-8</v>
      </c>
      <c r="H565"/>
      <c r="I565"/>
      <c r="J565"/>
      <c r="K565"/>
      <c r="L565"/>
      <c r="M565"/>
      <c r="N565"/>
      <c r="O565"/>
    </row>
    <row r="566" spans="1:15" x14ac:dyDescent="0.2">
      <c r="A566" s="26" t="s">
        <v>119</v>
      </c>
      <c r="B566" s="27" t="s">
        <v>13</v>
      </c>
      <c r="C566" s="27">
        <v>2</v>
      </c>
      <c r="D566" s="45">
        <v>32</v>
      </c>
      <c r="E566" s="28">
        <v>14</v>
      </c>
      <c r="F566" s="21">
        <v>4.4500786000000001E-8</v>
      </c>
      <c r="G566" s="21">
        <v>4.6189886000000002E-8</v>
      </c>
      <c r="H566"/>
      <c r="I566"/>
      <c r="J566"/>
      <c r="K566"/>
      <c r="L566"/>
      <c r="M566"/>
      <c r="N566"/>
      <c r="O566"/>
    </row>
    <row r="567" spans="1:15" x14ac:dyDescent="0.2">
      <c r="A567" s="26" t="s">
        <v>119</v>
      </c>
      <c r="B567" s="27" t="s">
        <v>13</v>
      </c>
      <c r="C567" s="27">
        <v>2</v>
      </c>
      <c r="D567" s="45">
        <v>32</v>
      </c>
      <c r="E567" s="28">
        <v>15</v>
      </c>
      <c r="F567" s="21">
        <v>4.4355644000000003E-8</v>
      </c>
      <c r="G567" s="21">
        <v>4.6048755999999999E-8</v>
      </c>
      <c r="H567"/>
      <c r="I567"/>
      <c r="J567"/>
      <c r="K567"/>
      <c r="L567"/>
      <c r="M567"/>
      <c r="N567"/>
      <c r="O567"/>
    </row>
    <row r="568" spans="1:15" x14ac:dyDescent="0.2">
      <c r="A568" s="26" t="s">
        <v>119</v>
      </c>
      <c r="B568" s="27" t="s">
        <v>13</v>
      </c>
      <c r="C568" s="27">
        <v>2</v>
      </c>
      <c r="D568" s="45">
        <v>32</v>
      </c>
      <c r="E568" s="28">
        <v>16</v>
      </c>
      <c r="F568" s="21">
        <v>4.4401137999999999E-8</v>
      </c>
      <c r="G568" s="21">
        <v>4.6099788999999998E-8</v>
      </c>
      <c r="H568"/>
      <c r="I568"/>
      <c r="J568"/>
      <c r="K568"/>
      <c r="L568"/>
      <c r="M568"/>
      <c r="N568"/>
      <c r="O568"/>
    </row>
    <row r="569" spans="1:15" x14ac:dyDescent="0.2">
      <c r="A569" s="26" t="s">
        <v>119</v>
      </c>
      <c r="B569" s="27" t="s">
        <v>13</v>
      </c>
      <c r="C569" s="27">
        <v>2</v>
      </c>
      <c r="D569" s="45">
        <v>34</v>
      </c>
      <c r="E569" s="28">
        <v>1</v>
      </c>
      <c r="F569" s="21">
        <v>1.9064704000000001E-9</v>
      </c>
      <c r="G569" s="21">
        <v>1.926717E-9</v>
      </c>
      <c r="H569"/>
      <c r="I569"/>
      <c r="J569"/>
      <c r="K569"/>
      <c r="L569"/>
      <c r="M569"/>
      <c r="N569"/>
      <c r="O569"/>
    </row>
    <row r="570" spans="1:15" x14ac:dyDescent="0.2">
      <c r="A570" s="26" t="s">
        <v>119</v>
      </c>
      <c r="B570" s="27" t="s">
        <v>13</v>
      </c>
      <c r="C570" s="27">
        <v>2</v>
      </c>
      <c r="D570" s="45">
        <v>34</v>
      </c>
      <c r="E570" s="28">
        <v>2</v>
      </c>
      <c r="F570" s="21">
        <v>1.9214580999999999E-9</v>
      </c>
      <c r="G570" s="21">
        <v>1.9424338999999999E-9</v>
      </c>
      <c r="H570"/>
      <c r="I570"/>
      <c r="J570"/>
      <c r="K570"/>
      <c r="L570"/>
      <c r="M570"/>
      <c r="N570"/>
      <c r="O570"/>
    </row>
    <row r="571" spans="1:15" x14ac:dyDescent="0.2">
      <c r="A571" s="26" t="s">
        <v>119</v>
      </c>
      <c r="B571" s="27" t="s">
        <v>13</v>
      </c>
      <c r="C571" s="27">
        <v>2</v>
      </c>
      <c r="D571" s="45">
        <v>34</v>
      </c>
      <c r="E571" s="28">
        <v>3</v>
      </c>
      <c r="F571" s="21">
        <v>1.9230667999999999E-9</v>
      </c>
      <c r="G571" s="21">
        <v>1.9430271E-9</v>
      </c>
      <c r="H571"/>
      <c r="I571"/>
      <c r="J571"/>
      <c r="K571"/>
      <c r="L571"/>
      <c r="M571"/>
      <c r="N571"/>
      <c r="O571"/>
    </row>
    <row r="572" spans="1:15" x14ac:dyDescent="0.2">
      <c r="A572" s="26" t="s">
        <v>119</v>
      </c>
      <c r="B572" s="27" t="s">
        <v>13</v>
      </c>
      <c r="C572" s="27">
        <v>2</v>
      </c>
      <c r="D572" s="45">
        <v>34</v>
      </c>
      <c r="E572" s="28">
        <v>4</v>
      </c>
      <c r="F572" s="21">
        <v>1.9238224E-9</v>
      </c>
      <c r="G572" s="21">
        <v>1.9443797000000002E-9</v>
      </c>
      <c r="H572"/>
      <c r="I572"/>
      <c r="J572"/>
      <c r="K572"/>
      <c r="L572"/>
      <c r="M572"/>
      <c r="N572"/>
      <c r="O572"/>
    </row>
    <row r="573" spans="1:15" x14ac:dyDescent="0.2">
      <c r="A573" s="26" t="s">
        <v>119</v>
      </c>
      <c r="B573" s="27" t="s">
        <v>13</v>
      </c>
      <c r="C573" s="27">
        <v>2</v>
      </c>
      <c r="D573" s="45">
        <v>34</v>
      </c>
      <c r="E573" s="28">
        <v>5</v>
      </c>
      <c r="F573" s="21">
        <v>1.9233034E-9</v>
      </c>
      <c r="G573" s="21">
        <v>1.9431348E-9</v>
      </c>
      <c r="H573"/>
      <c r="I573"/>
      <c r="J573"/>
      <c r="K573"/>
      <c r="L573"/>
      <c r="M573"/>
      <c r="N573"/>
      <c r="O573"/>
    </row>
    <row r="574" spans="1:15" x14ac:dyDescent="0.2">
      <c r="A574" s="26" t="s">
        <v>119</v>
      </c>
      <c r="B574" s="27" t="s">
        <v>13</v>
      </c>
      <c r="C574" s="27">
        <v>2</v>
      </c>
      <c r="D574" s="45">
        <v>34</v>
      </c>
      <c r="E574" s="28">
        <v>6</v>
      </c>
      <c r="F574" s="21">
        <v>1.919468E-9</v>
      </c>
      <c r="G574" s="21">
        <v>1.9401767E-9</v>
      </c>
      <c r="H574"/>
      <c r="I574"/>
      <c r="J574"/>
      <c r="K574"/>
      <c r="L574"/>
      <c r="M574"/>
      <c r="N574"/>
      <c r="O574"/>
    </row>
    <row r="575" spans="1:15" x14ac:dyDescent="0.2">
      <c r="A575" s="26" t="s">
        <v>119</v>
      </c>
      <c r="B575" s="27" t="s">
        <v>13</v>
      </c>
      <c r="C575" s="27">
        <v>2</v>
      </c>
      <c r="D575" s="45">
        <v>34</v>
      </c>
      <c r="E575" s="28">
        <v>7</v>
      </c>
      <c r="F575" s="21">
        <v>1.9037342000000001E-9</v>
      </c>
      <c r="G575" s="21">
        <v>1.9231043999999999E-9</v>
      </c>
      <c r="H575"/>
      <c r="I575"/>
      <c r="J575"/>
      <c r="K575"/>
      <c r="L575"/>
      <c r="M575"/>
      <c r="N575"/>
      <c r="O575"/>
    </row>
    <row r="576" spans="1:15" x14ac:dyDescent="0.2">
      <c r="A576" s="26" t="s">
        <v>119</v>
      </c>
      <c r="B576" s="27" t="s">
        <v>13</v>
      </c>
      <c r="C576" s="27">
        <v>2</v>
      </c>
      <c r="D576" s="45">
        <v>34</v>
      </c>
      <c r="E576" s="28">
        <v>8</v>
      </c>
      <c r="F576" s="21">
        <v>1.9017423E-9</v>
      </c>
      <c r="G576" s="21">
        <v>1.9219941E-9</v>
      </c>
      <c r="H576"/>
      <c r="I576"/>
      <c r="J576"/>
      <c r="K576"/>
      <c r="L576"/>
      <c r="M576"/>
      <c r="N576"/>
      <c r="O576"/>
    </row>
    <row r="577" spans="1:15" x14ac:dyDescent="0.2">
      <c r="A577" s="26" t="s">
        <v>119</v>
      </c>
      <c r="B577" s="27" t="s">
        <v>13</v>
      </c>
      <c r="C577" s="27">
        <v>2</v>
      </c>
      <c r="D577" s="45">
        <v>34</v>
      </c>
      <c r="E577" s="28">
        <v>9</v>
      </c>
      <c r="F577" s="21">
        <v>1.7917307E-9</v>
      </c>
      <c r="G577" s="21">
        <v>1.8217893E-9</v>
      </c>
      <c r="H577"/>
      <c r="I577"/>
      <c r="J577"/>
      <c r="K577"/>
      <c r="L577"/>
      <c r="M577"/>
      <c r="N577"/>
      <c r="O577"/>
    </row>
    <row r="578" spans="1:15" x14ac:dyDescent="0.2">
      <c r="A578" s="26" t="s">
        <v>119</v>
      </c>
      <c r="B578" s="27" t="s">
        <v>13</v>
      </c>
      <c r="C578" s="27">
        <v>2</v>
      </c>
      <c r="D578" s="45">
        <v>34</v>
      </c>
      <c r="E578" s="28">
        <v>10</v>
      </c>
      <c r="F578" s="21">
        <v>1.788894E-9</v>
      </c>
      <c r="G578" s="21">
        <v>1.8187732999999999E-9</v>
      </c>
      <c r="H578"/>
      <c r="I578"/>
      <c r="J578"/>
      <c r="K578"/>
      <c r="L578"/>
      <c r="M578"/>
      <c r="N578"/>
      <c r="O578"/>
    </row>
    <row r="579" spans="1:15" x14ac:dyDescent="0.2">
      <c r="A579" s="26" t="s">
        <v>119</v>
      </c>
      <c r="B579" s="27" t="s">
        <v>13</v>
      </c>
      <c r="C579" s="27">
        <v>2</v>
      </c>
      <c r="D579" s="45">
        <v>34</v>
      </c>
      <c r="E579" s="28">
        <v>11</v>
      </c>
      <c r="F579" s="21">
        <v>1.7969189999999999E-9</v>
      </c>
      <c r="G579" s="21">
        <v>1.8273324000000001E-9</v>
      </c>
      <c r="H579"/>
      <c r="I579"/>
      <c r="J579"/>
      <c r="K579"/>
      <c r="L579"/>
      <c r="M579"/>
      <c r="N579"/>
      <c r="O579"/>
    </row>
    <row r="580" spans="1:15" x14ac:dyDescent="0.2">
      <c r="A580" s="26" t="s">
        <v>119</v>
      </c>
      <c r="B580" s="27" t="s">
        <v>13</v>
      </c>
      <c r="C580" s="27">
        <v>2</v>
      </c>
      <c r="D580" s="45">
        <v>34</v>
      </c>
      <c r="E580" s="28">
        <v>12</v>
      </c>
      <c r="F580" s="21">
        <v>1.7995839999999999E-9</v>
      </c>
      <c r="G580" s="21">
        <v>1.8310204999999999E-9</v>
      </c>
      <c r="H580"/>
      <c r="I580"/>
      <c r="J580"/>
      <c r="K580"/>
      <c r="L580"/>
      <c r="M580"/>
      <c r="N580"/>
      <c r="O580"/>
    </row>
    <row r="581" spans="1:15" x14ac:dyDescent="0.2">
      <c r="A581" s="26" t="s">
        <v>119</v>
      </c>
      <c r="B581" s="27" t="s">
        <v>13</v>
      </c>
      <c r="C581" s="27">
        <v>2</v>
      </c>
      <c r="D581" s="45">
        <v>34</v>
      </c>
      <c r="E581" s="28">
        <v>13</v>
      </c>
      <c r="F581" s="21">
        <v>1.8000629E-9</v>
      </c>
      <c r="G581" s="21">
        <v>1.8300192E-9</v>
      </c>
      <c r="H581"/>
      <c r="I581"/>
      <c r="J581"/>
      <c r="K581"/>
      <c r="L581"/>
      <c r="M581"/>
      <c r="N581"/>
      <c r="O581"/>
    </row>
    <row r="582" spans="1:15" x14ac:dyDescent="0.2">
      <c r="A582" s="26" t="s">
        <v>119</v>
      </c>
      <c r="B582" s="27" t="s">
        <v>13</v>
      </c>
      <c r="C582" s="27">
        <v>2</v>
      </c>
      <c r="D582" s="45">
        <v>34</v>
      </c>
      <c r="E582" s="28">
        <v>14</v>
      </c>
      <c r="F582" s="21">
        <v>1.7974282999999999E-9</v>
      </c>
      <c r="G582" s="21">
        <v>1.8286166E-9</v>
      </c>
      <c r="H582"/>
      <c r="I582"/>
      <c r="J582"/>
      <c r="K582"/>
      <c r="L582"/>
      <c r="M582"/>
      <c r="N582"/>
      <c r="O582"/>
    </row>
    <row r="583" spans="1:15" x14ac:dyDescent="0.2">
      <c r="A583" s="26" t="s">
        <v>119</v>
      </c>
      <c r="B583" s="27" t="s">
        <v>13</v>
      </c>
      <c r="C583" s="27">
        <v>2</v>
      </c>
      <c r="D583" s="45">
        <v>34</v>
      </c>
      <c r="E583" s="28">
        <v>15</v>
      </c>
      <c r="F583" s="21">
        <v>1.7960587000000001E-9</v>
      </c>
      <c r="G583" s="21">
        <v>1.8269197E-9</v>
      </c>
      <c r="H583"/>
      <c r="I583"/>
      <c r="J583"/>
      <c r="K583"/>
      <c r="L583"/>
      <c r="M583"/>
      <c r="N583"/>
      <c r="O583"/>
    </row>
    <row r="584" spans="1:15" ht="13.5" thickBot="1" x14ac:dyDescent="0.25">
      <c r="A584" s="30" t="s">
        <v>119</v>
      </c>
      <c r="B584" s="31" t="s">
        <v>13</v>
      </c>
      <c r="C584" s="31">
        <v>2</v>
      </c>
      <c r="D584" s="46">
        <v>34</v>
      </c>
      <c r="E584" s="32">
        <v>16</v>
      </c>
      <c r="F584" s="22">
        <v>1.7928981000000001E-9</v>
      </c>
      <c r="G584" s="22">
        <v>1.8241725000000001E-9</v>
      </c>
      <c r="H584"/>
      <c r="I584"/>
      <c r="J584"/>
      <c r="K584"/>
      <c r="L584"/>
      <c r="M584"/>
      <c r="N584"/>
      <c r="O584"/>
    </row>
    <row r="585" spans="1:15" x14ac:dyDescent="0.2">
      <c r="A585" s="36" t="s">
        <v>120</v>
      </c>
      <c r="B585" s="29" t="s">
        <v>12</v>
      </c>
      <c r="C585" s="29">
        <v>3</v>
      </c>
      <c r="D585" s="44">
        <v>1</v>
      </c>
      <c r="E585" s="37">
        <v>1</v>
      </c>
      <c r="F585" s="40">
        <v>1.4353610000000001E-11</v>
      </c>
      <c r="G585" s="40">
        <v>1.4624456000000001E-11</v>
      </c>
      <c r="H585"/>
      <c r="I585"/>
      <c r="J585"/>
      <c r="K585"/>
      <c r="L585"/>
      <c r="M585"/>
      <c r="N585"/>
      <c r="O585"/>
    </row>
    <row r="586" spans="1:15" x14ac:dyDescent="0.2">
      <c r="A586" s="26" t="s">
        <v>120</v>
      </c>
      <c r="B586" s="27" t="s">
        <v>12</v>
      </c>
      <c r="C586" s="27">
        <v>3</v>
      </c>
      <c r="D586" s="45">
        <v>1</v>
      </c>
      <c r="E586" s="28">
        <v>2</v>
      </c>
      <c r="F586" s="21">
        <v>1.4438686E-11</v>
      </c>
      <c r="G586" s="21">
        <v>1.4702351999999999E-11</v>
      </c>
      <c r="H586"/>
      <c r="I586"/>
      <c r="J586"/>
      <c r="K586"/>
      <c r="L586"/>
      <c r="M586"/>
      <c r="N586"/>
      <c r="O586"/>
    </row>
    <row r="587" spans="1:15" x14ac:dyDescent="0.2">
      <c r="A587" s="26" t="s">
        <v>120</v>
      </c>
      <c r="B587" s="27" t="s">
        <v>12</v>
      </c>
      <c r="C587" s="27">
        <v>3</v>
      </c>
      <c r="D587" s="45">
        <v>1</v>
      </c>
      <c r="E587" s="28">
        <v>3</v>
      </c>
      <c r="F587" s="21">
        <v>1.4294498E-11</v>
      </c>
      <c r="G587" s="21">
        <v>1.4554630000000001E-11</v>
      </c>
      <c r="H587"/>
      <c r="I587"/>
      <c r="J587"/>
      <c r="K587"/>
      <c r="L587"/>
      <c r="M587"/>
      <c r="N587"/>
      <c r="O587"/>
    </row>
    <row r="588" spans="1:15" x14ac:dyDescent="0.2">
      <c r="A588" s="26" t="s">
        <v>120</v>
      </c>
      <c r="B588" s="27" t="s">
        <v>12</v>
      </c>
      <c r="C588" s="27">
        <v>3</v>
      </c>
      <c r="D588" s="45">
        <v>1</v>
      </c>
      <c r="E588" s="28">
        <v>4</v>
      </c>
      <c r="F588" s="21">
        <v>1.4221043E-11</v>
      </c>
      <c r="G588" s="21">
        <v>1.4485649999999999E-11</v>
      </c>
      <c r="H588"/>
      <c r="I588"/>
      <c r="J588"/>
      <c r="K588"/>
      <c r="L588"/>
      <c r="M588"/>
      <c r="N588"/>
      <c r="O588"/>
    </row>
    <row r="589" spans="1:15" x14ac:dyDescent="0.2">
      <c r="A589" s="26" t="s">
        <v>120</v>
      </c>
      <c r="B589" s="27" t="s">
        <v>12</v>
      </c>
      <c r="C589" s="27">
        <v>3</v>
      </c>
      <c r="D589" s="45">
        <v>1</v>
      </c>
      <c r="E589" s="28">
        <v>5</v>
      </c>
      <c r="F589" s="21">
        <v>1.4262548E-11</v>
      </c>
      <c r="G589" s="21">
        <v>1.4533518999999999E-11</v>
      </c>
      <c r="H589"/>
      <c r="I589"/>
      <c r="J589"/>
      <c r="K589"/>
      <c r="L589"/>
      <c r="M589"/>
      <c r="N589"/>
      <c r="O589"/>
    </row>
    <row r="590" spans="1:15" x14ac:dyDescent="0.2">
      <c r="A590" s="26" t="s">
        <v>120</v>
      </c>
      <c r="B590" s="27" t="s">
        <v>12</v>
      </c>
      <c r="C590" s="27">
        <v>3</v>
      </c>
      <c r="D590" s="45">
        <v>1</v>
      </c>
      <c r="E590" s="28">
        <v>6</v>
      </c>
      <c r="F590" s="21">
        <v>1.4193688E-11</v>
      </c>
      <c r="G590" s="21">
        <v>1.4457346999999999E-11</v>
      </c>
      <c r="H590"/>
      <c r="I590"/>
      <c r="J590"/>
      <c r="K590"/>
      <c r="L590"/>
      <c r="M590"/>
      <c r="N590"/>
      <c r="O590"/>
    </row>
    <row r="591" spans="1:15" x14ac:dyDescent="0.2">
      <c r="A591" s="26" t="s">
        <v>120</v>
      </c>
      <c r="B591" s="27" t="s">
        <v>12</v>
      </c>
      <c r="C591" s="27">
        <v>3</v>
      </c>
      <c r="D591" s="45">
        <v>1</v>
      </c>
      <c r="E591" s="28">
        <v>7</v>
      </c>
      <c r="F591" s="21">
        <v>1.4142706000000001E-11</v>
      </c>
      <c r="G591" s="21">
        <v>1.4415252E-11</v>
      </c>
      <c r="H591"/>
      <c r="I591"/>
      <c r="J591"/>
      <c r="K591"/>
      <c r="L591"/>
      <c r="M591"/>
      <c r="N591"/>
      <c r="O591"/>
    </row>
    <row r="592" spans="1:15" x14ac:dyDescent="0.2">
      <c r="A592" s="26" t="s">
        <v>120</v>
      </c>
      <c r="B592" s="27" t="s">
        <v>12</v>
      </c>
      <c r="C592" s="27">
        <v>3</v>
      </c>
      <c r="D592" s="45">
        <v>1</v>
      </c>
      <c r="E592" s="28">
        <v>8</v>
      </c>
      <c r="F592" s="21">
        <v>1.4201057E-11</v>
      </c>
      <c r="G592" s="21">
        <v>1.4467365E-11</v>
      </c>
      <c r="H592"/>
      <c r="I592"/>
      <c r="J592"/>
      <c r="K592"/>
      <c r="L592"/>
      <c r="M592"/>
      <c r="N592"/>
      <c r="O592"/>
    </row>
    <row r="593" spans="1:15" x14ac:dyDescent="0.2">
      <c r="A593" s="26" t="s">
        <v>120</v>
      </c>
      <c r="B593" s="27" t="s">
        <v>12</v>
      </c>
      <c r="C593" s="27">
        <v>3</v>
      </c>
      <c r="D593" s="45">
        <v>1</v>
      </c>
      <c r="E593" s="28">
        <v>9</v>
      </c>
      <c r="F593" s="21">
        <v>1.4232264E-11</v>
      </c>
      <c r="G593" s="21">
        <v>1.4272607E-11</v>
      </c>
      <c r="H593"/>
      <c r="I593"/>
      <c r="J593"/>
      <c r="K593"/>
      <c r="L593"/>
      <c r="M593"/>
      <c r="N593"/>
      <c r="O593"/>
    </row>
    <row r="594" spans="1:15" x14ac:dyDescent="0.2">
      <c r="A594" s="26" t="s">
        <v>120</v>
      </c>
      <c r="B594" s="27" t="s">
        <v>12</v>
      </c>
      <c r="C594" s="27">
        <v>3</v>
      </c>
      <c r="D594" s="45">
        <v>1</v>
      </c>
      <c r="E594" s="28">
        <v>10</v>
      </c>
      <c r="F594" s="21">
        <v>1.4133332E-11</v>
      </c>
      <c r="G594" s="21">
        <v>1.4170829E-11</v>
      </c>
      <c r="H594"/>
      <c r="I594"/>
      <c r="J594"/>
      <c r="K594"/>
      <c r="L594"/>
      <c r="M594"/>
      <c r="N594"/>
      <c r="O594"/>
    </row>
    <row r="595" spans="1:15" x14ac:dyDescent="0.2">
      <c r="A595" s="26" t="s">
        <v>120</v>
      </c>
      <c r="B595" s="27" t="s">
        <v>12</v>
      </c>
      <c r="C595" s="27">
        <v>3</v>
      </c>
      <c r="D595" s="45">
        <v>1</v>
      </c>
      <c r="E595" s="28">
        <v>11</v>
      </c>
      <c r="F595" s="21">
        <v>1.4177754999999999E-11</v>
      </c>
      <c r="G595" s="21">
        <v>1.4222547999999999E-11</v>
      </c>
      <c r="H595"/>
      <c r="I595"/>
      <c r="J595"/>
      <c r="K595"/>
      <c r="L595"/>
      <c r="M595"/>
      <c r="N595"/>
      <c r="O595"/>
    </row>
    <row r="596" spans="1:15" x14ac:dyDescent="0.2">
      <c r="A596" s="26" t="s">
        <v>120</v>
      </c>
      <c r="B596" s="27" t="s">
        <v>12</v>
      </c>
      <c r="C596" s="27">
        <v>3</v>
      </c>
      <c r="D596" s="45">
        <v>1</v>
      </c>
      <c r="E596" s="28">
        <v>12</v>
      </c>
      <c r="F596" s="21">
        <v>1.4207515999999999E-11</v>
      </c>
      <c r="G596" s="21">
        <v>1.4247766000000001E-11</v>
      </c>
      <c r="H596"/>
      <c r="I596"/>
      <c r="J596"/>
      <c r="K596"/>
      <c r="L596"/>
      <c r="M596"/>
      <c r="N596"/>
      <c r="O596"/>
    </row>
    <row r="597" spans="1:15" x14ac:dyDescent="0.2">
      <c r="A597" s="26" t="s">
        <v>120</v>
      </c>
      <c r="B597" s="27" t="s">
        <v>12</v>
      </c>
      <c r="C597" s="27">
        <v>3</v>
      </c>
      <c r="D597" s="45">
        <v>1</v>
      </c>
      <c r="E597" s="28">
        <v>13</v>
      </c>
      <c r="F597" s="21">
        <v>1.4134216E-11</v>
      </c>
      <c r="G597" s="21">
        <v>1.4170323E-11</v>
      </c>
      <c r="H597"/>
      <c r="I597"/>
      <c r="J597"/>
      <c r="K597"/>
      <c r="L597"/>
      <c r="M597"/>
      <c r="N597"/>
      <c r="O597"/>
    </row>
    <row r="598" spans="1:15" x14ac:dyDescent="0.2">
      <c r="A598" s="26" t="s">
        <v>120</v>
      </c>
      <c r="B598" s="27" t="s">
        <v>12</v>
      </c>
      <c r="C598" s="27">
        <v>3</v>
      </c>
      <c r="D598" s="45">
        <v>1</v>
      </c>
      <c r="E598" s="28">
        <v>14</v>
      </c>
      <c r="F598" s="21">
        <v>1.4188523999999999E-11</v>
      </c>
      <c r="G598" s="21">
        <v>1.4234572E-11</v>
      </c>
      <c r="H598"/>
      <c r="I598"/>
      <c r="J598"/>
      <c r="K598"/>
      <c r="L598"/>
      <c r="M598"/>
      <c r="N598"/>
      <c r="O598"/>
    </row>
    <row r="599" spans="1:15" x14ac:dyDescent="0.2">
      <c r="A599" s="26" t="s">
        <v>120</v>
      </c>
      <c r="B599" s="27" t="s">
        <v>12</v>
      </c>
      <c r="C599" s="27">
        <v>3</v>
      </c>
      <c r="D599" s="45">
        <v>1</v>
      </c>
      <c r="E599" s="28">
        <v>15</v>
      </c>
      <c r="F599" s="21">
        <v>1.4311324E-11</v>
      </c>
      <c r="G599" s="21">
        <v>1.4343112000000001E-11</v>
      </c>
      <c r="H599"/>
      <c r="I599"/>
      <c r="J599"/>
      <c r="K599"/>
      <c r="L599"/>
      <c r="M599"/>
      <c r="N599"/>
      <c r="O599"/>
    </row>
    <row r="600" spans="1:15" x14ac:dyDescent="0.2">
      <c r="A600" s="26" t="s">
        <v>120</v>
      </c>
      <c r="B600" s="27" t="s">
        <v>12</v>
      </c>
      <c r="C600" s="27">
        <v>3</v>
      </c>
      <c r="D600" s="45">
        <v>1</v>
      </c>
      <c r="E600" s="28">
        <v>16</v>
      </c>
      <c r="F600" s="21">
        <v>1.4240417000000001E-11</v>
      </c>
      <c r="G600" s="21">
        <v>1.4289962000000001E-11</v>
      </c>
      <c r="H600"/>
      <c r="I600"/>
      <c r="J600"/>
      <c r="K600"/>
      <c r="L600"/>
      <c r="M600"/>
      <c r="N600"/>
      <c r="O600"/>
    </row>
    <row r="601" spans="1:15" x14ac:dyDescent="0.2">
      <c r="A601" s="26" t="s">
        <v>120</v>
      </c>
      <c r="B601" s="27" t="s">
        <v>12</v>
      </c>
      <c r="C601" s="27">
        <v>3</v>
      </c>
      <c r="D601" s="45">
        <v>7</v>
      </c>
      <c r="E601" s="28">
        <v>1</v>
      </c>
      <c r="F601" s="21">
        <v>2.222574E-11</v>
      </c>
      <c r="G601" s="21">
        <v>2.2637502000000001E-11</v>
      </c>
      <c r="H601"/>
      <c r="I601"/>
      <c r="J601"/>
      <c r="K601"/>
      <c r="L601"/>
      <c r="M601"/>
      <c r="N601"/>
      <c r="O601"/>
    </row>
    <row r="602" spans="1:15" x14ac:dyDescent="0.2">
      <c r="A602" s="26" t="s">
        <v>120</v>
      </c>
      <c r="B602" s="27" t="s">
        <v>12</v>
      </c>
      <c r="C602" s="27">
        <v>3</v>
      </c>
      <c r="D602" s="45">
        <v>7</v>
      </c>
      <c r="E602" s="28">
        <v>2</v>
      </c>
      <c r="F602" s="21">
        <v>2.2026805999999998E-11</v>
      </c>
      <c r="G602" s="21">
        <v>2.2433501999999999E-11</v>
      </c>
      <c r="H602"/>
      <c r="I602"/>
      <c r="J602"/>
      <c r="K602"/>
      <c r="L602"/>
      <c r="M602"/>
      <c r="N602"/>
      <c r="O602"/>
    </row>
    <row r="603" spans="1:15" x14ac:dyDescent="0.2">
      <c r="A603" s="26" t="s">
        <v>120</v>
      </c>
      <c r="B603" s="27" t="s">
        <v>12</v>
      </c>
      <c r="C603" s="27">
        <v>3</v>
      </c>
      <c r="D603" s="45">
        <v>7</v>
      </c>
      <c r="E603" s="28">
        <v>3</v>
      </c>
      <c r="F603" s="21">
        <v>2.2033729999999998E-11</v>
      </c>
      <c r="G603" s="21">
        <v>2.2441234E-11</v>
      </c>
      <c r="H603"/>
      <c r="I603"/>
      <c r="J603"/>
      <c r="K603"/>
      <c r="L603"/>
      <c r="M603"/>
      <c r="N603"/>
      <c r="O603"/>
    </row>
    <row r="604" spans="1:15" x14ac:dyDescent="0.2">
      <c r="A604" s="26" t="s">
        <v>120</v>
      </c>
      <c r="B604" s="27" t="s">
        <v>12</v>
      </c>
      <c r="C604" s="27">
        <v>3</v>
      </c>
      <c r="D604" s="45">
        <v>7</v>
      </c>
      <c r="E604" s="28">
        <v>4</v>
      </c>
      <c r="F604" s="21">
        <v>2.1911829000000001E-11</v>
      </c>
      <c r="G604" s="21">
        <v>2.2316742E-11</v>
      </c>
      <c r="H604"/>
      <c r="I604"/>
      <c r="J604"/>
      <c r="K604"/>
      <c r="L604"/>
      <c r="M604"/>
      <c r="N604"/>
      <c r="O604"/>
    </row>
    <row r="605" spans="1:15" x14ac:dyDescent="0.2">
      <c r="A605" s="26" t="s">
        <v>120</v>
      </c>
      <c r="B605" s="27" t="s">
        <v>12</v>
      </c>
      <c r="C605" s="27">
        <v>3</v>
      </c>
      <c r="D605" s="45">
        <v>7</v>
      </c>
      <c r="E605" s="28">
        <v>5</v>
      </c>
      <c r="F605" s="21">
        <v>2.1924379000000001E-11</v>
      </c>
      <c r="G605" s="21">
        <v>2.2332835E-11</v>
      </c>
      <c r="H605"/>
      <c r="I605"/>
      <c r="J605"/>
      <c r="K605"/>
      <c r="L605"/>
      <c r="M605"/>
      <c r="N605"/>
      <c r="O605"/>
    </row>
    <row r="606" spans="1:15" x14ac:dyDescent="0.2">
      <c r="A606" s="26" t="s">
        <v>120</v>
      </c>
      <c r="B606" s="27" t="s">
        <v>12</v>
      </c>
      <c r="C606" s="27">
        <v>3</v>
      </c>
      <c r="D606" s="45">
        <v>7</v>
      </c>
      <c r="E606" s="28">
        <v>6</v>
      </c>
      <c r="F606" s="21">
        <v>2.1858077000000001E-11</v>
      </c>
      <c r="G606" s="21">
        <v>2.2259578000000001E-11</v>
      </c>
      <c r="H606"/>
      <c r="I606"/>
      <c r="J606"/>
      <c r="K606"/>
      <c r="L606"/>
      <c r="M606"/>
      <c r="N606"/>
      <c r="O606"/>
    </row>
    <row r="607" spans="1:15" x14ac:dyDescent="0.2">
      <c r="A607" s="26" t="s">
        <v>120</v>
      </c>
      <c r="B607" s="27" t="s">
        <v>12</v>
      </c>
      <c r="C607" s="27">
        <v>3</v>
      </c>
      <c r="D607" s="45">
        <v>7</v>
      </c>
      <c r="E607" s="28">
        <v>7</v>
      </c>
      <c r="F607" s="21">
        <v>2.1871568000000002E-11</v>
      </c>
      <c r="G607" s="21">
        <v>2.2270795999999998E-11</v>
      </c>
      <c r="H607"/>
      <c r="I607"/>
      <c r="J607"/>
      <c r="K607"/>
      <c r="L607"/>
      <c r="M607"/>
      <c r="N607"/>
      <c r="O607"/>
    </row>
    <row r="608" spans="1:15" x14ac:dyDescent="0.2">
      <c r="A608" s="26" t="s">
        <v>120</v>
      </c>
      <c r="B608" s="27" t="s">
        <v>12</v>
      </c>
      <c r="C608" s="27">
        <v>3</v>
      </c>
      <c r="D608" s="45">
        <v>7</v>
      </c>
      <c r="E608" s="28">
        <v>8</v>
      </c>
      <c r="F608" s="21">
        <v>2.1861599000000002E-11</v>
      </c>
      <c r="G608" s="21">
        <v>2.2258604000000001E-11</v>
      </c>
      <c r="H608"/>
      <c r="I608"/>
      <c r="J608"/>
      <c r="K608"/>
      <c r="L608"/>
      <c r="M608"/>
      <c r="N608"/>
      <c r="O608"/>
    </row>
    <row r="609" spans="1:15" x14ac:dyDescent="0.2">
      <c r="A609" s="26" t="s">
        <v>120</v>
      </c>
      <c r="B609" s="27" t="s">
        <v>12</v>
      </c>
      <c r="C609" s="27">
        <v>3</v>
      </c>
      <c r="D609" s="45">
        <v>7</v>
      </c>
      <c r="E609" s="28">
        <v>9</v>
      </c>
      <c r="F609" s="21">
        <v>2.1898798000000001E-11</v>
      </c>
      <c r="G609" s="21">
        <v>2.1952052999999998E-11</v>
      </c>
      <c r="H609"/>
      <c r="I609"/>
      <c r="J609"/>
      <c r="K609"/>
      <c r="L609"/>
      <c r="M609"/>
      <c r="N609"/>
      <c r="O609"/>
    </row>
    <row r="610" spans="1:15" x14ac:dyDescent="0.2">
      <c r="A610" s="26" t="s">
        <v>120</v>
      </c>
      <c r="B610" s="27" t="s">
        <v>12</v>
      </c>
      <c r="C610" s="27">
        <v>3</v>
      </c>
      <c r="D610" s="45">
        <v>7</v>
      </c>
      <c r="E610" s="28">
        <v>10</v>
      </c>
      <c r="F610" s="21">
        <v>2.1856192999999999E-11</v>
      </c>
      <c r="G610" s="21">
        <v>2.1911772E-11</v>
      </c>
      <c r="H610"/>
      <c r="I610"/>
      <c r="J610"/>
      <c r="K610"/>
      <c r="L610"/>
      <c r="M610"/>
      <c r="N610"/>
      <c r="O610"/>
    </row>
    <row r="611" spans="1:15" x14ac:dyDescent="0.2">
      <c r="A611" s="26" t="s">
        <v>120</v>
      </c>
      <c r="B611" s="27" t="s">
        <v>12</v>
      </c>
      <c r="C611" s="27">
        <v>3</v>
      </c>
      <c r="D611" s="45">
        <v>7</v>
      </c>
      <c r="E611" s="28">
        <v>11</v>
      </c>
      <c r="F611" s="21">
        <v>2.1843238000000001E-11</v>
      </c>
      <c r="G611" s="21">
        <v>2.189498E-11</v>
      </c>
      <c r="H611"/>
      <c r="I611"/>
      <c r="J611"/>
      <c r="K611"/>
      <c r="L611"/>
      <c r="M611"/>
      <c r="N611"/>
      <c r="O611"/>
    </row>
    <row r="612" spans="1:15" x14ac:dyDescent="0.2">
      <c r="A612" s="26" t="s">
        <v>120</v>
      </c>
      <c r="B612" s="27" t="s">
        <v>12</v>
      </c>
      <c r="C612" s="27">
        <v>3</v>
      </c>
      <c r="D612" s="45">
        <v>7</v>
      </c>
      <c r="E612" s="28">
        <v>12</v>
      </c>
      <c r="F612" s="21">
        <v>2.1889777999999999E-11</v>
      </c>
      <c r="G612" s="21">
        <v>2.1933989000000001E-11</v>
      </c>
      <c r="H612"/>
      <c r="I612"/>
      <c r="J612"/>
      <c r="K612"/>
      <c r="L612"/>
      <c r="M612"/>
      <c r="N612"/>
      <c r="O612"/>
    </row>
    <row r="613" spans="1:15" x14ac:dyDescent="0.2">
      <c r="A613" s="26" t="s">
        <v>120</v>
      </c>
      <c r="B613" s="27" t="s">
        <v>12</v>
      </c>
      <c r="C613" s="27">
        <v>3</v>
      </c>
      <c r="D613" s="45">
        <v>7</v>
      </c>
      <c r="E613" s="28">
        <v>13</v>
      </c>
      <c r="F613" s="21">
        <v>2.1814016999999999E-11</v>
      </c>
      <c r="G613" s="21">
        <v>2.1856712999999999E-11</v>
      </c>
      <c r="H613"/>
      <c r="I613"/>
      <c r="J613"/>
      <c r="K613"/>
      <c r="L613"/>
      <c r="M613"/>
      <c r="N613"/>
      <c r="O613"/>
    </row>
    <row r="614" spans="1:15" x14ac:dyDescent="0.2">
      <c r="A614" s="26" t="s">
        <v>120</v>
      </c>
      <c r="B614" s="27" t="s">
        <v>12</v>
      </c>
      <c r="C614" s="27">
        <v>3</v>
      </c>
      <c r="D614" s="45">
        <v>7</v>
      </c>
      <c r="E614" s="28">
        <v>14</v>
      </c>
      <c r="F614" s="21">
        <v>2.1900878E-11</v>
      </c>
      <c r="G614" s="21">
        <v>2.1946349999999999E-11</v>
      </c>
      <c r="H614"/>
      <c r="I614"/>
      <c r="J614"/>
      <c r="K614"/>
      <c r="L614"/>
      <c r="M614"/>
      <c r="N614"/>
      <c r="O614"/>
    </row>
    <row r="615" spans="1:15" x14ac:dyDescent="0.2">
      <c r="A615" s="26" t="s">
        <v>120</v>
      </c>
      <c r="B615" s="27" t="s">
        <v>12</v>
      </c>
      <c r="C615" s="27">
        <v>3</v>
      </c>
      <c r="D615" s="45">
        <v>7</v>
      </c>
      <c r="E615" s="28">
        <v>15</v>
      </c>
      <c r="F615" s="21">
        <v>2.187587E-11</v>
      </c>
      <c r="G615" s="21">
        <v>2.1918238000000001E-11</v>
      </c>
      <c r="H615"/>
      <c r="I615"/>
      <c r="J615"/>
      <c r="K615"/>
      <c r="L615"/>
      <c r="M615"/>
      <c r="N615"/>
      <c r="O615"/>
    </row>
    <row r="616" spans="1:15" x14ac:dyDescent="0.2">
      <c r="A616" s="26" t="s">
        <v>120</v>
      </c>
      <c r="B616" s="27" t="s">
        <v>12</v>
      </c>
      <c r="C616" s="27">
        <v>3</v>
      </c>
      <c r="D616" s="45">
        <v>7</v>
      </c>
      <c r="E616" s="28">
        <v>16</v>
      </c>
      <c r="F616" s="21">
        <v>2.2066075E-11</v>
      </c>
      <c r="G616" s="21">
        <v>2.2111698E-11</v>
      </c>
      <c r="H616"/>
      <c r="I616"/>
      <c r="J616"/>
      <c r="K616"/>
      <c r="L616"/>
      <c r="M616"/>
      <c r="N616"/>
      <c r="O616"/>
    </row>
    <row r="617" spans="1:15" x14ac:dyDescent="0.2">
      <c r="A617" s="26" t="s">
        <v>120</v>
      </c>
      <c r="B617" s="27" t="s">
        <v>12</v>
      </c>
      <c r="C617" s="27">
        <v>3</v>
      </c>
      <c r="D617" s="45">
        <v>11</v>
      </c>
      <c r="E617" s="28">
        <v>1</v>
      </c>
      <c r="F617" s="21">
        <v>3.2110592999999999E-11</v>
      </c>
      <c r="G617" s="21">
        <v>3.2566010000000001E-11</v>
      </c>
      <c r="H617"/>
      <c r="I617"/>
      <c r="J617"/>
      <c r="K617"/>
      <c r="L617"/>
      <c r="M617"/>
      <c r="N617"/>
      <c r="O617"/>
    </row>
    <row r="618" spans="1:15" x14ac:dyDescent="0.2">
      <c r="A618" s="26" t="s">
        <v>120</v>
      </c>
      <c r="B618" s="27" t="s">
        <v>12</v>
      </c>
      <c r="C618" s="27">
        <v>3</v>
      </c>
      <c r="D618" s="45">
        <v>11</v>
      </c>
      <c r="E618" s="28">
        <v>2</v>
      </c>
      <c r="F618" s="21">
        <v>3.1792075999999997E-11</v>
      </c>
      <c r="G618" s="21">
        <v>3.2249954999999998E-11</v>
      </c>
      <c r="H618"/>
      <c r="I618"/>
      <c r="J618"/>
      <c r="K618"/>
      <c r="L618"/>
      <c r="M618"/>
      <c r="N618"/>
      <c r="O618"/>
    </row>
    <row r="619" spans="1:15" x14ac:dyDescent="0.2">
      <c r="A619" s="26" t="s">
        <v>120</v>
      </c>
      <c r="B619" s="27" t="s">
        <v>12</v>
      </c>
      <c r="C619" s="27">
        <v>3</v>
      </c>
      <c r="D619" s="45">
        <v>11</v>
      </c>
      <c r="E619" s="28">
        <v>3</v>
      </c>
      <c r="F619" s="21">
        <v>3.1806661000000003E-11</v>
      </c>
      <c r="G619" s="21">
        <v>3.2261696999999998E-11</v>
      </c>
      <c r="H619"/>
      <c r="I619"/>
      <c r="J619"/>
      <c r="K619"/>
      <c r="L619"/>
      <c r="M619"/>
      <c r="N619"/>
      <c r="O619"/>
    </row>
    <row r="620" spans="1:15" x14ac:dyDescent="0.2">
      <c r="A620" s="26" t="s">
        <v>120</v>
      </c>
      <c r="B620" s="27" t="s">
        <v>12</v>
      </c>
      <c r="C620" s="27">
        <v>3</v>
      </c>
      <c r="D620" s="45">
        <v>11</v>
      </c>
      <c r="E620" s="28">
        <v>4</v>
      </c>
      <c r="F620" s="21">
        <v>3.1873047999999997E-11</v>
      </c>
      <c r="G620" s="21">
        <v>3.2322317999999998E-11</v>
      </c>
      <c r="H620"/>
      <c r="I620"/>
      <c r="J620"/>
      <c r="K620"/>
      <c r="L620"/>
      <c r="M620"/>
      <c r="N620"/>
      <c r="O620"/>
    </row>
    <row r="621" spans="1:15" x14ac:dyDescent="0.2">
      <c r="A621" s="26" t="s">
        <v>120</v>
      </c>
      <c r="B621" s="27" t="s">
        <v>12</v>
      </c>
      <c r="C621" s="27">
        <v>3</v>
      </c>
      <c r="D621" s="45">
        <v>11</v>
      </c>
      <c r="E621" s="28">
        <v>5</v>
      </c>
      <c r="F621" s="21">
        <v>3.1638511E-11</v>
      </c>
      <c r="G621" s="21">
        <v>3.2091843E-11</v>
      </c>
      <c r="H621"/>
      <c r="I621"/>
      <c r="J621"/>
      <c r="K621"/>
      <c r="L621"/>
      <c r="M621"/>
      <c r="N621"/>
      <c r="O621"/>
    </row>
    <row r="622" spans="1:15" x14ac:dyDescent="0.2">
      <c r="A622" s="26" t="s">
        <v>120</v>
      </c>
      <c r="B622" s="27" t="s">
        <v>12</v>
      </c>
      <c r="C622" s="27">
        <v>3</v>
      </c>
      <c r="D622" s="45">
        <v>11</v>
      </c>
      <c r="E622" s="28">
        <v>6</v>
      </c>
      <c r="F622" s="21">
        <v>3.1616132E-11</v>
      </c>
      <c r="G622" s="21">
        <v>3.2064256999999999E-11</v>
      </c>
      <c r="H622"/>
      <c r="I622"/>
      <c r="J622"/>
      <c r="K622"/>
      <c r="L622"/>
      <c r="M622"/>
      <c r="N622"/>
      <c r="O622"/>
    </row>
    <row r="623" spans="1:15" x14ac:dyDescent="0.2">
      <c r="A623" s="26" t="s">
        <v>120</v>
      </c>
      <c r="B623" s="27" t="s">
        <v>12</v>
      </c>
      <c r="C623" s="27">
        <v>3</v>
      </c>
      <c r="D623" s="45">
        <v>11</v>
      </c>
      <c r="E623" s="28">
        <v>7</v>
      </c>
      <c r="F623" s="21">
        <v>3.1811914999999998E-11</v>
      </c>
      <c r="G623" s="21">
        <v>3.2269747999999999E-11</v>
      </c>
      <c r="H623"/>
      <c r="I623"/>
      <c r="J623"/>
      <c r="K623"/>
      <c r="L623"/>
      <c r="M623"/>
      <c r="N623"/>
      <c r="O623"/>
    </row>
    <row r="624" spans="1:15" x14ac:dyDescent="0.2">
      <c r="A624" s="26" t="s">
        <v>120</v>
      </c>
      <c r="B624" s="27" t="s">
        <v>12</v>
      </c>
      <c r="C624" s="27">
        <v>3</v>
      </c>
      <c r="D624" s="45">
        <v>11</v>
      </c>
      <c r="E624" s="28">
        <v>8</v>
      </c>
      <c r="F624" s="21">
        <v>3.1614853999999999E-11</v>
      </c>
      <c r="G624" s="21">
        <v>3.2056717000000002E-11</v>
      </c>
      <c r="H624"/>
      <c r="I624"/>
      <c r="J624"/>
      <c r="K624"/>
      <c r="L624"/>
      <c r="M624"/>
      <c r="N624"/>
      <c r="O624"/>
    </row>
    <row r="625" spans="1:15" x14ac:dyDescent="0.2">
      <c r="A625" s="26" t="s">
        <v>120</v>
      </c>
      <c r="B625" s="27" t="s">
        <v>12</v>
      </c>
      <c r="C625" s="27">
        <v>3</v>
      </c>
      <c r="D625" s="45">
        <v>11</v>
      </c>
      <c r="E625" s="28">
        <v>9</v>
      </c>
      <c r="F625" s="21">
        <v>3.1684391000000002E-11</v>
      </c>
      <c r="G625" s="21">
        <v>3.1641992E-11</v>
      </c>
      <c r="H625"/>
      <c r="I625"/>
      <c r="J625"/>
      <c r="K625"/>
      <c r="L625"/>
      <c r="M625"/>
      <c r="N625"/>
      <c r="O625"/>
    </row>
    <row r="626" spans="1:15" x14ac:dyDescent="0.2">
      <c r="A626" s="26" t="s">
        <v>120</v>
      </c>
      <c r="B626" s="27" t="s">
        <v>12</v>
      </c>
      <c r="C626" s="27">
        <v>3</v>
      </c>
      <c r="D626" s="45">
        <v>11</v>
      </c>
      <c r="E626" s="28">
        <v>10</v>
      </c>
      <c r="F626" s="21">
        <v>3.1791135999999997E-11</v>
      </c>
      <c r="G626" s="21">
        <v>3.1757158000000003E-11</v>
      </c>
      <c r="H626"/>
      <c r="I626"/>
      <c r="J626"/>
      <c r="K626"/>
      <c r="L626"/>
      <c r="M626"/>
      <c r="N626"/>
      <c r="O626"/>
    </row>
    <row r="627" spans="1:15" x14ac:dyDescent="0.2">
      <c r="A627" s="26" t="s">
        <v>120</v>
      </c>
      <c r="B627" s="27" t="s">
        <v>12</v>
      </c>
      <c r="C627" s="27">
        <v>3</v>
      </c>
      <c r="D627" s="45">
        <v>11</v>
      </c>
      <c r="E627" s="28">
        <v>11</v>
      </c>
      <c r="F627" s="21">
        <v>3.1606041999999998E-11</v>
      </c>
      <c r="G627" s="21">
        <v>3.1564659E-11</v>
      </c>
      <c r="H627"/>
      <c r="I627"/>
      <c r="J627"/>
      <c r="K627"/>
      <c r="L627"/>
      <c r="M627"/>
      <c r="N627"/>
      <c r="O627"/>
    </row>
    <row r="628" spans="1:15" x14ac:dyDescent="0.2">
      <c r="A628" s="26" t="s">
        <v>120</v>
      </c>
      <c r="B628" s="27" t="s">
        <v>12</v>
      </c>
      <c r="C628" s="27">
        <v>3</v>
      </c>
      <c r="D628" s="45">
        <v>11</v>
      </c>
      <c r="E628" s="28">
        <v>12</v>
      </c>
      <c r="F628" s="21">
        <v>3.1621795999999999E-11</v>
      </c>
      <c r="G628" s="21">
        <v>3.1578845000000001E-11</v>
      </c>
      <c r="H628"/>
      <c r="I628"/>
      <c r="J628"/>
      <c r="K628"/>
      <c r="L628"/>
      <c r="M628"/>
      <c r="N628"/>
      <c r="O628"/>
    </row>
    <row r="629" spans="1:15" x14ac:dyDescent="0.2">
      <c r="A629" s="26" t="s">
        <v>120</v>
      </c>
      <c r="B629" s="27" t="s">
        <v>12</v>
      </c>
      <c r="C629" s="27">
        <v>3</v>
      </c>
      <c r="D629" s="45">
        <v>11</v>
      </c>
      <c r="E629" s="28">
        <v>13</v>
      </c>
      <c r="F629" s="21">
        <v>3.1765924000000003E-11</v>
      </c>
      <c r="G629" s="21">
        <v>3.1731107000000002E-11</v>
      </c>
      <c r="H629"/>
      <c r="I629"/>
      <c r="J629"/>
      <c r="K629"/>
      <c r="L629"/>
      <c r="M629"/>
      <c r="N629"/>
      <c r="O629"/>
    </row>
    <row r="630" spans="1:15" x14ac:dyDescent="0.2">
      <c r="A630" s="26" t="s">
        <v>120</v>
      </c>
      <c r="B630" s="27" t="s">
        <v>12</v>
      </c>
      <c r="C630" s="27">
        <v>3</v>
      </c>
      <c r="D630" s="45">
        <v>11</v>
      </c>
      <c r="E630" s="28">
        <v>14</v>
      </c>
      <c r="F630" s="21">
        <v>3.1657301999999997E-11</v>
      </c>
      <c r="G630" s="21">
        <v>3.1618689000000002E-11</v>
      </c>
      <c r="H630"/>
      <c r="I630"/>
      <c r="J630"/>
      <c r="K630"/>
      <c r="L630"/>
      <c r="M630"/>
      <c r="N630"/>
      <c r="O630"/>
    </row>
    <row r="631" spans="1:15" x14ac:dyDescent="0.2">
      <c r="A631" s="26" t="s">
        <v>120</v>
      </c>
      <c r="B631" s="27" t="s">
        <v>12</v>
      </c>
      <c r="C631" s="27">
        <v>3</v>
      </c>
      <c r="D631" s="45">
        <v>11</v>
      </c>
      <c r="E631" s="28">
        <v>15</v>
      </c>
      <c r="F631" s="21">
        <v>3.1616352999999998E-11</v>
      </c>
      <c r="G631" s="21">
        <v>3.1567310999999999E-11</v>
      </c>
      <c r="H631"/>
      <c r="I631"/>
      <c r="J631"/>
      <c r="K631"/>
      <c r="L631"/>
      <c r="M631"/>
      <c r="N631"/>
      <c r="O631"/>
    </row>
    <row r="632" spans="1:15" x14ac:dyDescent="0.2">
      <c r="A632" s="26" t="s">
        <v>120</v>
      </c>
      <c r="B632" s="27" t="s">
        <v>12</v>
      </c>
      <c r="C632" s="27">
        <v>3</v>
      </c>
      <c r="D632" s="45">
        <v>11</v>
      </c>
      <c r="E632" s="28">
        <v>16</v>
      </c>
      <c r="F632" s="21">
        <v>3.1902385000000001E-11</v>
      </c>
      <c r="G632" s="21">
        <v>3.1853115E-11</v>
      </c>
      <c r="H632"/>
      <c r="I632"/>
      <c r="J632"/>
      <c r="K632"/>
      <c r="L632"/>
      <c r="M632"/>
      <c r="N632"/>
      <c r="O632"/>
    </row>
    <row r="633" spans="1:15" x14ac:dyDescent="0.2">
      <c r="A633" s="26" t="s">
        <v>120</v>
      </c>
      <c r="B633" s="27" t="s">
        <v>12</v>
      </c>
      <c r="C633" s="27">
        <v>3</v>
      </c>
      <c r="D633" s="45">
        <v>15</v>
      </c>
      <c r="E633" s="28">
        <v>1</v>
      </c>
      <c r="F633" s="21">
        <v>4.9570518999999999E-11</v>
      </c>
      <c r="G633" s="21">
        <v>5.0163889E-11</v>
      </c>
      <c r="H633"/>
      <c r="I633"/>
      <c r="J633"/>
      <c r="K633"/>
      <c r="L633"/>
      <c r="M633"/>
      <c r="N633"/>
      <c r="O633"/>
    </row>
    <row r="634" spans="1:15" x14ac:dyDescent="0.2">
      <c r="A634" s="26" t="s">
        <v>120</v>
      </c>
      <c r="B634" s="27" t="s">
        <v>12</v>
      </c>
      <c r="C634" s="27">
        <v>3</v>
      </c>
      <c r="D634" s="45">
        <v>15</v>
      </c>
      <c r="E634" s="28">
        <v>2</v>
      </c>
      <c r="F634" s="21">
        <v>4.9175774000000002E-11</v>
      </c>
      <c r="G634" s="21">
        <v>4.9770629000000001E-11</v>
      </c>
      <c r="H634"/>
      <c r="I634"/>
      <c r="J634"/>
      <c r="K634"/>
      <c r="L634"/>
      <c r="M634"/>
      <c r="N634"/>
      <c r="O634"/>
    </row>
    <row r="635" spans="1:15" x14ac:dyDescent="0.2">
      <c r="A635" s="26" t="s">
        <v>120</v>
      </c>
      <c r="B635" s="27" t="s">
        <v>12</v>
      </c>
      <c r="C635" s="27">
        <v>3</v>
      </c>
      <c r="D635" s="45">
        <v>15</v>
      </c>
      <c r="E635" s="28">
        <v>3</v>
      </c>
      <c r="F635" s="21">
        <v>4.9095534999999998E-11</v>
      </c>
      <c r="G635" s="21">
        <v>4.9689727000000002E-11</v>
      </c>
      <c r="H635"/>
      <c r="I635"/>
      <c r="J635"/>
      <c r="K635"/>
      <c r="L635"/>
      <c r="M635"/>
      <c r="N635"/>
      <c r="O635"/>
    </row>
    <row r="636" spans="1:15" x14ac:dyDescent="0.2">
      <c r="A636" s="26" t="s">
        <v>120</v>
      </c>
      <c r="B636" s="27" t="s">
        <v>12</v>
      </c>
      <c r="C636" s="27">
        <v>3</v>
      </c>
      <c r="D636" s="45">
        <v>15</v>
      </c>
      <c r="E636" s="28">
        <v>4</v>
      </c>
      <c r="F636" s="21">
        <v>4.927818E-11</v>
      </c>
      <c r="G636" s="21">
        <v>4.9867403999999999E-11</v>
      </c>
      <c r="H636"/>
      <c r="I636"/>
      <c r="J636"/>
      <c r="K636"/>
      <c r="L636"/>
      <c r="M636"/>
      <c r="N636"/>
      <c r="O636"/>
    </row>
    <row r="637" spans="1:15" x14ac:dyDescent="0.2">
      <c r="A637" s="26" t="s">
        <v>120</v>
      </c>
      <c r="B637" s="27" t="s">
        <v>12</v>
      </c>
      <c r="C637" s="27">
        <v>3</v>
      </c>
      <c r="D637" s="45">
        <v>15</v>
      </c>
      <c r="E637" s="28">
        <v>5</v>
      </c>
      <c r="F637" s="21">
        <v>4.9226041000000003E-11</v>
      </c>
      <c r="G637" s="21">
        <v>4.9815480999999998E-11</v>
      </c>
      <c r="H637"/>
      <c r="I637"/>
      <c r="J637"/>
      <c r="K637"/>
      <c r="L637"/>
      <c r="M637"/>
      <c r="N637"/>
      <c r="O637"/>
    </row>
    <row r="638" spans="1:15" x14ac:dyDescent="0.2">
      <c r="A638" s="26" t="s">
        <v>120</v>
      </c>
      <c r="B638" s="27" t="s">
        <v>12</v>
      </c>
      <c r="C638" s="27">
        <v>3</v>
      </c>
      <c r="D638" s="45">
        <v>15</v>
      </c>
      <c r="E638" s="28">
        <v>6</v>
      </c>
      <c r="F638" s="21">
        <v>4.9205393E-11</v>
      </c>
      <c r="G638" s="21">
        <v>4.9794617E-11</v>
      </c>
      <c r="H638"/>
      <c r="I638"/>
      <c r="J638"/>
      <c r="K638"/>
      <c r="L638"/>
      <c r="M638"/>
      <c r="N638"/>
      <c r="O638"/>
    </row>
    <row r="639" spans="1:15" x14ac:dyDescent="0.2">
      <c r="A639" s="26" t="s">
        <v>120</v>
      </c>
      <c r="B639" s="27" t="s">
        <v>12</v>
      </c>
      <c r="C639" s="27">
        <v>3</v>
      </c>
      <c r="D639" s="45">
        <v>15</v>
      </c>
      <c r="E639" s="28">
        <v>7</v>
      </c>
      <c r="F639" s="21">
        <v>4.9252314000000002E-11</v>
      </c>
      <c r="G639" s="21">
        <v>4.9836311000000002E-11</v>
      </c>
      <c r="H639"/>
      <c r="I639"/>
      <c r="J639"/>
      <c r="K639"/>
      <c r="L639"/>
      <c r="M639"/>
      <c r="N639"/>
      <c r="O639"/>
    </row>
    <row r="640" spans="1:15" x14ac:dyDescent="0.2">
      <c r="A640" s="26" t="s">
        <v>120</v>
      </c>
      <c r="B640" s="27" t="s">
        <v>12</v>
      </c>
      <c r="C640" s="27">
        <v>3</v>
      </c>
      <c r="D640" s="45">
        <v>15</v>
      </c>
      <c r="E640" s="28">
        <v>8</v>
      </c>
      <c r="F640" s="21">
        <v>4.8925165E-11</v>
      </c>
      <c r="G640" s="21">
        <v>4.9513423999999998E-11</v>
      </c>
      <c r="H640"/>
      <c r="I640"/>
      <c r="J640"/>
      <c r="K640"/>
      <c r="L640"/>
      <c r="M640"/>
      <c r="N640"/>
      <c r="O640"/>
    </row>
    <row r="641" spans="1:15" x14ac:dyDescent="0.2">
      <c r="A641" s="26" t="s">
        <v>120</v>
      </c>
      <c r="B641" s="27" t="s">
        <v>12</v>
      </c>
      <c r="C641" s="27">
        <v>3</v>
      </c>
      <c r="D641" s="45">
        <v>15</v>
      </c>
      <c r="E641" s="28">
        <v>9</v>
      </c>
      <c r="F641" s="21">
        <v>4.9045915000000002E-11</v>
      </c>
      <c r="G641" s="21">
        <v>4.8871066999999997E-11</v>
      </c>
      <c r="H641"/>
      <c r="I641"/>
      <c r="J641"/>
      <c r="K641"/>
      <c r="L641"/>
      <c r="M641"/>
      <c r="N641"/>
      <c r="O641"/>
    </row>
    <row r="642" spans="1:15" x14ac:dyDescent="0.2">
      <c r="A642" s="26" t="s">
        <v>120</v>
      </c>
      <c r="B642" s="27" t="s">
        <v>12</v>
      </c>
      <c r="C642" s="27">
        <v>3</v>
      </c>
      <c r="D642" s="45">
        <v>15</v>
      </c>
      <c r="E642" s="28">
        <v>10</v>
      </c>
      <c r="F642" s="21">
        <v>4.9225359999999998E-11</v>
      </c>
      <c r="G642" s="21">
        <v>4.9053040999999999E-11</v>
      </c>
      <c r="H642"/>
      <c r="I642"/>
      <c r="J642"/>
      <c r="K642"/>
      <c r="L642"/>
      <c r="M642"/>
      <c r="N642"/>
      <c r="O642"/>
    </row>
    <row r="643" spans="1:15" x14ac:dyDescent="0.2">
      <c r="A643" s="26" t="s">
        <v>120</v>
      </c>
      <c r="B643" s="27" t="s">
        <v>12</v>
      </c>
      <c r="C643" s="27">
        <v>3</v>
      </c>
      <c r="D643" s="45">
        <v>15</v>
      </c>
      <c r="E643" s="28">
        <v>11</v>
      </c>
      <c r="F643" s="21">
        <v>4.9188692000000001E-11</v>
      </c>
      <c r="G643" s="21">
        <v>4.9015325999999999E-11</v>
      </c>
      <c r="H643"/>
      <c r="I643"/>
      <c r="J643"/>
      <c r="K643"/>
      <c r="L643"/>
      <c r="M643"/>
      <c r="N643"/>
      <c r="O643"/>
    </row>
    <row r="644" spans="1:15" x14ac:dyDescent="0.2">
      <c r="A644" s="26" t="s">
        <v>120</v>
      </c>
      <c r="B644" s="27" t="s">
        <v>12</v>
      </c>
      <c r="C644" s="27">
        <v>3</v>
      </c>
      <c r="D644" s="45">
        <v>15</v>
      </c>
      <c r="E644" s="28">
        <v>12</v>
      </c>
      <c r="F644" s="21">
        <v>4.9201714999999997E-11</v>
      </c>
      <c r="G644" s="21">
        <v>4.9033475E-11</v>
      </c>
      <c r="H644"/>
      <c r="I644"/>
      <c r="J644"/>
      <c r="K644"/>
      <c r="L644"/>
      <c r="M644"/>
      <c r="N644"/>
      <c r="O644"/>
    </row>
    <row r="645" spans="1:15" x14ac:dyDescent="0.2">
      <c r="A645" s="26" t="s">
        <v>120</v>
      </c>
      <c r="B645" s="27" t="s">
        <v>12</v>
      </c>
      <c r="C645" s="27">
        <v>3</v>
      </c>
      <c r="D645" s="45">
        <v>15</v>
      </c>
      <c r="E645" s="28">
        <v>13</v>
      </c>
      <c r="F645" s="21">
        <v>4.9218930000000002E-11</v>
      </c>
      <c r="G645" s="21">
        <v>4.9034711999999997E-11</v>
      </c>
      <c r="H645"/>
      <c r="I645"/>
      <c r="J645"/>
      <c r="K645"/>
      <c r="L645"/>
      <c r="M645"/>
      <c r="N645"/>
      <c r="O645"/>
    </row>
    <row r="646" spans="1:15" x14ac:dyDescent="0.2">
      <c r="A646" s="26" t="s">
        <v>120</v>
      </c>
      <c r="B646" s="27" t="s">
        <v>12</v>
      </c>
      <c r="C646" s="27">
        <v>3</v>
      </c>
      <c r="D646" s="45">
        <v>15</v>
      </c>
      <c r="E646" s="28">
        <v>14</v>
      </c>
      <c r="F646" s="21">
        <v>4.8919035999999997E-11</v>
      </c>
      <c r="G646" s="21">
        <v>4.8745485999999998E-11</v>
      </c>
      <c r="H646"/>
      <c r="I646"/>
      <c r="J646"/>
      <c r="K646"/>
      <c r="L646"/>
      <c r="M646"/>
      <c r="N646"/>
      <c r="O646"/>
    </row>
    <row r="647" spans="1:15" x14ac:dyDescent="0.2">
      <c r="A647" s="26" t="s">
        <v>120</v>
      </c>
      <c r="B647" s="27" t="s">
        <v>12</v>
      </c>
      <c r="C647" s="27">
        <v>3</v>
      </c>
      <c r="D647" s="45">
        <v>15</v>
      </c>
      <c r="E647" s="28">
        <v>15</v>
      </c>
      <c r="F647" s="21">
        <v>4.8939921000000001E-11</v>
      </c>
      <c r="G647" s="21">
        <v>4.8770022999999997E-11</v>
      </c>
      <c r="H647"/>
      <c r="I647"/>
      <c r="J647"/>
      <c r="K647"/>
      <c r="L647"/>
      <c r="M647"/>
      <c r="N647"/>
      <c r="O647"/>
    </row>
    <row r="648" spans="1:15" x14ac:dyDescent="0.2">
      <c r="A648" s="26" t="s">
        <v>120</v>
      </c>
      <c r="B648" s="27" t="s">
        <v>12</v>
      </c>
      <c r="C648" s="27">
        <v>3</v>
      </c>
      <c r="D648" s="45">
        <v>15</v>
      </c>
      <c r="E648" s="28">
        <v>16</v>
      </c>
      <c r="F648" s="21">
        <v>4.9320771999999997E-11</v>
      </c>
      <c r="G648" s="21">
        <v>4.9129493000000001E-11</v>
      </c>
      <c r="H648"/>
      <c r="I648"/>
      <c r="J648"/>
      <c r="K648"/>
      <c r="L648"/>
      <c r="M648"/>
      <c r="N648"/>
      <c r="O648"/>
    </row>
    <row r="649" spans="1:15" x14ac:dyDescent="0.2">
      <c r="A649" s="26" t="s">
        <v>120</v>
      </c>
      <c r="B649" s="29" t="s">
        <v>12</v>
      </c>
      <c r="C649" s="27">
        <v>3</v>
      </c>
      <c r="D649" s="44">
        <v>20</v>
      </c>
      <c r="E649" s="37">
        <v>1</v>
      </c>
      <c r="F649" s="40">
        <v>7.3753914999999996E-11</v>
      </c>
      <c r="G649" s="40">
        <v>7.4657920999999999E-11</v>
      </c>
      <c r="H649"/>
      <c r="I649"/>
      <c r="J649"/>
      <c r="K649"/>
      <c r="L649"/>
      <c r="M649"/>
      <c r="N649"/>
      <c r="O649"/>
    </row>
    <row r="650" spans="1:15" x14ac:dyDescent="0.2">
      <c r="A650" s="26" t="s">
        <v>120</v>
      </c>
      <c r="B650" s="27" t="s">
        <v>12</v>
      </c>
      <c r="C650" s="27">
        <v>3</v>
      </c>
      <c r="D650" s="45">
        <v>20</v>
      </c>
      <c r="E650" s="28">
        <v>2</v>
      </c>
      <c r="F650" s="21">
        <v>7.3623072000000003E-11</v>
      </c>
      <c r="G650" s="21">
        <v>7.4517479999999998E-11</v>
      </c>
      <c r="H650"/>
      <c r="I650"/>
      <c r="J650"/>
      <c r="K650"/>
      <c r="L650"/>
      <c r="M650"/>
      <c r="N650"/>
      <c r="O650"/>
    </row>
    <row r="651" spans="1:15" x14ac:dyDescent="0.2">
      <c r="A651" s="26" t="s">
        <v>120</v>
      </c>
      <c r="B651" s="27" t="s">
        <v>12</v>
      </c>
      <c r="C651" s="27">
        <v>3</v>
      </c>
      <c r="D651" s="45">
        <v>20</v>
      </c>
      <c r="E651" s="28">
        <v>3</v>
      </c>
      <c r="F651" s="21">
        <v>7.3486030999999999E-11</v>
      </c>
      <c r="G651" s="21">
        <v>7.4386754000000001E-11</v>
      </c>
      <c r="H651"/>
      <c r="I651"/>
      <c r="J651"/>
      <c r="K651"/>
      <c r="L651"/>
      <c r="M651"/>
      <c r="N651"/>
      <c r="O651"/>
    </row>
    <row r="652" spans="1:15" x14ac:dyDescent="0.2">
      <c r="A652" s="26" t="s">
        <v>120</v>
      </c>
      <c r="B652" s="27" t="s">
        <v>12</v>
      </c>
      <c r="C652" s="27">
        <v>3</v>
      </c>
      <c r="D652" s="45">
        <v>20</v>
      </c>
      <c r="E652" s="28">
        <v>4</v>
      </c>
      <c r="F652" s="21">
        <v>7.3375571000000005E-11</v>
      </c>
      <c r="G652" s="21">
        <v>7.4278585999999999E-11</v>
      </c>
      <c r="H652"/>
      <c r="I652"/>
      <c r="J652"/>
      <c r="K652"/>
      <c r="L652"/>
      <c r="M652"/>
      <c r="N652"/>
      <c r="O652"/>
    </row>
    <row r="653" spans="1:15" x14ac:dyDescent="0.2">
      <c r="A653" s="26" t="s">
        <v>120</v>
      </c>
      <c r="B653" s="27" t="s">
        <v>12</v>
      </c>
      <c r="C653" s="27">
        <v>3</v>
      </c>
      <c r="D653" s="45">
        <v>20</v>
      </c>
      <c r="E653" s="28">
        <v>5</v>
      </c>
      <c r="F653" s="21">
        <v>7.3323372000000006E-11</v>
      </c>
      <c r="G653" s="21">
        <v>7.4215718999999994E-11</v>
      </c>
      <c r="H653"/>
      <c r="I653"/>
      <c r="J653"/>
      <c r="K653"/>
      <c r="L653"/>
      <c r="M653"/>
      <c r="N653"/>
      <c r="O653"/>
    </row>
    <row r="654" spans="1:15" x14ac:dyDescent="0.2">
      <c r="A654" s="26" t="s">
        <v>120</v>
      </c>
      <c r="B654" s="27" t="s">
        <v>12</v>
      </c>
      <c r="C654" s="27">
        <v>3</v>
      </c>
      <c r="D654" s="45">
        <v>20</v>
      </c>
      <c r="E654" s="28">
        <v>6</v>
      </c>
      <c r="F654" s="21">
        <v>7.3167494999999999E-11</v>
      </c>
      <c r="G654" s="21">
        <v>7.4056785999999994E-11</v>
      </c>
      <c r="H654"/>
      <c r="I654"/>
      <c r="J654"/>
      <c r="K654"/>
      <c r="L654"/>
      <c r="M654"/>
      <c r="N654"/>
      <c r="O654"/>
    </row>
    <row r="655" spans="1:15" x14ac:dyDescent="0.2">
      <c r="A655" s="26" t="s">
        <v>120</v>
      </c>
      <c r="B655" s="27" t="s">
        <v>12</v>
      </c>
      <c r="C655" s="27">
        <v>3</v>
      </c>
      <c r="D655" s="45">
        <v>20</v>
      </c>
      <c r="E655" s="28">
        <v>7</v>
      </c>
      <c r="F655" s="21">
        <v>7.3226271000000001E-11</v>
      </c>
      <c r="G655" s="21">
        <v>7.4106636E-11</v>
      </c>
      <c r="H655"/>
      <c r="I655"/>
      <c r="J655"/>
      <c r="K655"/>
      <c r="L655"/>
      <c r="M655"/>
      <c r="N655"/>
      <c r="O655"/>
    </row>
    <row r="656" spans="1:15" x14ac:dyDescent="0.2">
      <c r="A656" s="26" t="s">
        <v>120</v>
      </c>
      <c r="B656" s="27" t="s">
        <v>12</v>
      </c>
      <c r="C656" s="27">
        <v>3</v>
      </c>
      <c r="D656" s="45">
        <v>20</v>
      </c>
      <c r="E656" s="28">
        <v>8</v>
      </c>
      <c r="F656" s="21">
        <v>7.3170510999999996E-11</v>
      </c>
      <c r="G656" s="21">
        <v>7.4052447999999997E-11</v>
      </c>
      <c r="H656"/>
      <c r="I656"/>
      <c r="J656"/>
      <c r="K656"/>
      <c r="L656"/>
      <c r="M656"/>
      <c r="N656"/>
      <c r="O656"/>
    </row>
    <row r="657" spans="1:15" x14ac:dyDescent="0.2">
      <c r="A657" s="26" t="s">
        <v>120</v>
      </c>
      <c r="B657" s="27" t="s">
        <v>12</v>
      </c>
      <c r="C657" s="27">
        <v>3</v>
      </c>
      <c r="D657" s="45">
        <v>20</v>
      </c>
      <c r="E657" s="28">
        <v>9</v>
      </c>
      <c r="F657" s="21">
        <v>7.3399097999999996E-11</v>
      </c>
      <c r="G657" s="21">
        <v>7.3147861E-11</v>
      </c>
      <c r="H657"/>
      <c r="I657"/>
      <c r="J657"/>
      <c r="K657"/>
      <c r="L657"/>
      <c r="M657"/>
      <c r="N657"/>
      <c r="O657"/>
    </row>
    <row r="658" spans="1:15" x14ac:dyDescent="0.2">
      <c r="A658" s="26" t="s">
        <v>120</v>
      </c>
      <c r="B658" s="27" t="s">
        <v>12</v>
      </c>
      <c r="C658" s="27">
        <v>3</v>
      </c>
      <c r="D658" s="45">
        <v>20</v>
      </c>
      <c r="E658" s="28">
        <v>10</v>
      </c>
      <c r="F658" s="21">
        <v>7.3260281999999996E-11</v>
      </c>
      <c r="G658" s="21">
        <v>7.3003306000000002E-11</v>
      </c>
      <c r="H658"/>
      <c r="I658"/>
      <c r="J658"/>
      <c r="K658"/>
      <c r="L658"/>
      <c r="M658"/>
      <c r="N658"/>
      <c r="O658"/>
    </row>
    <row r="659" spans="1:15" x14ac:dyDescent="0.2">
      <c r="A659" s="26" t="s">
        <v>120</v>
      </c>
      <c r="B659" s="27" t="s">
        <v>12</v>
      </c>
      <c r="C659" s="27">
        <v>3</v>
      </c>
      <c r="D659" s="45">
        <v>20</v>
      </c>
      <c r="E659" s="28">
        <v>11</v>
      </c>
      <c r="F659" s="21">
        <v>7.3201774000000006E-11</v>
      </c>
      <c r="G659" s="21">
        <v>7.2946750000000002E-11</v>
      </c>
      <c r="H659"/>
      <c r="I659"/>
      <c r="J659"/>
      <c r="K659"/>
      <c r="L659"/>
      <c r="M659"/>
      <c r="N659"/>
      <c r="O659"/>
    </row>
    <row r="660" spans="1:15" x14ac:dyDescent="0.2">
      <c r="A660" s="26" t="s">
        <v>120</v>
      </c>
      <c r="B660" s="27" t="s">
        <v>12</v>
      </c>
      <c r="C660" s="27">
        <v>3</v>
      </c>
      <c r="D660" s="45">
        <v>20</v>
      </c>
      <c r="E660" s="28">
        <v>12</v>
      </c>
      <c r="F660" s="21">
        <v>7.3324036000000002E-11</v>
      </c>
      <c r="G660" s="21">
        <v>7.3072497999999994E-11</v>
      </c>
      <c r="H660"/>
      <c r="I660"/>
      <c r="J660"/>
      <c r="K660"/>
      <c r="L660"/>
      <c r="M660"/>
      <c r="N660"/>
      <c r="O660"/>
    </row>
    <row r="661" spans="1:15" x14ac:dyDescent="0.2">
      <c r="A661" s="26" t="s">
        <v>120</v>
      </c>
      <c r="B661" s="27" t="s">
        <v>12</v>
      </c>
      <c r="C661" s="27">
        <v>3</v>
      </c>
      <c r="D661" s="45">
        <v>20</v>
      </c>
      <c r="E661" s="28">
        <v>13</v>
      </c>
      <c r="F661" s="21">
        <v>7.3380829000000003E-11</v>
      </c>
      <c r="G661" s="21">
        <v>7.3125721000000002E-11</v>
      </c>
      <c r="H661"/>
      <c r="I661"/>
      <c r="J661"/>
      <c r="K661"/>
      <c r="L661"/>
      <c r="M661"/>
      <c r="N661"/>
      <c r="O661"/>
    </row>
    <row r="662" spans="1:15" x14ac:dyDescent="0.2">
      <c r="A662" s="26" t="s">
        <v>120</v>
      </c>
      <c r="B662" s="27" t="s">
        <v>12</v>
      </c>
      <c r="C662" s="27">
        <v>3</v>
      </c>
      <c r="D662" s="45">
        <v>20</v>
      </c>
      <c r="E662" s="28">
        <v>14</v>
      </c>
      <c r="F662" s="21">
        <v>7.3362098999999996E-11</v>
      </c>
      <c r="G662" s="21">
        <v>7.3108960000000001E-11</v>
      </c>
      <c r="H662"/>
      <c r="I662"/>
      <c r="J662"/>
      <c r="K662"/>
      <c r="L662"/>
      <c r="M662"/>
      <c r="N662"/>
      <c r="O662"/>
    </row>
    <row r="663" spans="1:15" x14ac:dyDescent="0.2">
      <c r="A663" s="26" t="s">
        <v>120</v>
      </c>
      <c r="B663" s="27" t="s">
        <v>12</v>
      </c>
      <c r="C663" s="27">
        <v>3</v>
      </c>
      <c r="D663" s="45">
        <v>20</v>
      </c>
      <c r="E663" s="28">
        <v>15</v>
      </c>
      <c r="F663" s="21">
        <v>7.3356924000000001E-11</v>
      </c>
      <c r="G663" s="21">
        <v>7.3113389000000005E-11</v>
      </c>
      <c r="H663"/>
      <c r="I663"/>
      <c r="J663"/>
      <c r="K663"/>
      <c r="L663"/>
      <c r="M663"/>
      <c r="N663"/>
      <c r="O663"/>
    </row>
    <row r="664" spans="1:15" x14ac:dyDescent="0.2">
      <c r="A664" s="26" t="s">
        <v>120</v>
      </c>
      <c r="B664" s="27" t="s">
        <v>12</v>
      </c>
      <c r="C664" s="27">
        <v>3</v>
      </c>
      <c r="D664" s="45">
        <v>20</v>
      </c>
      <c r="E664" s="28">
        <v>16</v>
      </c>
      <c r="F664" s="21">
        <v>7.3451768000000002E-11</v>
      </c>
      <c r="G664" s="21">
        <v>7.3182117E-11</v>
      </c>
      <c r="H664"/>
      <c r="I664"/>
      <c r="J664"/>
      <c r="K664"/>
      <c r="L664"/>
      <c r="M664"/>
      <c r="N664"/>
      <c r="O664"/>
    </row>
    <row r="665" spans="1:15" x14ac:dyDescent="0.2">
      <c r="A665" s="26" t="s">
        <v>120</v>
      </c>
      <c r="B665" s="27" t="s">
        <v>12</v>
      </c>
      <c r="C665" s="27">
        <v>3</v>
      </c>
      <c r="D665" s="45">
        <v>26</v>
      </c>
      <c r="E665" s="28">
        <v>1</v>
      </c>
      <c r="F665" s="21">
        <v>1.1706012E-10</v>
      </c>
      <c r="G665" s="21">
        <v>1.1850390000000001E-10</v>
      </c>
      <c r="H665"/>
      <c r="I665"/>
      <c r="J665"/>
      <c r="K665"/>
      <c r="L665"/>
      <c r="M665"/>
      <c r="N665"/>
      <c r="O665"/>
    </row>
    <row r="666" spans="1:15" x14ac:dyDescent="0.2">
      <c r="A666" s="26" t="s">
        <v>120</v>
      </c>
      <c r="B666" s="27" t="s">
        <v>12</v>
      </c>
      <c r="C666" s="27">
        <v>3</v>
      </c>
      <c r="D666" s="45">
        <v>26</v>
      </c>
      <c r="E666" s="28">
        <v>2</v>
      </c>
      <c r="F666" s="21">
        <v>1.1678542000000001E-10</v>
      </c>
      <c r="G666" s="21">
        <v>1.1824811000000001E-10</v>
      </c>
      <c r="H666"/>
      <c r="I666"/>
      <c r="J666"/>
      <c r="K666"/>
      <c r="L666"/>
      <c r="M666"/>
      <c r="N666"/>
      <c r="O666"/>
    </row>
    <row r="667" spans="1:15" x14ac:dyDescent="0.2">
      <c r="A667" s="26" t="s">
        <v>120</v>
      </c>
      <c r="B667" s="27" t="s">
        <v>12</v>
      </c>
      <c r="C667" s="27">
        <v>3</v>
      </c>
      <c r="D667" s="45">
        <v>26</v>
      </c>
      <c r="E667" s="28">
        <v>3</v>
      </c>
      <c r="F667" s="21">
        <v>1.1659742999999999E-10</v>
      </c>
      <c r="G667" s="21">
        <v>1.1803376E-10</v>
      </c>
      <c r="H667"/>
      <c r="I667"/>
      <c r="J667"/>
      <c r="K667"/>
      <c r="L667"/>
      <c r="M667"/>
      <c r="N667"/>
      <c r="O667"/>
    </row>
    <row r="668" spans="1:15" x14ac:dyDescent="0.2">
      <c r="A668" s="26" t="s">
        <v>120</v>
      </c>
      <c r="B668" s="27" t="s">
        <v>12</v>
      </c>
      <c r="C668" s="27">
        <v>3</v>
      </c>
      <c r="D668" s="45">
        <v>26</v>
      </c>
      <c r="E668" s="28">
        <v>4</v>
      </c>
      <c r="F668" s="21">
        <v>1.1650348E-10</v>
      </c>
      <c r="G668" s="21">
        <v>1.1796278E-10</v>
      </c>
      <c r="H668"/>
      <c r="I668"/>
      <c r="J668"/>
      <c r="K668"/>
      <c r="L668"/>
      <c r="M668"/>
      <c r="N668"/>
      <c r="O668"/>
    </row>
    <row r="669" spans="1:15" x14ac:dyDescent="0.2">
      <c r="A669" s="26" t="s">
        <v>120</v>
      </c>
      <c r="B669" s="27" t="s">
        <v>12</v>
      </c>
      <c r="C669" s="27">
        <v>3</v>
      </c>
      <c r="D669" s="45">
        <v>26</v>
      </c>
      <c r="E669" s="28">
        <v>5</v>
      </c>
      <c r="F669" s="21">
        <v>1.1642071000000001E-10</v>
      </c>
      <c r="G669" s="21">
        <v>1.1786939999999999E-10</v>
      </c>
      <c r="H669"/>
      <c r="I669"/>
      <c r="J669"/>
      <c r="K669"/>
      <c r="L669"/>
      <c r="M669"/>
      <c r="N669"/>
      <c r="O669"/>
    </row>
    <row r="670" spans="1:15" x14ac:dyDescent="0.2">
      <c r="A670" s="26" t="s">
        <v>120</v>
      </c>
      <c r="B670" s="27" t="s">
        <v>12</v>
      </c>
      <c r="C670" s="27">
        <v>3</v>
      </c>
      <c r="D670" s="45">
        <v>26</v>
      </c>
      <c r="E670" s="28">
        <v>6</v>
      </c>
      <c r="F670" s="21">
        <v>1.1681695E-10</v>
      </c>
      <c r="G670" s="21">
        <v>1.1824383999999999E-10</v>
      </c>
      <c r="H670"/>
      <c r="I670"/>
      <c r="J670"/>
      <c r="K670"/>
      <c r="L670"/>
      <c r="M670"/>
      <c r="N670"/>
      <c r="O670"/>
    </row>
    <row r="671" spans="1:15" x14ac:dyDescent="0.2">
      <c r="A671" s="26" t="s">
        <v>120</v>
      </c>
      <c r="B671" s="27" t="s">
        <v>12</v>
      </c>
      <c r="C671" s="27">
        <v>3</v>
      </c>
      <c r="D671" s="45">
        <v>26</v>
      </c>
      <c r="E671" s="28">
        <v>7</v>
      </c>
      <c r="F671" s="21">
        <v>1.1683098E-10</v>
      </c>
      <c r="G671" s="21">
        <v>1.1829713000000001E-10</v>
      </c>
      <c r="H671"/>
      <c r="I671"/>
      <c r="J671"/>
      <c r="K671"/>
      <c r="L671"/>
      <c r="M671"/>
      <c r="N671"/>
      <c r="O671"/>
    </row>
    <row r="672" spans="1:15" x14ac:dyDescent="0.2">
      <c r="A672" s="26" t="s">
        <v>120</v>
      </c>
      <c r="B672" s="27" t="s">
        <v>12</v>
      </c>
      <c r="C672" s="27">
        <v>3</v>
      </c>
      <c r="D672" s="45">
        <v>26</v>
      </c>
      <c r="E672" s="28">
        <v>8</v>
      </c>
      <c r="F672" s="21">
        <v>1.1665471E-10</v>
      </c>
      <c r="G672" s="21">
        <v>1.1810743E-10</v>
      </c>
      <c r="H672"/>
      <c r="I672"/>
      <c r="J672"/>
      <c r="K672"/>
      <c r="L672"/>
      <c r="M672"/>
      <c r="N672"/>
      <c r="O672"/>
    </row>
    <row r="673" spans="1:15" x14ac:dyDescent="0.2">
      <c r="A673" s="26" t="s">
        <v>120</v>
      </c>
      <c r="B673" s="27" t="s">
        <v>12</v>
      </c>
      <c r="C673" s="27">
        <v>3</v>
      </c>
      <c r="D673" s="45">
        <v>26</v>
      </c>
      <c r="E673" s="28">
        <v>9</v>
      </c>
      <c r="F673" s="21">
        <v>1.1699465000000001E-10</v>
      </c>
      <c r="G673" s="21">
        <v>1.1660909E-10</v>
      </c>
      <c r="H673"/>
      <c r="I673"/>
      <c r="J673"/>
      <c r="K673"/>
      <c r="L673"/>
      <c r="M673"/>
      <c r="N673"/>
      <c r="O673"/>
    </row>
    <row r="674" spans="1:15" x14ac:dyDescent="0.2">
      <c r="A674" s="26" t="s">
        <v>120</v>
      </c>
      <c r="B674" s="27" t="s">
        <v>12</v>
      </c>
      <c r="C674" s="27">
        <v>3</v>
      </c>
      <c r="D674" s="45">
        <v>26</v>
      </c>
      <c r="E674" s="28">
        <v>10</v>
      </c>
      <c r="F674" s="21">
        <v>1.1695516E-10</v>
      </c>
      <c r="G674" s="21">
        <v>1.1658794000000001E-10</v>
      </c>
      <c r="H674"/>
      <c r="I674"/>
      <c r="J674"/>
      <c r="K674"/>
      <c r="L674"/>
      <c r="M674"/>
      <c r="N674"/>
      <c r="O674"/>
    </row>
    <row r="675" spans="1:15" x14ac:dyDescent="0.2">
      <c r="A675" s="26" t="s">
        <v>120</v>
      </c>
      <c r="B675" s="27" t="s">
        <v>12</v>
      </c>
      <c r="C675" s="27">
        <v>3</v>
      </c>
      <c r="D675" s="45">
        <v>26</v>
      </c>
      <c r="E675" s="28">
        <v>11</v>
      </c>
      <c r="F675" s="21">
        <v>1.1680575999999999E-10</v>
      </c>
      <c r="G675" s="21">
        <v>1.1644053999999999E-10</v>
      </c>
      <c r="H675"/>
      <c r="I675"/>
      <c r="J675"/>
      <c r="K675"/>
      <c r="L675"/>
      <c r="M675"/>
      <c r="N675"/>
      <c r="O675"/>
    </row>
    <row r="676" spans="1:15" x14ac:dyDescent="0.2">
      <c r="A676" s="26" t="s">
        <v>120</v>
      </c>
      <c r="B676" s="27" t="s">
        <v>12</v>
      </c>
      <c r="C676" s="27">
        <v>3</v>
      </c>
      <c r="D676" s="45">
        <v>26</v>
      </c>
      <c r="E676" s="28">
        <v>12</v>
      </c>
      <c r="F676" s="21">
        <v>1.1647168E-10</v>
      </c>
      <c r="G676" s="21">
        <v>1.1608155E-10</v>
      </c>
      <c r="H676"/>
      <c r="I676"/>
      <c r="J676"/>
      <c r="K676"/>
      <c r="L676"/>
      <c r="M676"/>
      <c r="N676"/>
      <c r="O676"/>
    </row>
    <row r="677" spans="1:15" x14ac:dyDescent="0.2">
      <c r="A677" s="26" t="s">
        <v>120</v>
      </c>
      <c r="B677" s="27" t="s">
        <v>12</v>
      </c>
      <c r="C677" s="27">
        <v>3</v>
      </c>
      <c r="D677" s="45">
        <v>26</v>
      </c>
      <c r="E677" s="28">
        <v>13</v>
      </c>
      <c r="F677" s="21">
        <v>1.1651146000000001E-10</v>
      </c>
      <c r="G677" s="21">
        <v>1.1615796999999999E-10</v>
      </c>
      <c r="H677"/>
      <c r="I677"/>
      <c r="J677"/>
      <c r="K677"/>
      <c r="L677"/>
      <c r="M677"/>
      <c r="N677"/>
      <c r="O677"/>
    </row>
    <row r="678" spans="1:15" x14ac:dyDescent="0.2">
      <c r="A678" s="26" t="s">
        <v>120</v>
      </c>
      <c r="B678" s="27" t="s">
        <v>12</v>
      </c>
      <c r="C678" s="27">
        <v>3</v>
      </c>
      <c r="D678" s="45">
        <v>26</v>
      </c>
      <c r="E678" s="28">
        <v>14</v>
      </c>
      <c r="F678" s="21">
        <v>1.1658734999999999E-10</v>
      </c>
      <c r="G678" s="21">
        <v>1.1621572E-10</v>
      </c>
      <c r="H678"/>
      <c r="I678"/>
      <c r="J678"/>
      <c r="K678"/>
      <c r="L678"/>
      <c r="M678"/>
      <c r="N678"/>
      <c r="O678"/>
    </row>
    <row r="679" spans="1:15" x14ac:dyDescent="0.2">
      <c r="A679" s="26" t="s">
        <v>120</v>
      </c>
      <c r="B679" s="27" t="s">
        <v>12</v>
      </c>
      <c r="C679" s="27">
        <v>3</v>
      </c>
      <c r="D679" s="45">
        <v>26</v>
      </c>
      <c r="E679" s="28">
        <v>15</v>
      </c>
      <c r="F679" s="21">
        <v>1.1650739999999999E-10</v>
      </c>
      <c r="G679" s="21">
        <v>1.1615485E-10</v>
      </c>
      <c r="H679"/>
      <c r="I679"/>
      <c r="J679"/>
      <c r="K679"/>
      <c r="L679"/>
      <c r="M679"/>
      <c r="N679"/>
      <c r="O679"/>
    </row>
    <row r="680" spans="1:15" x14ac:dyDescent="0.2">
      <c r="A680" s="26" t="s">
        <v>120</v>
      </c>
      <c r="B680" s="27" t="s">
        <v>12</v>
      </c>
      <c r="C680" s="27">
        <v>3</v>
      </c>
      <c r="D680" s="45">
        <v>26</v>
      </c>
      <c r="E680" s="28">
        <v>16</v>
      </c>
      <c r="F680" s="21">
        <v>1.1670706000000001E-10</v>
      </c>
      <c r="G680" s="21">
        <v>1.1635E-10</v>
      </c>
      <c r="H680"/>
      <c r="I680"/>
      <c r="J680"/>
      <c r="K680"/>
      <c r="L680"/>
      <c r="M680"/>
      <c r="N680"/>
      <c r="O680"/>
    </row>
    <row r="681" spans="1:15" x14ac:dyDescent="0.2">
      <c r="A681" s="26" t="s">
        <v>120</v>
      </c>
      <c r="B681" s="27" t="s">
        <v>12</v>
      </c>
      <c r="C681" s="27">
        <v>3</v>
      </c>
      <c r="D681" s="45">
        <v>32</v>
      </c>
      <c r="E681" s="28">
        <v>1</v>
      </c>
      <c r="F681" s="21">
        <v>1.8352299000000001E-10</v>
      </c>
      <c r="G681" s="21">
        <v>1.8590638000000001E-10</v>
      </c>
      <c r="H681"/>
      <c r="I681"/>
      <c r="J681"/>
      <c r="K681"/>
      <c r="L681"/>
      <c r="M681"/>
      <c r="N681"/>
      <c r="O681"/>
    </row>
    <row r="682" spans="1:15" x14ac:dyDescent="0.2">
      <c r="A682" s="26" t="s">
        <v>120</v>
      </c>
      <c r="B682" s="27" t="s">
        <v>12</v>
      </c>
      <c r="C682" s="27">
        <v>3</v>
      </c>
      <c r="D682" s="45">
        <v>32</v>
      </c>
      <c r="E682" s="28">
        <v>2</v>
      </c>
      <c r="F682" s="21">
        <v>1.8305174E-10</v>
      </c>
      <c r="G682" s="21">
        <v>1.8542064999999999E-10</v>
      </c>
      <c r="H682"/>
      <c r="I682"/>
      <c r="J682"/>
      <c r="K682"/>
      <c r="L682"/>
      <c r="M682"/>
      <c r="N682"/>
      <c r="O682"/>
    </row>
    <row r="683" spans="1:15" x14ac:dyDescent="0.2">
      <c r="A683" s="26" t="s">
        <v>120</v>
      </c>
      <c r="B683" s="27" t="s">
        <v>12</v>
      </c>
      <c r="C683" s="27">
        <v>3</v>
      </c>
      <c r="D683" s="45">
        <v>32</v>
      </c>
      <c r="E683" s="28">
        <v>3</v>
      </c>
      <c r="F683" s="21">
        <v>1.8531005999999999E-10</v>
      </c>
      <c r="G683" s="21">
        <v>1.8768786000000001E-10</v>
      </c>
      <c r="H683"/>
      <c r="I683"/>
      <c r="J683"/>
      <c r="K683"/>
      <c r="L683"/>
      <c r="M683"/>
      <c r="N683"/>
      <c r="O683"/>
    </row>
    <row r="684" spans="1:15" x14ac:dyDescent="0.2">
      <c r="A684" s="26" t="s">
        <v>120</v>
      </c>
      <c r="B684" s="27" t="s">
        <v>12</v>
      </c>
      <c r="C684" s="27">
        <v>3</v>
      </c>
      <c r="D684" s="45">
        <v>32</v>
      </c>
      <c r="E684" s="28">
        <v>4</v>
      </c>
      <c r="F684" s="21">
        <v>1.8285813999999999E-10</v>
      </c>
      <c r="G684" s="21">
        <v>1.8526693E-10</v>
      </c>
      <c r="H684"/>
      <c r="I684"/>
      <c r="J684"/>
      <c r="K684"/>
      <c r="L684"/>
      <c r="M684"/>
      <c r="N684"/>
      <c r="O684"/>
    </row>
    <row r="685" spans="1:15" x14ac:dyDescent="0.2">
      <c r="A685" s="26" t="s">
        <v>120</v>
      </c>
      <c r="B685" s="27" t="s">
        <v>12</v>
      </c>
      <c r="C685" s="27">
        <v>3</v>
      </c>
      <c r="D685" s="45">
        <v>32</v>
      </c>
      <c r="E685" s="28">
        <v>5</v>
      </c>
      <c r="F685" s="21">
        <v>1.8246130000000001E-10</v>
      </c>
      <c r="G685" s="21">
        <v>1.8479411999999999E-10</v>
      </c>
      <c r="H685"/>
      <c r="I685"/>
      <c r="J685"/>
      <c r="K685"/>
      <c r="L685"/>
      <c r="M685"/>
      <c r="N685"/>
      <c r="O685"/>
    </row>
    <row r="686" spans="1:15" x14ac:dyDescent="0.2">
      <c r="A686" s="26" t="s">
        <v>120</v>
      </c>
      <c r="B686" s="27" t="s">
        <v>12</v>
      </c>
      <c r="C686" s="27">
        <v>3</v>
      </c>
      <c r="D686" s="45">
        <v>32</v>
      </c>
      <c r="E686" s="28">
        <v>6</v>
      </c>
      <c r="F686" s="21">
        <v>1.8294742000000001E-10</v>
      </c>
      <c r="G686" s="21">
        <v>1.8529946999999999E-10</v>
      </c>
      <c r="H686"/>
      <c r="I686"/>
      <c r="J686"/>
      <c r="K686"/>
      <c r="L686"/>
      <c r="M686"/>
      <c r="N686"/>
      <c r="O686"/>
    </row>
    <row r="687" spans="1:15" x14ac:dyDescent="0.2">
      <c r="A687" s="26" t="s">
        <v>120</v>
      </c>
      <c r="B687" s="27" t="s">
        <v>12</v>
      </c>
      <c r="C687" s="27">
        <v>3</v>
      </c>
      <c r="D687" s="45">
        <v>32</v>
      </c>
      <c r="E687" s="28">
        <v>7</v>
      </c>
      <c r="F687" s="21">
        <v>1.8286119E-10</v>
      </c>
      <c r="G687" s="21">
        <v>1.8523682999999999E-10</v>
      </c>
      <c r="H687"/>
      <c r="I687"/>
      <c r="J687"/>
      <c r="K687"/>
      <c r="L687"/>
      <c r="M687"/>
      <c r="N687"/>
      <c r="O687"/>
    </row>
    <row r="688" spans="1:15" x14ac:dyDescent="0.2">
      <c r="A688" s="26" t="s">
        <v>120</v>
      </c>
      <c r="B688" s="27" t="s">
        <v>12</v>
      </c>
      <c r="C688" s="27">
        <v>3</v>
      </c>
      <c r="D688" s="45">
        <v>32</v>
      </c>
      <c r="E688" s="28">
        <v>8</v>
      </c>
      <c r="F688" s="21">
        <v>1.8348809999999999E-10</v>
      </c>
      <c r="G688" s="21">
        <v>1.858602E-10</v>
      </c>
      <c r="H688"/>
      <c r="I688"/>
      <c r="J688"/>
      <c r="K688"/>
      <c r="L688"/>
      <c r="M688"/>
      <c r="N688"/>
      <c r="O688"/>
    </row>
    <row r="689" spans="1:15" x14ac:dyDescent="0.2">
      <c r="A689" s="26" t="s">
        <v>120</v>
      </c>
      <c r="B689" s="27" t="s">
        <v>12</v>
      </c>
      <c r="C689" s="27">
        <v>3</v>
      </c>
      <c r="D689" s="45">
        <v>32</v>
      </c>
      <c r="E689" s="28">
        <v>9</v>
      </c>
      <c r="F689" s="21">
        <v>1.8401847000000001E-10</v>
      </c>
      <c r="G689" s="21">
        <v>1.8351682E-10</v>
      </c>
      <c r="H689"/>
      <c r="I689"/>
      <c r="J689"/>
      <c r="K689"/>
      <c r="L689"/>
      <c r="M689"/>
      <c r="N689"/>
      <c r="O689"/>
    </row>
    <row r="690" spans="1:15" x14ac:dyDescent="0.2">
      <c r="A690" s="26" t="s">
        <v>120</v>
      </c>
      <c r="B690" s="27" t="s">
        <v>12</v>
      </c>
      <c r="C690" s="27">
        <v>3</v>
      </c>
      <c r="D690" s="45">
        <v>32</v>
      </c>
      <c r="E690" s="28">
        <v>10</v>
      </c>
      <c r="F690" s="21">
        <v>1.8307863E-10</v>
      </c>
      <c r="G690" s="21">
        <v>1.8256656E-10</v>
      </c>
      <c r="H690"/>
      <c r="I690"/>
      <c r="J690"/>
      <c r="K690"/>
      <c r="L690"/>
      <c r="M690"/>
      <c r="N690"/>
      <c r="O690"/>
    </row>
    <row r="691" spans="1:15" x14ac:dyDescent="0.2">
      <c r="A691" s="26" t="s">
        <v>120</v>
      </c>
      <c r="B691" s="27" t="s">
        <v>12</v>
      </c>
      <c r="C691" s="27">
        <v>3</v>
      </c>
      <c r="D691" s="45">
        <v>32</v>
      </c>
      <c r="E691" s="28">
        <v>11</v>
      </c>
      <c r="F691" s="21">
        <v>1.8302307000000001E-10</v>
      </c>
      <c r="G691" s="21">
        <v>1.8254723999999999E-10</v>
      </c>
      <c r="H691"/>
      <c r="I691"/>
      <c r="J691"/>
      <c r="K691"/>
      <c r="L691"/>
      <c r="M691"/>
      <c r="N691"/>
      <c r="O691"/>
    </row>
    <row r="692" spans="1:15" x14ac:dyDescent="0.2">
      <c r="A692" s="26" t="s">
        <v>120</v>
      </c>
      <c r="B692" s="27" t="s">
        <v>12</v>
      </c>
      <c r="C692" s="27">
        <v>3</v>
      </c>
      <c r="D692" s="45">
        <v>32</v>
      </c>
      <c r="E692" s="28">
        <v>12</v>
      </c>
      <c r="F692" s="21">
        <v>1.8271976000000001E-10</v>
      </c>
      <c r="G692" s="21">
        <v>1.8220470999999999E-10</v>
      </c>
      <c r="H692"/>
      <c r="I692"/>
      <c r="J692"/>
      <c r="K692"/>
      <c r="L692"/>
      <c r="M692"/>
      <c r="N692"/>
      <c r="O692"/>
    </row>
    <row r="693" spans="1:15" x14ac:dyDescent="0.2">
      <c r="A693" s="26" t="s">
        <v>120</v>
      </c>
      <c r="B693" s="27" t="s">
        <v>12</v>
      </c>
      <c r="C693" s="27">
        <v>3</v>
      </c>
      <c r="D693" s="45">
        <v>32</v>
      </c>
      <c r="E693" s="28">
        <v>13</v>
      </c>
      <c r="F693" s="21">
        <v>1.8276606000000001E-10</v>
      </c>
      <c r="G693" s="21">
        <v>1.8226942000000001E-10</v>
      </c>
      <c r="H693"/>
      <c r="I693"/>
      <c r="J693"/>
      <c r="K693"/>
      <c r="L693"/>
      <c r="M693"/>
      <c r="N693"/>
      <c r="O693"/>
    </row>
    <row r="694" spans="1:15" x14ac:dyDescent="0.2">
      <c r="A694" s="26" t="s">
        <v>120</v>
      </c>
      <c r="B694" s="27" t="s">
        <v>12</v>
      </c>
      <c r="C694" s="27">
        <v>3</v>
      </c>
      <c r="D694" s="45">
        <v>32</v>
      </c>
      <c r="E694" s="28">
        <v>14</v>
      </c>
      <c r="F694" s="21">
        <v>1.8558623000000001E-10</v>
      </c>
      <c r="G694" s="21">
        <v>1.8504576E-10</v>
      </c>
      <c r="H694"/>
      <c r="I694"/>
      <c r="J694"/>
      <c r="K694"/>
      <c r="L694"/>
      <c r="M694"/>
      <c r="N694"/>
      <c r="O694"/>
    </row>
    <row r="695" spans="1:15" x14ac:dyDescent="0.2">
      <c r="A695" s="26" t="s">
        <v>120</v>
      </c>
      <c r="B695" s="27" t="s">
        <v>12</v>
      </c>
      <c r="C695" s="27">
        <v>3</v>
      </c>
      <c r="D695" s="45">
        <v>32</v>
      </c>
      <c r="E695" s="28">
        <v>15</v>
      </c>
      <c r="F695" s="21">
        <v>1.8319628999999999E-10</v>
      </c>
      <c r="G695" s="21">
        <v>1.8268536E-10</v>
      </c>
      <c r="H695"/>
      <c r="I695"/>
      <c r="J695"/>
      <c r="K695"/>
      <c r="L695"/>
      <c r="M695"/>
      <c r="N695"/>
      <c r="O695"/>
    </row>
    <row r="696" spans="1:15" x14ac:dyDescent="0.2">
      <c r="A696" s="26" t="s">
        <v>120</v>
      </c>
      <c r="B696" s="27" t="s">
        <v>12</v>
      </c>
      <c r="C696" s="27">
        <v>3</v>
      </c>
      <c r="D696" s="45">
        <v>32</v>
      </c>
      <c r="E696" s="28">
        <v>16</v>
      </c>
      <c r="F696" s="21">
        <v>1.8327724E-10</v>
      </c>
      <c r="G696" s="21">
        <v>1.8277138999999999E-10</v>
      </c>
      <c r="H696"/>
      <c r="I696"/>
      <c r="J696"/>
      <c r="K696"/>
      <c r="L696"/>
      <c r="M696"/>
      <c r="N696"/>
      <c r="O696"/>
    </row>
    <row r="697" spans="1:15" x14ac:dyDescent="0.2">
      <c r="A697" s="26" t="s">
        <v>120</v>
      </c>
      <c r="B697" s="27" t="s">
        <v>12</v>
      </c>
      <c r="C697" s="27">
        <v>3</v>
      </c>
      <c r="D697" s="45">
        <v>34</v>
      </c>
      <c r="E697" s="28">
        <v>1</v>
      </c>
      <c r="F697" s="21">
        <v>7.3922991000000006E-12</v>
      </c>
      <c r="G697" s="21">
        <v>7.5377041E-12</v>
      </c>
      <c r="H697"/>
      <c r="I697"/>
      <c r="J697"/>
      <c r="K697"/>
      <c r="L697"/>
      <c r="M697"/>
      <c r="N697"/>
      <c r="O697"/>
    </row>
    <row r="698" spans="1:15" x14ac:dyDescent="0.2">
      <c r="A698" s="26" t="s">
        <v>120</v>
      </c>
      <c r="B698" s="27" t="s">
        <v>12</v>
      </c>
      <c r="C698" s="27">
        <v>3</v>
      </c>
      <c r="D698" s="45">
        <v>34</v>
      </c>
      <c r="E698" s="28">
        <v>2</v>
      </c>
      <c r="F698" s="21">
        <v>7.4610029999999999E-12</v>
      </c>
      <c r="G698" s="21">
        <v>7.6084525000000002E-12</v>
      </c>
      <c r="H698"/>
      <c r="I698"/>
      <c r="J698"/>
      <c r="K698"/>
      <c r="L698"/>
      <c r="M698"/>
      <c r="N698"/>
      <c r="O698"/>
    </row>
    <row r="699" spans="1:15" x14ac:dyDescent="0.2">
      <c r="A699" s="26" t="s">
        <v>120</v>
      </c>
      <c r="B699" s="27" t="s">
        <v>12</v>
      </c>
      <c r="C699" s="27">
        <v>3</v>
      </c>
      <c r="D699" s="45">
        <v>34</v>
      </c>
      <c r="E699" s="28">
        <v>3</v>
      </c>
      <c r="F699" s="21">
        <v>7.3940477000000003E-12</v>
      </c>
      <c r="G699" s="21">
        <v>7.5313679E-12</v>
      </c>
      <c r="H699"/>
      <c r="I699"/>
      <c r="J699"/>
      <c r="K699"/>
      <c r="L699"/>
      <c r="M699"/>
      <c r="N699"/>
      <c r="O699"/>
    </row>
    <row r="700" spans="1:15" x14ac:dyDescent="0.2">
      <c r="A700" s="26" t="s">
        <v>120</v>
      </c>
      <c r="B700" s="27" t="s">
        <v>12</v>
      </c>
      <c r="C700" s="27">
        <v>3</v>
      </c>
      <c r="D700" s="45">
        <v>34</v>
      </c>
      <c r="E700" s="28">
        <v>4</v>
      </c>
      <c r="F700" s="21">
        <v>7.3567664000000003E-12</v>
      </c>
      <c r="G700" s="21">
        <v>7.5003439999999998E-12</v>
      </c>
      <c r="H700"/>
      <c r="I700"/>
      <c r="J700"/>
      <c r="K700"/>
      <c r="L700"/>
      <c r="M700"/>
      <c r="N700"/>
      <c r="O700"/>
    </row>
    <row r="701" spans="1:15" x14ac:dyDescent="0.2">
      <c r="A701" s="26" t="s">
        <v>120</v>
      </c>
      <c r="B701" s="27" t="s">
        <v>12</v>
      </c>
      <c r="C701" s="27">
        <v>3</v>
      </c>
      <c r="D701" s="45">
        <v>34</v>
      </c>
      <c r="E701" s="28">
        <v>5</v>
      </c>
      <c r="F701" s="21">
        <v>7.3807195999999998E-12</v>
      </c>
      <c r="G701" s="21">
        <v>7.5194172999999999E-12</v>
      </c>
      <c r="H701"/>
      <c r="I701"/>
      <c r="J701"/>
      <c r="K701"/>
      <c r="L701"/>
      <c r="M701"/>
      <c r="N701"/>
      <c r="O701"/>
    </row>
    <row r="702" spans="1:15" x14ac:dyDescent="0.2">
      <c r="A702" s="26" t="s">
        <v>120</v>
      </c>
      <c r="B702" s="27" t="s">
        <v>12</v>
      </c>
      <c r="C702" s="27">
        <v>3</v>
      </c>
      <c r="D702" s="45">
        <v>34</v>
      </c>
      <c r="E702" s="28">
        <v>6</v>
      </c>
      <c r="F702" s="21">
        <v>7.3452016E-12</v>
      </c>
      <c r="G702" s="21">
        <v>7.4865420000000005E-12</v>
      </c>
      <c r="H702"/>
      <c r="I702"/>
      <c r="J702"/>
      <c r="K702"/>
      <c r="L702"/>
      <c r="M702"/>
      <c r="N702"/>
      <c r="O702"/>
    </row>
    <row r="703" spans="1:15" x14ac:dyDescent="0.2">
      <c r="A703" s="26" t="s">
        <v>120</v>
      </c>
      <c r="B703" s="27" t="s">
        <v>12</v>
      </c>
      <c r="C703" s="27">
        <v>3</v>
      </c>
      <c r="D703" s="45">
        <v>34</v>
      </c>
      <c r="E703" s="28">
        <v>7</v>
      </c>
      <c r="F703" s="21">
        <v>7.3178330999999999E-12</v>
      </c>
      <c r="G703" s="21">
        <v>7.4584557999999997E-12</v>
      </c>
      <c r="H703"/>
      <c r="I703"/>
      <c r="J703"/>
      <c r="K703"/>
      <c r="L703"/>
      <c r="M703"/>
      <c r="N703"/>
      <c r="O703"/>
    </row>
    <row r="704" spans="1:15" x14ac:dyDescent="0.2">
      <c r="A704" s="26" t="s">
        <v>120</v>
      </c>
      <c r="B704" s="27" t="s">
        <v>12</v>
      </c>
      <c r="C704" s="27">
        <v>3</v>
      </c>
      <c r="D704" s="45">
        <v>34</v>
      </c>
      <c r="E704" s="28">
        <v>8</v>
      </c>
      <c r="F704" s="21">
        <v>7.3501816000000006E-12</v>
      </c>
      <c r="G704" s="21">
        <v>7.4869149999999993E-12</v>
      </c>
      <c r="H704"/>
      <c r="I704"/>
      <c r="J704"/>
      <c r="K704"/>
      <c r="L704"/>
      <c r="M704"/>
      <c r="N704"/>
      <c r="O704"/>
    </row>
    <row r="705" spans="1:15" x14ac:dyDescent="0.2">
      <c r="A705" s="26" t="s">
        <v>120</v>
      </c>
      <c r="B705" s="27" t="s">
        <v>12</v>
      </c>
      <c r="C705" s="27">
        <v>3</v>
      </c>
      <c r="D705" s="45">
        <v>34</v>
      </c>
      <c r="E705" s="28">
        <v>9</v>
      </c>
      <c r="F705" s="21">
        <v>7.3584827000000007E-12</v>
      </c>
      <c r="G705" s="21">
        <v>7.3868806000000005E-12</v>
      </c>
      <c r="H705"/>
      <c r="I705"/>
      <c r="J705"/>
      <c r="K705"/>
      <c r="L705"/>
      <c r="M705"/>
      <c r="N705"/>
      <c r="O705"/>
    </row>
    <row r="706" spans="1:15" x14ac:dyDescent="0.2">
      <c r="A706" s="26" t="s">
        <v>120</v>
      </c>
      <c r="B706" s="27" t="s">
        <v>12</v>
      </c>
      <c r="C706" s="27">
        <v>3</v>
      </c>
      <c r="D706" s="45">
        <v>34</v>
      </c>
      <c r="E706" s="28">
        <v>10</v>
      </c>
      <c r="F706" s="21">
        <v>7.3086084999999998E-12</v>
      </c>
      <c r="G706" s="21">
        <v>7.3362204999999999E-12</v>
      </c>
      <c r="H706"/>
      <c r="I706"/>
      <c r="J706"/>
      <c r="K706"/>
      <c r="L706"/>
      <c r="M706"/>
      <c r="N706"/>
      <c r="O706"/>
    </row>
    <row r="707" spans="1:15" x14ac:dyDescent="0.2">
      <c r="A707" s="26" t="s">
        <v>120</v>
      </c>
      <c r="B707" s="27" t="s">
        <v>12</v>
      </c>
      <c r="C707" s="27">
        <v>3</v>
      </c>
      <c r="D707" s="45">
        <v>34</v>
      </c>
      <c r="E707" s="28">
        <v>11</v>
      </c>
      <c r="F707" s="21">
        <v>7.3323982000000003E-12</v>
      </c>
      <c r="G707" s="21">
        <v>7.3572663999999998E-12</v>
      </c>
      <c r="H707"/>
      <c r="I707"/>
      <c r="J707"/>
      <c r="K707"/>
      <c r="L707"/>
      <c r="M707"/>
      <c r="N707"/>
      <c r="O707"/>
    </row>
    <row r="708" spans="1:15" x14ac:dyDescent="0.2">
      <c r="A708" s="26" t="s">
        <v>120</v>
      </c>
      <c r="B708" s="27" t="s">
        <v>12</v>
      </c>
      <c r="C708" s="27">
        <v>3</v>
      </c>
      <c r="D708" s="45">
        <v>34</v>
      </c>
      <c r="E708" s="28">
        <v>12</v>
      </c>
      <c r="F708" s="21">
        <v>7.3422665000000004E-12</v>
      </c>
      <c r="G708" s="21">
        <v>7.3714957000000002E-12</v>
      </c>
      <c r="H708"/>
      <c r="I708"/>
      <c r="J708"/>
      <c r="K708"/>
      <c r="L708"/>
      <c r="M708"/>
      <c r="N708"/>
      <c r="O708"/>
    </row>
    <row r="709" spans="1:15" x14ac:dyDescent="0.2">
      <c r="A709" s="26" t="s">
        <v>120</v>
      </c>
      <c r="B709" s="27" t="s">
        <v>12</v>
      </c>
      <c r="C709" s="27">
        <v>3</v>
      </c>
      <c r="D709" s="45">
        <v>34</v>
      </c>
      <c r="E709" s="28">
        <v>13</v>
      </c>
      <c r="F709" s="21">
        <v>7.3046156000000003E-12</v>
      </c>
      <c r="G709" s="21">
        <v>7.3309581999999995E-12</v>
      </c>
      <c r="H709"/>
      <c r="I709"/>
      <c r="J709"/>
      <c r="K709"/>
      <c r="L709"/>
      <c r="M709"/>
      <c r="N709"/>
      <c r="O709"/>
    </row>
    <row r="710" spans="1:15" x14ac:dyDescent="0.2">
      <c r="A710" s="26" t="s">
        <v>120</v>
      </c>
      <c r="B710" s="27" t="s">
        <v>12</v>
      </c>
      <c r="C710" s="27">
        <v>3</v>
      </c>
      <c r="D710" s="45">
        <v>34</v>
      </c>
      <c r="E710" s="28">
        <v>14</v>
      </c>
      <c r="F710" s="21">
        <v>7.3334689999999997E-12</v>
      </c>
      <c r="G710" s="21">
        <v>7.3586336000000006E-12</v>
      </c>
      <c r="H710"/>
      <c r="I710"/>
      <c r="J710"/>
      <c r="K710"/>
      <c r="L710"/>
      <c r="M710"/>
      <c r="N710"/>
      <c r="O710"/>
    </row>
    <row r="711" spans="1:15" x14ac:dyDescent="0.2">
      <c r="A711" s="26" t="s">
        <v>120</v>
      </c>
      <c r="B711" s="27" t="s">
        <v>12</v>
      </c>
      <c r="C711" s="27">
        <v>3</v>
      </c>
      <c r="D711" s="45">
        <v>34</v>
      </c>
      <c r="E711" s="28">
        <v>15</v>
      </c>
      <c r="F711" s="21">
        <v>7.3908273999999992E-12</v>
      </c>
      <c r="G711" s="21">
        <v>7.4178991999999993E-12</v>
      </c>
      <c r="H711"/>
      <c r="I711"/>
      <c r="J711"/>
      <c r="K711"/>
      <c r="L711"/>
      <c r="M711"/>
      <c r="N711"/>
      <c r="O711"/>
    </row>
    <row r="712" spans="1:15" x14ac:dyDescent="0.2">
      <c r="A712" s="26" t="s">
        <v>120</v>
      </c>
      <c r="B712" s="27" t="s">
        <v>12</v>
      </c>
      <c r="C712" s="27">
        <v>3</v>
      </c>
      <c r="D712" s="45">
        <v>34</v>
      </c>
      <c r="E712" s="28">
        <v>16</v>
      </c>
      <c r="F712" s="21">
        <v>7.3285053000000004E-12</v>
      </c>
      <c r="G712" s="21">
        <v>7.3561111000000001E-12</v>
      </c>
      <c r="H712"/>
      <c r="I712"/>
      <c r="J712"/>
      <c r="K712"/>
      <c r="L712"/>
      <c r="M712"/>
      <c r="N712"/>
      <c r="O712"/>
    </row>
    <row r="713" spans="1:15" x14ac:dyDescent="0.2">
      <c r="A713" s="26" t="s">
        <v>120</v>
      </c>
      <c r="B713" s="27" t="s">
        <v>13</v>
      </c>
      <c r="C713" s="27">
        <v>3</v>
      </c>
      <c r="D713" s="45">
        <v>1</v>
      </c>
      <c r="E713" s="28">
        <v>1</v>
      </c>
      <c r="F713" s="21">
        <v>1.4337727999999999E-11</v>
      </c>
      <c r="G713" s="21">
        <v>1.4612289999999999E-11</v>
      </c>
      <c r="H713"/>
      <c r="I713"/>
      <c r="J713"/>
      <c r="K713"/>
      <c r="L713"/>
      <c r="M713"/>
      <c r="N713"/>
      <c r="O713"/>
    </row>
    <row r="714" spans="1:15" x14ac:dyDescent="0.2">
      <c r="A714" s="26" t="s">
        <v>120</v>
      </c>
      <c r="B714" s="27" t="s">
        <v>13</v>
      </c>
      <c r="C714" s="27">
        <v>3</v>
      </c>
      <c r="D714" s="45">
        <v>1</v>
      </c>
      <c r="E714" s="28">
        <v>2</v>
      </c>
      <c r="F714" s="21">
        <v>1.4424303E-11</v>
      </c>
      <c r="G714" s="21">
        <v>1.4701318E-11</v>
      </c>
      <c r="H714"/>
      <c r="I714"/>
      <c r="J714"/>
      <c r="K714"/>
      <c r="L714"/>
      <c r="M714"/>
      <c r="N714"/>
      <c r="O714"/>
    </row>
    <row r="715" spans="1:15" x14ac:dyDescent="0.2">
      <c r="A715" s="26" t="s">
        <v>120</v>
      </c>
      <c r="B715" s="27" t="s">
        <v>13</v>
      </c>
      <c r="C715" s="27">
        <v>3</v>
      </c>
      <c r="D715" s="45">
        <v>1</v>
      </c>
      <c r="E715" s="28">
        <v>3</v>
      </c>
      <c r="F715" s="21">
        <v>1.4281493999999999E-11</v>
      </c>
      <c r="G715" s="21">
        <v>1.4551479E-11</v>
      </c>
      <c r="H715"/>
      <c r="I715"/>
      <c r="J715"/>
      <c r="K715"/>
      <c r="L715"/>
      <c r="M715"/>
      <c r="N715"/>
      <c r="O715"/>
    </row>
    <row r="716" spans="1:15" x14ac:dyDescent="0.2">
      <c r="A716" s="26" t="s">
        <v>120</v>
      </c>
      <c r="B716" s="27" t="s">
        <v>13</v>
      </c>
      <c r="C716" s="27">
        <v>3</v>
      </c>
      <c r="D716" s="45">
        <v>1</v>
      </c>
      <c r="E716" s="28">
        <v>4</v>
      </c>
      <c r="F716" s="21">
        <v>1.421418E-11</v>
      </c>
      <c r="G716" s="21">
        <v>1.4470516E-11</v>
      </c>
      <c r="H716"/>
      <c r="I716"/>
      <c r="J716"/>
      <c r="K716"/>
      <c r="L716"/>
      <c r="M716"/>
      <c r="N716"/>
      <c r="O716"/>
    </row>
    <row r="717" spans="1:15" x14ac:dyDescent="0.2">
      <c r="A717" s="26" t="s">
        <v>120</v>
      </c>
      <c r="B717" s="27" t="s">
        <v>13</v>
      </c>
      <c r="C717" s="27">
        <v>3</v>
      </c>
      <c r="D717" s="45">
        <v>1</v>
      </c>
      <c r="E717" s="28">
        <v>5</v>
      </c>
      <c r="F717" s="21">
        <v>1.4255829999999999E-11</v>
      </c>
      <c r="G717" s="21">
        <v>1.451747E-11</v>
      </c>
      <c r="H717"/>
      <c r="I717"/>
      <c r="J717"/>
      <c r="K717"/>
      <c r="L717"/>
      <c r="M717"/>
      <c r="N717"/>
      <c r="O717"/>
    </row>
    <row r="718" spans="1:15" x14ac:dyDescent="0.2">
      <c r="A718" s="26" t="s">
        <v>120</v>
      </c>
      <c r="B718" s="27" t="s">
        <v>13</v>
      </c>
      <c r="C718" s="27">
        <v>3</v>
      </c>
      <c r="D718" s="45">
        <v>1</v>
      </c>
      <c r="E718" s="28">
        <v>6</v>
      </c>
      <c r="F718" s="21">
        <v>1.4186396E-11</v>
      </c>
      <c r="G718" s="21">
        <v>1.4446023000000001E-11</v>
      </c>
      <c r="H718"/>
      <c r="I718"/>
      <c r="J718"/>
      <c r="K718"/>
      <c r="L718"/>
      <c r="M718"/>
      <c r="N718"/>
      <c r="O718"/>
    </row>
    <row r="719" spans="1:15" x14ac:dyDescent="0.2">
      <c r="A719" s="26" t="s">
        <v>120</v>
      </c>
      <c r="B719" s="27" t="s">
        <v>13</v>
      </c>
      <c r="C719" s="27">
        <v>3</v>
      </c>
      <c r="D719" s="45">
        <v>1</v>
      </c>
      <c r="E719" s="28">
        <v>7</v>
      </c>
      <c r="F719" s="21">
        <v>1.4135359E-11</v>
      </c>
      <c r="G719" s="21">
        <v>1.4397167E-11</v>
      </c>
      <c r="H719"/>
      <c r="I719"/>
      <c r="J719"/>
      <c r="K719"/>
      <c r="L719"/>
      <c r="M719"/>
      <c r="N719"/>
      <c r="O719"/>
    </row>
    <row r="720" spans="1:15" x14ac:dyDescent="0.2">
      <c r="A720" s="26" t="s">
        <v>120</v>
      </c>
      <c r="B720" s="27" t="s">
        <v>13</v>
      </c>
      <c r="C720" s="27">
        <v>3</v>
      </c>
      <c r="D720" s="45">
        <v>1</v>
      </c>
      <c r="E720" s="28">
        <v>8</v>
      </c>
      <c r="F720" s="21">
        <v>1.4204836E-11</v>
      </c>
      <c r="G720" s="21">
        <v>1.4467875000000001E-11</v>
      </c>
      <c r="H720"/>
      <c r="I720"/>
      <c r="J720"/>
      <c r="K720"/>
      <c r="L720"/>
      <c r="M720"/>
      <c r="N720"/>
      <c r="O720"/>
    </row>
    <row r="721" spans="1:15" x14ac:dyDescent="0.2">
      <c r="A721" s="26" t="s">
        <v>120</v>
      </c>
      <c r="B721" s="27" t="s">
        <v>13</v>
      </c>
      <c r="C721" s="27">
        <v>3</v>
      </c>
      <c r="D721" s="45">
        <v>1</v>
      </c>
      <c r="E721" s="28">
        <v>9</v>
      </c>
      <c r="F721" s="21">
        <v>1.4226191000000001E-11</v>
      </c>
      <c r="G721" s="21">
        <v>1.4263612999999999E-11</v>
      </c>
      <c r="H721"/>
      <c r="I721"/>
      <c r="J721"/>
      <c r="K721"/>
      <c r="L721"/>
      <c r="M721"/>
      <c r="N721"/>
      <c r="O721"/>
    </row>
    <row r="722" spans="1:15" x14ac:dyDescent="0.2">
      <c r="A722" s="26" t="s">
        <v>120</v>
      </c>
      <c r="B722" s="27" t="s">
        <v>13</v>
      </c>
      <c r="C722" s="27">
        <v>3</v>
      </c>
      <c r="D722" s="45">
        <v>1</v>
      </c>
      <c r="E722" s="28">
        <v>10</v>
      </c>
      <c r="F722" s="21">
        <v>1.4122252E-11</v>
      </c>
      <c r="G722" s="21">
        <v>1.4162694E-11</v>
      </c>
      <c r="H722"/>
      <c r="I722"/>
      <c r="J722"/>
      <c r="K722"/>
      <c r="L722"/>
      <c r="M722"/>
      <c r="N722"/>
      <c r="O722"/>
    </row>
    <row r="723" spans="1:15" x14ac:dyDescent="0.2">
      <c r="A723" s="26" t="s">
        <v>120</v>
      </c>
      <c r="B723" s="27" t="s">
        <v>13</v>
      </c>
      <c r="C723" s="27">
        <v>3</v>
      </c>
      <c r="D723" s="45">
        <v>1</v>
      </c>
      <c r="E723" s="28">
        <v>11</v>
      </c>
      <c r="F723" s="21">
        <v>1.4171931E-11</v>
      </c>
      <c r="G723" s="21">
        <v>1.4205842000000001E-11</v>
      </c>
      <c r="H723"/>
      <c r="I723"/>
      <c r="J723"/>
      <c r="K723"/>
      <c r="L723"/>
      <c r="M723"/>
      <c r="N723"/>
      <c r="O723"/>
    </row>
    <row r="724" spans="1:15" x14ac:dyDescent="0.2">
      <c r="A724" s="26" t="s">
        <v>120</v>
      </c>
      <c r="B724" s="27" t="s">
        <v>13</v>
      </c>
      <c r="C724" s="27">
        <v>3</v>
      </c>
      <c r="D724" s="45">
        <v>1</v>
      </c>
      <c r="E724" s="28">
        <v>12</v>
      </c>
      <c r="F724" s="21">
        <v>1.419974E-11</v>
      </c>
      <c r="G724" s="21">
        <v>1.4237819E-11</v>
      </c>
      <c r="H724"/>
      <c r="I724"/>
      <c r="J724"/>
      <c r="K724"/>
      <c r="L724"/>
      <c r="M724"/>
      <c r="N724"/>
      <c r="O724"/>
    </row>
    <row r="725" spans="1:15" x14ac:dyDescent="0.2">
      <c r="A725" s="26" t="s">
        <v>120</v>
      </c>
      <c r="B725" s="27" t="s">
        <v>13</v>
      </c>
      <c r="C725" s="27">
        <v>3</v>
      </c>
      <c r="D725" s="45">
        <v>1</v>
      </c>
      <c r="E725" s="28">
        <v>13</v>
      </c>
      <c r="F725" s="21">
        <v>1.4120090000000001E-11</v>
      </c>
      <c r="G725" s="21">
        <v>1.4158093E-11</v>
      </c>
      <c r="H725"/>
      <c r="I725"/>
      <c r="J725"/>
      <c r="K725"/>
      <c r="L725"/>
      <c r="M725"/>
      <c r="N725"/>
      <c r="O725"/>
    </row>
    <row r="726" spans="1:15" x14ac:dyDescent="0.2">
      <c r="A726" s="26" t="s">
        <v>120</v>
      </c>
      <c r="B726" s="27" t="s">
        <v>13</v>
      </c>
      <c r="C726" s="27">
        <v>3</v>
      </c>
      <c r="D726" s="45">
        <v>1</v>
      </c>
      <c r="E726" s="28">
        <v>14</v>
      </c>
      <c r="F726" s="21">
        <v>1.4176055E-11</v>
      </c>
      <c r="G726" s="21">
        <v>1.4223176E-11</v>
      </c>
      <c r="H726"/>
      <c r="I726"/>
      <c r="J726"/>
      <c r="K726"/>
      <c r="L726"/>
      <c r="M726"/>
      <c r="N726"/>
      <c r="O726"/>
    </row>
    <row r="727" spans="1:15" x14ac:dyDescent="0.2">
      <c r="A727" s="26" t="s">
        <v>120</v>
      </c>
      <c r="B727" s="27" t="s">
        <v>13</v>
      </c>
      <c r="C727" s="27">
        <v>3</v>
      </c>
      <c r="D727" s="45">
        <v>1</v>
      </c>
      <c r="E727" s="28">
        <v>15</v>
      </c>
      <c r="F727" s="21">
        <v>1.4306101E-11</v>
      </c>
      <c r="G727" s="21">
        <v>1.4341835E-11</v>
      </c>
      <c r="H727"/>
      <c r="I727"/>
      <c r="J727"/>
      <c r="K727"/>
      <c r="L727"/>
      <c r="M727"/>
      <c r="N727"/>
      <c r="O727"/>
    </row>
    <row r="728" spans="1:15" x14ac:dyDescent="0.2">
      <c r="A728" s="26" t="s">
        <v>120</v>
      </c>
      <c r="B728" s="27" t="s">
        <v>13</v>
      </c>
      <c r="C728" s="27">
        <v>3</v>
      </c>
      <c r="D728" s="45">
        <v>1</v>
      </c>
      <c r="E728" s="28">
        <v>16</v>
      </c>
      <c r="F728" s="21">
        <v>1.4230526999999999E-11</v>
      </c>
      <c r="G728" s="21">
        <v>1.4276996000000001E-11</v>
      </c>
      <c r="H728"/>
      <c r="I728"/>
      <c r="J728"/>
      <c r="K728"/>
      <c r="L728"/>
      <c r="M728"/>
      <c r="N728"/>
      <c r="O728"/>
    </row>
    <row r="729" spans="1:15" x14ac:dyDescent="0.2">
      <c r="A729" s="26" t="s">
        <v>120</v>
      </c>
      <c r="B729" s="27" t="s">
        <v>13</v>
      </c>
      <c r="C729" s="27">
        <v>3</v>
      </c>
      <c r="D729" s="45">
        <v>7</v>
      </c>
      <c r="E729" s="28">
        <v>1</v>
      </c>
      <c r="F729" s="21">
        <v>2.2197810000000001E-11</v>
      </c>
      <c r="G729" s="21">
        <v>2.2626409999999999E-11</v>
      </c>
      <c r="H729"/>
      <c r="I729"/>
      <c r="J729"/>
      <c r="K729"/>
      <c r="L729"/>
      <c r="M729"/>
      <c r="N729"/>
      <c r="O729"/>
    </row>
    <row r="730" spans="1:15" x14ac:dyDescent="0.2">
      <c r="A730" s="26" t="s">
        <v>120</v>
      </c>
      <c r="B730" s="27" t="s">
        <v>13</v>
      </c>
      <c r="C730" s="27">
        <v>3</v>
      </c>
      <c r="D730" s="45">
        <v>7</v>
      </c>
      <c r="E730" s="28">
        <v>2</v>
      </c>
      <c r="F730" s="21">
        <v>2.2005613000000001E-11</v>
      </c>
      <c r="G730" s="21">
        <v>2.2419830000000001E-11</v>
      </c>
      <c r="H730"/>
      <c r="I730"/>
      <c r="J730"/>
      <c r="K730"/>
      <c r="L730"/>
      <c r="M730"/>
      <c r="N730"/>
      <c r="O730"/>
    </row>
    <row r="731" spans="1:15" x14ac:dyDescent="0.2">
      <c r="A731" s="26" t="s">
        <v>120</v>
      </c>
      <c r="B731" s="27" t="s">
        <v>13</v>
      </c>
      <c r="C731" s="27">
        <v>3</v>
      </c>
      <c r="D731" s="45">
        <v>7</v>
      </c>
      <c r="E731" s="28">
        <v>3</v>
      </c>
      <c r="F731" s="21">
        <v>2.2009733999999998E-11</v>
      </c>
      <c r="G731" s="21">
        <v>2.2419356999999999E-11</v>
      </c>
      <c r="H731"/>
      <c r="I731"/>
      <c r="J731"/>
      <c r="K731"/>
      <c r="L731"/>
      <c r="M731"/>
      <c r="N731"/>
      <c r="O731"/>
    </row>
    <row r="732" spans="1:15" x14ac:dyDescent="0.2">
      <c r="A732" s="26" t="s">
        <v>120</v>
      </c>
      <c r="B732" s="27" t="s">
        <v>13</v>
      </c>
      <c r="C732" s="27">
        <v>3</v>
      </c>
      <c r="D732" s="45">
        <v>7</v>
      </c>
      <c r="E732" s="28">
        <v>4</v>
      </c>
      <c r="F732" s="21">
        <v>2.189349E-11</v>
      </c>
      <c r="G732" s="21">
        <v>2.2297789E-11</v>
      </c>
      <c r="H732"/>
      <c r="I732"/>
      <c r="J732"/>
      <c r="K732"/>
      <c r="L732"/>
      <c r="M732"/>
      <c r="N732"/>
      <c r="O732"/>
    </row>
    <row r="733" spans="1:15" x14ac:dyDescent="0.2">
      <c r="A733" s="26" t="s">
        <v>120</v>
      </c>
      <c r="B733" s="27" t="s">
        <v>13</v>
      </c>
      <c r="C733" s="27">
        <v>3</v>
      </c>
      <c r="D733" s="45">
        <v>7</v>
      </c>
      <c r="E733" s="28">
        <v>5</v>
      </c>
      <c r="F733" s="21">
        <v>2.1901373000000001E-11</v>
      </c>
      <c r="G733" s="21">
        <v>2.2308448000000001E-11</v>
      </c>
      <c r="H733"/>
      <c r="I733"/>
      <c r="J733"/>
      <c r="K733"/>
      <c r="L733"/>
      <c r="M733"/>
      <c r="N733"/>
      <c r="O733"/>
    </row>
    <row r="734" spans="1:15" x14ac:dyDescent="0.2">
      <c r="A734" s="26" t="s">
        <v>120</v>
      </c>
      <c r="B734" s="27" t="s">
        <v>13</v>
      </c>
      <c r="C734" s="27">
        <v>3</v>
      </c>
      <c r="D734" s="45">
        <v>7</v>
      </c>
      <c r="E734" s="28">
        <v>6</v>
      </c>
      <c r="F734" s="21">
        <v>2.1835302999999999E-11</v>
      </c>
      <c r="G734" s="21">
        <v>2.2238234000000001E-11</v>
      </c>
      <c r="H734"/>
      <c r="I734"/>
      <c r="J734"/>
      <c r="K734"/>
      <c r="L734"/>
      <c r="M734"/>
      <c r="N734"/>
      <c r="O734"/>
    </row>
    <row r="735" spans="1:15" x14ac:dyDescent="0.2">
      <c r="A735" s="26" t="s">
        <v>120</v>
      </c>
      <c r="B735" s="27" t="s">
        <v>13</v>
      </c>
      <c r="C735" s="27">
        <v>3</v>
      </c>
      <c r="D735" s="45">
        <v>7</v>
      </c>
      <c r="E735" s="28">
        <v>7</v>
      </c>
      <c r="F735" s="21">
        <v>2.185535E-11</v>
      </c>
      <c r="G735" s="21">
        <v>2.2253565E-11</v>
      </c>
      <c r="H735"/>
      <c r="I735"/>
      <c r="J735"/>
      <c r="K735"/>
      <c r="L735"/>
      <c r="M735"/>
      <c r="N735"/>
      <c r="O735"/>
    </row>
    <row r="736" spans="1:15" x14ac:dyDescent="0.2">
      <c r="A736" s="26" t="s">
        <v>120</v>
      </c>
      <c r="B736" s="27" t="s">
        <v>13</v>
      </c>
      <c r="C736" s="27">
        <v>3</v>
      </c>
      <c r="D736" s="45">
        <v>7</v>
      </c>
      <c r="E736" s="28">
        <v>8</v>
      </c>
      <c r="F736" s="21">
        <v>2.1836556999999999E-11</v>
      </c>
      <c r="G736" s="21">
        <v>2.2237939999999999E-11</v>
      </c>
      <c r="H736"/>
      <c r="I736"/>
      <c r="J736"/>
      <c r="K736"/>
      <c r="L736"/>
      <c r="M736"/>
      <c r="N736"/>
      <c r="O736"/>
    </row>
    <row r="737" spans="1:15" x14ac:dyDescent="0.2">
      <c r="A737" s="26" t="s">
        <v>120</v>
      </c>
      <c r="B737" s="27" t="s">
        <v>13</v>
      </c>
      <c r="C737" s="27">
        <v>3</v>
      </c>
      <c r="D737" s="45">
        <v>7</v>
      </c>
      <c r="E737" s="28">
        <v>9</v>
      </c>
      <c r="F737" s="21">
        <v>2.1877914000000001E-11</v>
      </c>
      <c r="G737" s="21">
        <v>2.1937875999999999E-11</v>
      </c>
      <c r="H737"/>
      <c r="I737"/>
      <c r="J737"/>
      <c r="K737"/>
      <c r="L737"/>
      <c r="M737"/>
      <c r="N737"/>
      <c r="O737"/>
    </row>
    <row r="738" spans="1:15" x14ac:dyDescent="0.2">
      <c r="A738" s="26" t="s">
        <v>120</v>
      </c>
      <c r="B738" s="27" t="s">
        <v>13</v>
      </c>
      <c r="C738" s="27">
        <v>3</v>
      </c>
      <c r="D738" s="45">
        <v>7</v>
      </c>
      <c r="E738" s="28">
        <v>10</v>
      </c>
      <c r="F738" s="21">
        <v>2.1840351999999999E-11</v>
      </c>
      <c r="G738" s="21">
        <v>2.1894225000000001E-11</v>
      </c>
      <c r="H738"/>
      <c r="I738"/>
      <c r="J738"/>
      <c r="K738"/>
      <c r="L738"/>
      <c r="M738"/>
      <c r="N738"/>
      <c r="O738"/>
    </row>
    <row r="739" spans="1:15" x14ac:dyDescent="0.2">
      <c r="A739" s="26" t="s">
        <v>120</v>
      </c>
      <c r="B739" s="27" t="s">
        <v>13</v>
      </c>
      <c r="C739" s="27">
        <v>3</v>
      </c>
      <c r="D739" s="45">
        <v>7</v>
      </c>
      <c r="E739" s="28">
        <v>11</v>
      </c>
      <c r="F739" s="21">
        <v>2.1822764999999999E-11</v>
      </c>
      <c r="G739" s="21">
        <v>2.1875386999999999E-11</v>
      </c>
      <c r="H739"/>
      <c r="I739"/>
      <c r="J739"/>
      <c r="K739"/>
      <c r="L739"/>
      <c r="M739"/>
      <c r="N739"/>
      <c r="O739"/>
    </row>
    <row r="740" spans="1:15" x14ac:dyDescent="0.2">
      <c r="A740" s="26" t="s">
        <v>120</v>
      </c>
      <c r="B740" s="27" t="s">
        <v>13</v>
      </c>
      <c r="C740" s="27">
        <v>3</v>
      </c>
      <c r="D740" s="45">
        <v>7</v>
      </c>
      <c r="E740" s="28">
        <v>12</v>
      </c>
      <c r="F740" s="21">
        <v>2.1872449E-11</v>
      </c>
      <c r="G740" s="21">
        <v>2.1917080999999999E-11</v>
      </c>
      <c r="H740"/>
      <c r="I740"/>
      <c r="J740"/>
      <c r="K740"/>
      <c r="L740"/>
      <c r="M740"/>
      <c r="N740"/>
      <c r="O740"/>
    </row>
    <row r="741" spans="1:15" x14ac:dyDescent="0.2">
      <c r="A741" s="26" t="s">
        <v>120</v>
      </c>
      <c r="B741" s="27" t="s">
        <v>13</v>
      </c>
      <c r="C741" s="27">
        <v>3</v>
      </c>
      <c r="D741" s="45">
        <v>7</v>
      </c>
      <c r="E741" s="28">
        <v>13</v>
      </c>
      <c r="F741" s="21">
        <v>2.1784953000000001E-11</v>
      </c>
      <c r="G741" s="21">
        <v>2.1836132999999999E-11</v>
      </c>
      <c r="H741"/>
      <c r="I741"/>
      <c r="J741"/>
      <c r="K741"/>
      <c r="L741"/>
      <c r="M741"/>
      <c r="N741"/>
      <c r="O741"/>
    </row>
    <row r="742" spans="1:15" x14ac:dyDescent="0.2">
      <c r="A742" s="26" t="s">
        <v>120</v>
      </c>
      <c r="B742" s="27" t="s">
        <v>13</v>
      </c>
      <c r="C742" s="27">
        <v>3</v>
      </c>
      <c r="D742" s="45">
        <v>7</v>
      </c>
      <c r="E742" s="28">
        <v>14</v>
      </c>
      <c r="F742" s="21">
        <v>2.1882140000000001E-11</v>
      </c>
      <c r="G742" s="21">
        <v>2.192904E-11</v>
      </c>
      <c r="H742"/>
      <c r="I742"/>
      <c r="J742"/>
      <c r="K742"/>
      <c r="L742"/>
      <c r="M742"/>
      <c r="N742"/>
      <c r="O742"/>
    </row>
    <row r="743" spans="1:15" x14ac:dyDescent="0.2">
      <c r="A743" s="26" t="s">
        <v>120</v>
      </c>
      <c r="B743" s="27" t="s">
        <v>13</v>
      </c>
      <c r="C743" s="27">
        <v>3</v>
      </c>
      <c r="D743" s="45">
        <v>7</v>
      </c>
      <c r="E743" s="28">
        <v>15</v>
      </c>
      <c r="F743" s="21">
        <v>2.1863768E-11</v>
      </c>
      <c r="G743" s="21">
        <v>2.1904312999999998E-11</v>
      </c>
      <c r="H743"/>
      <c r="I743"/>
      <c r="J743"/>
      <c r="K743"/>
      <c r="L743"/>
      <c r="M743"/>
      <c r="N743"/>
      <c r="O743"/>
    </row>
    <row r="744" spans="1:15" x14ac:dyDescent="0.2">
      <c r="A744" s="26" t="s">
        <v>120</v>
      </c>
      <c r="B744" s="27" t="s">
        <v>13</v>
      </c>
      <c r="C744" s="27">
        <v>3</v>
      </c>
      <c r="D744" s="45">
        <v>7</v>
      </c>
      <c r="E744" s="28">
        <v>16</v>
      </c>
      <c r="F744" s="21">
        <v>2.2054004999999999E-11</v>
      </c>
      <c r="G744" s="21">
        <v>2.2099201000000001E-11</v>
      </c>
      <c r="H744"/>
      <c r="I744"/>
      <c r="J744"/>
      <c r="K744"/>
      <c r="L744"/>
      <c r="M744"/>
      <c r="N744"/>
      <c r="O744"/>
    </row>
    <row r="745" spans="1:15" x14ac:dyDescent="0.2">
      <c r="A745" s="26" t="s">
        <v>120</v>
      </c>
      <c r="B745" s="29" t="s">
        <v>13</v>
      </c>
      <c r="C745" s="27">
        <v>3</v>
      </c>
      <c r="D745" s="44">
        <v>11</v>
      </c>
      <c r="E745" s="37">
        <v>1</v>
      </c>
      <c r="F745" s="40">
        <v>3.2081293999999998E-11</v>
      </c>
      <c r="G745" s="40">
        <v>3.2533771000000002E-11</v>
      </c>
      <c r="H745"/>
      <c r="I745"/>
      <c r="J745"/>
      <c r="K745"/>
      <c r="L745"/>
      <c r="M745"/>
      <c r="N745"/>
      <c r="O745"/>
    </row>
    <row r="746" spans="1:15" x14ac:dyDescent="0.2">
      <c r="A746" s="26" t="s">
        <v>120</v>
      </c>
      <c r="B746" s="27" t="s">
        <v>13</v>
      </c>
      <c r="C746" s="27">
        <v>3</v>
      </c>
      <c r="D746" s="45">
        <v>11</v>
      </c>
      <c r="E746" s="28">
        <v>2</v>
      </c>
      <c r="F746" s="21">
        <v>3.1762932000000001E-11</v>
      </c>
      <c r="G746" s="21">
        <v>3.2216303999999999E-11</v>
      </c>
      <c r="H746"/>
      <c r="I746"/>
      <c r="J746"/>
      <c r="K746"/>
      <c r="L746"/>
      <c r="M746"/>
      <c r="N746"/>
      <c r="O746"/>
    </row>
    <row r="747" spans="1:15" x14ac:dyDescent="0.2">
      <c r="A747" s="26" t="s">
        <v>120</v>
      </c>
      <c r="B747" s="27" t="s">
        <v>13</v>
      </c>
      <c r="C747" s="27">
        <v>3</v>
      </c>
      <c r="D747" s="45">
        <v>11</v>
      </c>
      <c r="E747" s="28">
        <v>3</v>
      </c>
      <c r="F747" s="21">
        <v>3.1796078E-11</v>
      </c>
      <c r="G747" s="21">
        <v>3.2244588000000002E-11</v>
      </c>
      <c r="H747"/>
      <c r="I747"/>
      <c r="J747"/>
      <c r="K747"/>
      <c r="L747"/>
      <c r="M747"/>
      <c r="N747"/>
      <c r="O747"/>
    </row>
    <row r="748" spans="1:15" x14ac:dyDescent="0.2">
      <c r="A748" s="26" t="s">
        <v>120</v>
      </c>
      <c r="B748" s="27" t="s">
        <v>13</v>
      </c>
      <c r="C748" s="27">
        <v>3</v>
      </c>
      <c r="D748" s="45">
        <v>11</v>
      </c>
      <c r="E748" s="28">
        <v>4</v>
      </c>
      <c r="F748" s="21">
        <v>3.1840962000000003E-11</v>
      </c>
      <c r="G748" s="21">
        <v>3.2303252999999998E-11</v>
      </c>
      <c r="H748"/>
      <c r="I748"/>
      <c r="J748"/>
      <c r="K748"/>
      <c r="L748"/>
      <c r="M748"/>
      <c r="N748"/>
      <c r="O748"/>
    </row>
    <row r="749" spans="1:15" x14ac:dyDescent="0.2">
      <c r="A749" s="26" t="s">
        <v>120</v>
      </c>
      <c r="B749" s="27" t="s">
        <v>13</v>
      </c>
      <c r="C749" s="27">
        <v>3</v>
      </c>
      <c r="D749" s="45">
        <v>11</v>
      </c>
      <c r="E749" s="28">
        <v>5</v>
      </c>
      <c r="F749" s="21">
        <v>3.1621748999999998E-11</v>
      </c>
      <c r="G749" s="21">
        <v>3.2055530000000002E-11</v>
      </c>
      <c r="H749"/>
      <c r="I749"/>
      <c r="J749"/>
      <c r="K749"/>
      <c r="L749"/>
      <c r="M749"/>
      <c r="N749"/>
      <c r="O749"/>
    </row>
    <row r="750" spans="1:15" x14ac:dyDescent="0.2">
      <c r="A750" s="26" t="s">
        <v>120</v>
      </c>
      <c r="B750" s="27" t="s">
        <v>13</v>
      </c>
      <c r="C750" s="27">
        <v>3</v>
      </c>
      <c r="D750" s="45">
        <v>11</v>
      </c>
      <c r="E750" s="28">
        <v>6</v>
      </c>
      <c r="F750" s="21">
        <v>3.1586953999999997E-11</v>
      </c>
      <c r="G750" s="21">
        <v>3.2032001000000003E-11</v>
      </c>
      <c r="H750"/>
      <c r="I750"/>
      <c r="J750"/>
      <c r="K750"/>
      <c r="L750"/>
      <c r="M750"/>
      <c r="N750"/>
      <c r="O750"/>
    </row>
    <row r="751" spans="1:15" x14ac:dyDescent="0.2">
      <c r="A751" s="26" t="s">
        <v>120</v>
      </c>
      <c r="B751" s="27" t="s">
        <v>13</v>
      </c>
      <c r="C751" s="27">
        <v>3</v>
      </c>
      <c r="D751" s="45">
        <v>11</v>
      </c>
      <c r="E751" s="28">
        <v>7</v>
      </c>
      <c r="F751" s="21">
        <v>3.1782072E-11</v>
      </c>
      <c r="G751" s="21">
        <v>3.2246535000000002E-11</v>
      </c>
      <c r="H751"/>
      <c r="I751"/>
      <c r="J751"/>
      <c r="K751"/>
      <c r="L751"/>
      <c r="M751"/>
      <c r="N751"/>
      <c r="O751"/>
    </row>
    <row r="752" spans="1:15" x14ac:dyDescent="0.2">
      <c r="A752" s="26" t="s">
        <v>120</v>
      </c>
      <c r="B752" s="27" t="s">
        <v>13</v>
      </c>
      <c r="C752" s="27">
        <v>3</v>
      </c>
      <c r="D752" s="45">
        <v>11</v>
      </c>
      <c r="E752" s="28">
        <v>8</v>
      </c>
      <c r="F752" s="21">
        <v>3.1578801000000002E-11</v>
      </c>
      <c r="G752" s="21">
        <v>3.2037767999999998E-11</v>
      </c>
      <c r="H752"/>
      <c r="I752"/>
      <c r="J752"/>
      <c r="K752"/>
      <c r="L752"/>
      <c r="M752"/>
      <c r="N752"/>
      <c r="O752"/>
    </row>
    <row r="753" spans="1:15" x14ac:dyDescent="0.2">
      <c r="A753" s="26" t="s">
        <v>120</v>
      </c>
      <c r="B753" s="27" t="s">
        <v>13</v>
      </c>
      <c r="C753" s="27">
        <v>3</v>
      </c>
      <c r="D753" s="45">
        <v>11</v>
      </c>
      <c r="E753" s="28">
        <v>9</v>
      </c>
      <c r="F753" s="21">
        <v>3.1659805000000001E-11</v>
      </c>
      <c r="G753" s="21">
        <v>3.1624660999999999E-11</v>
      </c>
      <c r="H753"/>
      <c r="I753"/>
      <c r="J753"/>
      <c r="K753"/>
      <c r="L753"/>
      <c r="M753"/>
      <c r="N753"/>
      <c r="O753"/>
    </row>
    <row r="754" spans="1:15" x14ac:dyDescent="0.2">
      <c r="A754" s="26" t="s">
        <v>120</v>
      </c>
      <c r="B754" s="27" t="s">
        <v>13</v>
      </c>
      <c r="C754" s="27">
        <v>3</v>
      </c>
      <c r="D754" s="45">
        <v>11</v>
      </c>
      <c r="E754" s="28">
        <v>10</v>
      </c>
      <c r="F754" s="21">
        <v>3.1765204000000001E-11</v>
      </c>
      <c r="G754" s="21">
        <v>3.1726656999999999E-11</v>
      </c>
      <c r="H754"/>
      <c r="I754"/>
      <c r="J754"/>
      <c r="K754"/>
      <c r="L754"/>
      <c r="M754"/>
      <c r="N754"/>
      <c r="O754"/>
    </row>
    <row r="755" spans="1:15" x14ac:dyDescent="0.2">
      <c r="A755" s="26" t="s">
        <v>120</v>
      </c>
      <c r="B755" s="27" t="s">
        <v>13</v>
      </c>
      <c r="C755" s="27">
        <v>3</v>
      </c>
      <c r="D755" s="45">
        <v>11</v>
      </c>
      <c r="E755" s="28">
        <v>11</v>
      </c>
      <c r="F755" s="21">
        <v>3.1580911999999999E-11</v>
      </c>
      <c r="G755" s="21">
        <v>3.1539543999999997E-11</v>
      </c>
      <c r="H755"/>
      <c r="I755"/>
      <c r="J755"/>
      <c r="K755"/>
      <c r="L755"/>
      <c r="M755"/>
      <c r="N755"/>
      <c r="O755"/>
    </row>
    <row r="756" spans="1:15" x14ac:dyDescent="0.2">
      <c r="A756" s="26" t="s">
        <v>120</v>
      </c>
      <c r="B756" s="27" t="s">
        <v>13</v>
      </c>
      <c r="C756" s="27">
        <v>3</v>
      </c>
      <c r="D756" s="45">
        <v>11</v>
      </c>
      <c r="E756" s="28">
        <v>12</v>
      </c>
      <c r="F756" s="21">
        <v>3.1594862E-11</v>
      </c>
      <c r="G756" s="21">
        <v>3.1556114999999999E-11</v>
      </c>
      <c r="H756"/>
      <c r="I756"/>
      <c r="J756"/>
      <c r="K756"/>
      <c r="L756"/>
      <c r="M756"/>
      <c r="N756"/>
      <c r="O756"/>
    </row>
    <row r="757" spans="1:15" x14ac:dyDescent="0.2">
      <c r="A757" s="26" t="s">
        <v>120</v>
      </c>
      <c r="B757" s="27" t="s">
        <v>13</v>
      </c>
      <c r="C757" s="27">
        <v>3</v>
      </c>
      <c r="D757" s="45">
        <v>11</v>
      </c>
      <c r="E757" s="28">
        <v>13</v>
      </c>
      <c r="F757" s="21">
        <v>3.1740119000000003E-11</v>
      </c>
      <c r="G757" s="21">
        <v>3.1705101000000002E-11</v>
      </c>
      <c r="H757"/>
      <c r="I757"/>
      <c r="J757"/>
      <c r="K757"/>
      <c r="L757"/>
      <c r="M757"/>
      <c r="N757"/>
      <c r="O757"/>
    </row>
    <row r="758" spans="1:15" x14ac:dyDescent="0.2">
      <c r="A758" s="26" t="s">
        <v>120</v>
      </c>
      <c r="B758" s="27" t="s">
        <v>13</v>
      </c>
      <c r="C758" s="27">
        <v>3</v>
      </c>
      <c r="D758" s="45">
        <v>11</v>
      </c>
      <c r="E758" s="28">
        <v>14</v>
      </c>
      <c r="F758" s="21">
        <v>3.1625807000000001E-11</v>
      </c>
      <c r="G758" s="21">
        <v>3.159268E-11</v>
      </c>
      <c r="H758"/>
      <c r="I758"/>
      <c r="J758"/>
      <c r="K758"/>
      <c r="L758"/>
      <c r="M758"/>
      <c r="N758"/>
      <c r="O758"/>
    </row>
    <row r="759" spans="1:15" x14ac:dyDescent="0.2">
      <c r="A759" s="26" t="s">
        <v>120</v>
      </c>
      <c r="B759" s="27" t="s">
        <v>13</v>
      </c>
      <c r="C759" s="27">
        <v>3</v>
      </c>
      <c r="D759" s="45">
        <v>11</v>
      </c>
      <c r="E759" s="28">
        <v>15</v>
      </c>
      <c r="F759" s="21">
        <v>3.1590537999999998E-11</v>
      </c>
      <c r="G759" s="21">
        <v>3.1546784000000002E-11</v>
      </c>
      <c r="H759"/>
      <c r="I759"/>
      <c r="J759"/>
      <c r="K759"/>
      <c r="L759"/>
      <c r="M759"/>
      <c r="N759"/>
      <c r="O759"/>
    </row>
    <row r="760" spans="1:15" x14ac:dyDescent="0.2">
      <c r="A760" s="26" t="s">
        <v>120</v>
      </c>
      <c r="B760" s="27" t="s">
        <v>13</v>
      </c>
      <c r="C760" s="27">
        <v>3</v>
      </c>
      <c r="D760" s="45">
        <v>11</v>
      </c>
      <c r="E760" s="28">
        <v>16</v>
      </c>
      <c r="F760" s="21">
        <v>3.1868852999999999E-11</v>
      </c>
      <c r="G760" s="21">
        <v>3.1828260999999999E-11</v>
      </c>
      <c r="H760"/>
      <c r="I760"/>
      <c r="J760"/>
      <c r="K760"/>
      <c r="L760"/>
      <c r="M760"/>
      <c r="N760"/>
      <c r="O760"/>
    </row>
    <row r="761" spans="1:15" x14ac:dyDescent="0.2">
      <c r="A761" s="26" t="s">
        <v>120</v>
      </c>
      <c r="B761" s="27" t="s">
        <v>13</v>
      </c>
      <c r="C761" s="27">
        <v>3</v>
      </c>
      <c r="D761" s="45">
        <v>15</v>
      </c>
      <c r="E761" s="28">
        <v>1</v>
      </c>
      <c r="F761" s="21">
        <v>4.9511000000000001E-11</v>
      </c>
      <c r="G761" s="21">
        <v>5.0108020000000003E-11</v>
      </c>
      <c r="H761"/>
      <c r="I761"/>
      <c r="J761"/>
      <c r="K761"/>
      <c r="L761"/>
      <c r="M761"/>
      <c r="N761"/>
      <c r="O761"/>
    </row>
    <row r="762" spans="1:15" x14ac:dyDescent="0.2">
      <c r="A762" s="26" t="s">
        <v>120</v>
      </c>
      <c r="B762" s="27" t="s">
        <v>13</v>
      </c>
      <c r="C762" s="27">
        <v>3</v>
      </c>
      <c r="D762" s="45">
        <v>15</v>
      </c>
      <c r="E762" s="28">
        <v>2</v>
      </c>
      <c r="F762" s="21">
        <v>4.9118334000000002E-11</v>
      </c>
      <c r="G762" s="21">
        <v>4.9716294999999998E-11</v>
      </c>
      <c r="H762"/>
      <c r="I762"/>
      <c r="J762"/>
      <c r="K762"/>
      <c r="L762"/>
      <c r="M762"/>
      <c r="N762"/>
      <c r="O762"/>
    </row>
    <row r="763" spans="1:15" x14ac:dyDescent="0.2">
      <c r="A763" s="26" t="s">
        <v>120</v>
      </c>
      <c r="B763" s="27" t="s">
        <v>13</v>
      </c>
      <c r="C763" s="27">
        <v>3</v>
      </c>
      <c r="D763" s="45">
        <v>15</v>
      </c>
      <c r="E763" s="28">
        <v>3</v>
      </c>
      <c r="F763" s="21">
        <v>4.9047258000000002E-11</v>
      </c>
      <c r="G763" s="21">
        <v>4.9636677999999998E-11</v>
      </c>
      <c r="H763"/>
      <c r="I763"/>
      <c r="J763"/>
      <c r="K763"/>
      <c r="L763"/>
      <c r="M763"/>
      <c r="N763"/>
      <c r="O763"/>
    </row>
    <row r="764" spans="1:15" x14ac:dyDescent="0.2">
      <c r="A764" s="26" t="s">
        <v>120</v>
      </c>
      <c r="B764" s="27" t="s">
        <v>13</v>
      </c>
      <c r="C764" s="27">
        <v>3</v>
      </c>
      <c r="D764" s="45">
        <v>15</v>
      </c>
      <c r="E764" s="28">
        <v>4</v>
      </c>
      <c r="F764" s="21">
        <v>4.9225332000000001E-11</v>
      </c>
      <c r="G764" s="21">
        <v>4.9804229999999998E-11</v>
      </c>
      <c r="H764"/>
      <c r="I764"/>
      <c r="J764"/>
      <c r="K764"/>
      <c r="L764"/>
      <c r="M764"/>
      <c r="N764"/>
      <c r="O764"/>
    </row>
    <row r="765" spans="1:15" x14ac:dyDescent="0.2">
      <c r="A765" s="26" t="s">
        <v>120</v>
      </c>
      <c r="B765" s="27" t="s">
        <v>13</v>
      </c>
      <c r="C765" s="27">
        <v>3</v>
      </c>
      <c r="D765" s="45">
        <v>15</v>
      </c>
      <c r="E765" s="28">
        <v>5</v>
      </c>
      <c r="F765" s="21">
        <v>4.9185904000000001E-11</v>
      </c>
      <c r="G765" s="21">
        <v>4.9775942999999999E-11</v>
      </c>
      <c r="H765"/>
      <c r="I765"/>
      <c r="J765"/>
      <c r="K765"/>
      <c r="L765"/>
      <c r="M765"/>
      <c r="N765"/>
      <c r="O765"/>
    </row>
    <row r="766" spans="1:15" x14ac:dyDescent="0.2">
      <c r="A766" s="26" t="s">
        <v>120</v>
      </c>
      <c r="B766" s="27" t="s">
        <v>13</v>
      </c>
      <c r="C766" s="27">
        <v>3</v>
      </c>
      <c r="D766" s="45">
        <v>15</v>
      </c>
      <c r="E766" s="28">
        <v>6</v>
      </c>
      <c r="F766" s="21">
        <v>4.9151926E-11</v>
      </c>
      <c r="G766" s="21">
        <v>4.9731315000000002E-11</v>
      </c>
      <c r="H766"/>
      <c r="I766"/>
      <c r="J766"/>
      <c r="K766"/>
      <c r="L766"/>
      <c r="M766"/>
      <c r="N766"/>
      <c r="O766"/>
    </row>
    <row r="767" spans="1:15" x14ac:dyDescent="0.2">
      <c r="A767" s="26" t="s">
        <v>120</v>
      </c>
      <c r="B767" s="27" t="s">
        <v>13</v>
      </c>
      <c r="C767" s="27">
        <v>3</v>
      </c>
      <c r="D767" s="45">
        <v>15</v>
      </c>
      <c r="E767" s="28">
        <v>7</v>
      </c>
      <c r="F767" s="21">
        <v>4.9206760000000001E-11</v>
      </c>
      <c r="G767" s="21">
        <v>4.9783363999999998E-11</v>
      </c>
      <c r="H767"/>
      <c r="I767"/>
      <c r="J767"/>
      <c r="K767"/>
      <c r="L767"/>
      <c r="M767"/>
      <c r="N767"/>
      <c r="O767"/>
    </row>
    <row r="768" spans="1:15" x14ac:dyDescent="0.2">
      <c r="A768" s="26" t="s">
        <v>120</v>
      </c>
      <c r="B768" s="27" t="s">
        <v>13</v>
      </c>
      <c r="C768" s="27">
        <v>3</v>
      </c>
      <c r="D768" s="45">
        <v>15</v>
      </c>
      <c r="E768" s="28">
        <v>8</v>
      </c>
      <c r="F768" s="21">
        <v>4.8868904000000002E-11</v>
      </c>
      <c r="G768" s="21">
        <v>4.9455139000000001E-11</v>
      </c>
      <c r="H768"/>
      <c r="I768"/>
      <c r="J768"/>
      <c r="K768"/>
      <c r="L768"/>
      <c r="M768"/>
      <c r="N768"/>
      <c r="O768"/>
    </row>
    <row r="769" spans="1:15" x14ac:dyDescent="0.2">
      <c r="A769" s="26" t="s">
        <v>120</v>
      </c>
      <c r="B769" s="27" t="s">
        <v>13</v>
      </c>
      <c r="C769" s="27">
        <v>3</v>
      </c>
      <c r="D769" s="45">
        <v>15</v>
      </c>
      <c r="E769" s="28">
        <v>9</v>
      </c>
      <c r="F769" s="21">
        <v>4.9002974999999997E-11</v>
      </c>
      <c r="G769" s="21">
        <v>4.8817685000000001E-11</v>
      </c>
      <c r="H769"/>
      <c r="I769"/>
      <c r="J769"/>
      <c r="K769"/>
      <c r="L769"/>
      <c r="M769"/>
      <c r="N769"/>
      <c r="O769"/>
    </row>
    <row r="770" spans="1:15" x14ac:dyDescent="0.2">
      <c r="A770" s="26" t="s">
        <v>120</v>
      </c>
      <c r="B770" s="27" t="s">
        <v>13</v>
      </c>
      <c r="C770" s="27">
        <v>3</v>
      </c>
      <c r="D770" s="45">
        <v>15</v>
      </c>
      <c r="E770" s="28">
        <v>10</v>
      </c>
      <c r="F770" s="21">
        <v>4.9167981000000001E-11</v>
      </c>
      <c r="G770" s="21">
        <v>4.8989352999999998E-11</v>
      </c>
      <c r="H770"/>
      <c r="I770"/>
      <c r="J770"/>
      <c r="K770"/>
      <c r="L770"/>
      <c r="M770"/>
      <c r="N770"/>
      <c r="O770"/>
    </row>
    <row r="771" spans="1:15" x14ac:dyDescent="0.2">
      <c r="A771" s="26" t="s">
        <v>120</v>
      </c>
      <c r="B771" s="27" t="s">
        <v>13</v>
      </c>
      <c r="C771" s="27">
        <v>3</v>
      </c>
      <c r="D771" s="45">
        <v>15</v>
      </c>
      <c r="E771" s="28">
        <v>11</v>
      </c>
      <c r="F771" s="21">
        <v>4.9156029999999997E-11</v>
      </c>
      <c r="G771" s="21">
        <v>4.8960934000000001E-11</v>
      </c>
      <c r="H771"/>
      <c r="I771"/>
      <c r="J771"/>
      <c r="K771"/>
      <c r="L771"/>
      <c r="M771"/>
      <c r="N771"/>
      <c r="O771"/>
    </row>
    <row r="772" spans="1:15" x14ac:dyDescent="0.2">
      <c r="A772" s="26" t="s">
        <v>120</v>
      </c>
      <c r="B772" s="27" t="s">
        <v>13</v>
      </c>
      <c r="C772" s="27">
        <v>3</v>
      </c>
      <c r="D772" s="45">
        <v>15</v>
      </c>
      <c r="E772" s="28">
        <v>12</v>
      </c>
      <c r="F772" s="21">
        <v>4.9146670000000003E-11</v>
      </c>
      <c r="G772" s="21">
        <v>4.8978223999999998E-11</v>
      </c>
      <c r="H772"/>
      <c r="I772"/>
      <c r="J772"/>
      <c r="K772"/>
      <c r="L772"/>
      <c r="M772"/>
      <c r="N772"/>
      <c r="O772"/>
    </row>
    <row r="773" spans="1:15" x14ac:dyDescent="0.2">
      <c r="A773" s="26" t="s">
        <v>120</v>
      </c>
      <c r="B773" s="27" t="s">
        <v>13</v>
      </c>
      <c r="C773" s="27">
        <v>3</v>
      </c>
      <c r="D773" s="45">
        <v>15</v>
      </c>
      <c r="E773" s="28">
        <v>13</v>
      </c>
      <c r="F773" s="21">
        <v>4.9170170999999998E-11</v>
      </c>
      <c r="G773" s="21">
        <v>4.8985185000000003E-11</v>
      </c>
      <c r="H773"/>
      <c r="I773"/>
      <c r="J773"/>
      <c r="K773"/>
      <c r="L773"/>
      <c r="M773"/>
      <c r="N773"/>
      <c r="O773"/>
    </row>
    <row r="774" spans="1:15" x14ac:dyDescent="0.2">
      <c r="A774" s="26" t="s">
        <v>120</v>
      </c>
      <c r="B774" s="27" t="s">
        <v>13</v>
      </c>
      <c r="C774" s="27">
        <v>3</v>
      </c>
      <c r="D774" s="45">
        <v>15</v>
      </c>
      <c r="E774" s="28">
        <v>14</v>
      </c>
      <c r="F774" s="21">
        <v>4.8867426000000002E-11</v>
      </c>
      <c r="G774" s="21">
        <v>4.8692478999999998E-11</v>
      </c>
      <c r="H774"/>
      <c r="I774"/>
      <c r="J774"/>
      <c r="K774"/>
      <c r="L774"/>
      <c r="M774"/>
      <c r="N774"/>
      <c r="O774"/>
    </row>
    <row r="775" spans="1:15" x14ac:dyDescent="0.2">
      <c r="A775" s="26" t="s">
        <v>120</v>
      </c>
      <c r="B775" s="27" t="s">
        <v>13</v>
      </c>
      <c r="C775" s="27">
        <v>3</v>
      </c>
      <c r="D775" s="45">
        <v>15</v>
      </c>
      <c r="E775" s="28">
        <v>15</v>
      </c>
      <c r="F775" s="21">
        <v>4.8893717999999999E-11</v>
      </c>
      <c r="G775" s="21">
        <v>4.8713002E-11</v>
      </c>
      <c r="H775"/>
      <c r="I775"/>
      <c r="J775"/>
      <c r="K775"/>
      <c r="L775"/>
      <c r="M775"/>
      <c r="N775"/>
      <c r="O775"/>
    </row>
    <row r="776" spans="1:15" x14ac:dyDescent="0.2">
      <c r="A776" s="26" t="s">
        <v>120</v>
      </c>
      <c r="B776" s="27" t="s">
        <v>13</v>
      </c>
      <c r="C776" s="27">
        <v>3</v>
      </c>
      <c r="D776" s="45">
        <v>15</v>
      </c>
      <c r="E776" s="28">
        <v>16</v>
      </c>
      <c r="F776" s="21">
        <v>4.9254176999999999E-11</v>
      </c>
      <c r="G776" s="21">
        <v>4.9073187999999997E-11</v>
      </c>
      <c r="H776"/>
      <c r="I776"/>
      <c r="J776"/>
      <c r="K776"/>
      <c r="L776"/>
      <c r="M776"/>
      <c r="N776"/>
      <c r="O776"/>
    </row>
    <row r="777" spans="1:15" x14ac:dyDescent="0.2">
      <c r="A777" s="26" t="s">
        <v>120</v>
      </c>
      <c r="B777" s="27" t="s">
        <v>13</v>
      </c>
      <c r="C777" s="27">
        <v>3</v>
      </c>
      <c r="D777" s="45">
        <v>20</v>
      </c>
      <c r="E777" s="28">
        <v>1</v>
      </c>
      <c r="F777" s="21">
        <v>7.3667257000000002E-11</v>
      </c>
      <c r="G777" s="21">
        <v>7.4582012000000001E-11</v>
      </c>
      <c r="H777"/>
      <c r="I777"/>
      <c r="J777"/>
      <c r="K777"/>
      <c r="L777"/>
      <c r="M777"/>
      <c r="N777"/>
      <c r="O777"/>
    </row>
    <row r="778" spans="1:15" x14ac:dyDescent="0.2">
      <c r="A778" s="26" t="s">
        <v>120</v>
      </c>
      <c r="B778" s="27" t="s">
        <v>13</v>
      </c>
      <c r="C778" s="27">
        <v>3</v>
      </c>
      <c r="D778" s="45">
        <v>20</v>
      </c>
      <c r="E778" s="28">
        <v>2</v>
      </c>
      <c r="F778" s="21">
        <v>7.3550042000000005E-11</v>
      </c>
      <c r="G778" s="21">
        <v>7.4441052000000003E-11</v>
      </c>
      <c r="H778"/>
      <c r="I778"/>
      <c r="J778"/>
      <c r="K778"/>
      <c r="L778"/>
      <c r="M778"/>
      <c r="N778"/>
      <c r="O778"/>
    </row>
    <row r="779" spans="1:15" x14ac:dyDescent="0.2">
      <c r="A779" s="26" t="s">
        <v>120</v>
      </c>
      <c r="B779" s="27" t="s">
        <v>13</v>
      </c>
      <c r="C779" s="27">
        <v>3</v>
      </c>
      <c r="D779" s="45">
        <v>20</v>
      </c>
      <c r="E779" s="28">
        <v>3</v>
      </c>
      <c r="F779" s="21">
        <v>7.3434047999999996E-11</v>
      </c>
      <c r="G779" s="21">
        <v>7.4321977000000005E-11</v>
      </c>
      <c r="H779"/>
      <c r="I779"/>
      <c r="J779"/>
      <c r="K779"/>
      <c r="L779"/>
      <c r="M779"/>
      <c r="N779"/>
      <c r="O779"/>
    </row>
    <row r="780" spans="1:15" x14ac:dyDescent="0.2">
      <c r="A780" s="26" t="s">
        <v>120</v>
      </c>
      <c r="B780" s="27" t="s">
        <v>13</v>
      </c>
      <c r="C780" s="27">
        <v>3</v>
      </c>
      <c r="D780" s="45">
        <v>20</v>
      </c>
      <c r="E780" s="28">
        <v>4</v>
      </c>
      <c r="F780" s="21">
        <v>7.3303688999999998E-11</v>
      </c>
      <c r="G780" s="21">
        <v>7.4209485999999996E-11</v>
      </c>
      <c r="H780"/>
      <c r="I780"/>
      <c r="J780"/>
      <c r="K780"/>
      <c r="L780"/>
      <c r="M780"/>
      <c r="N780"/>
      <c r="O780"/>
    </row>
    <row r="781" spans="1:15" x14ac:dyDescent="0.2">
      <c r="A781" s="26" t="s">
        <v>120</v>
      </c>
      <c r="B781" s="27" t="s">
        <v>13</v>
      </c>
      <c r="C781" s="27">
        <v>3</v>
      </c>
      <c r="D781" s="45">
        <v>20</v>
      </c>
      <c r="E781" s="28">
        <v>5</v>
      </c>
      <c r="F781" s="21">
        <v>7.3237675000000006E-11</v>
      </c>
      <c r="G781" s="21">
        <v>7.4140149000000004E-11</v>
      </c>
      <c r="H781"/>
      <c r="I781"/>
      <c r="J781"/>
      <c r="K781"/>
      <c r="L781"/>
      <c r="M781"/>
      <c r="N781"/>
      <c r="O781"/>
    </row>
    <row r="782" spans="1:15" x14ac:dyDescent="0.2">
      <c r="A782" s="26" t="s">
        <v>120</v>
      </c>
      <c r="B782" s="27" t="s">
        <v>13</v>
      </c>
      <c r="C782" s="27">
        <v>3</v>
      </c>
      <c r="D782" s="45">
        <v>20</v>
      </c>
      <c r="E782" s="28">
        <v>6</v>
      </c>
      <c r="F782" s="21">
        <v>7.3092567999999999E-11</v>
      </c>
      <c r="G782" s="21">
        <v>7.3986476999999997E-11</v>
      </c>
      <c r="H782"/>
      <c r="I782"/>
      <c r="J782"/>
      <c r="K782"/>
      <c r="L782"/>
      <c r="M782"/>
      <c r="N782"/>
      <c r="O782"/>
    </row>
    <row r="783" spans="1:15" x14ac:dyDescent="0.2">
      <c r="A783" s="26" t="s">
        <v>120</v>
      </c>
      <c r="B783" s="27" t="s">
        <v>13</v>
      </c>
      <c r="C783" s="27">
        <v>3</v>
      </c>
      <c r="D783" s="45">
        <v>20</v>
      </c>
      <c r="E783" s="28">
        <v>7</v>
      </c>
      <c r="F783" s="21">
        <v>7.3156505000000001E-11</v>
      </c>
      <c r="G783" s="21">
        <v>7.4042309000000005E-11</v>
      </c>
      <c r="H783"/>
      <c r="I783"/>
      <c r="J783"/>
      <c r="K783"/>
      <c r="L783"/>
      <c r="M783"/>
      <c r="N783"/>
      <c r="O783"/>
    </row>
    <row r="784" spans="1:15" x14ac:dyDescent="0.2">
      <c r="A784" s="26" t="s">
        <v>120</v>
      </c>
      <c r="B784" s="27" t="s">
        <v>13</v>
      </c>
      <c r="C784" s="27">
        <v>3</v>
      </c>
      <c r="D784" s="45">
        <v>20</v>
      </c>
      <c r="E784" s="28">
        <v>8</v>
      </c>
      <c r="F784" s="21">
        <v>7.3096072000000006E-11</v>
      </c>
      <c r="G784" s="21">
        <v>7.3978319000000005E-11</v>
      </c>
      <c r="H784"/>
      <c r="I784"/>
      <c r="J784"/>
      <c r="K784"/>
      <c r="L784"/>
      <c r="M784"/>
      <c r="N784"/>
      <c r="O784"/>
    </row>
    <row r="785" spans="1:15" x14ac:dyDescent="0.2">
      <c r="A785" s="26" t="s">
        <v>120</v>
      </c>
      <c r="B785" s="27" t="s">
        <v>13</v>
      </c>
      <c r="C785" s="27">
        <v>3</v>
      </c>
      <c r="D785" s="45">
        <v>20</v>
      </c>
      <c r="E785" s="28">
        <v>9</v>
      </c>
      <c r="F785" s="21">
        <v>7.3308144999999999E-11</v>
      </c>
      <c r="G785" s="21">
        <v>7.3063929000000004E-11</v>
      </c>
      <c r="H785"/>
      <c r="I785"/>
      <c r="J785"/>
      <c r="K785"/>
      <c r="L785"/>
      <c r="M785"/>
      <c r="N785"/>
      <c r="O785"/>
    </row>
    <row r="786" spans="1:15" x14ac:dyDescent="0.2">
      <c r="A786" s="26" t="s">
        <v>120</v>
      </c>
      <c r="B786" s="27" t="s">
        <v>13</v>
      </c>
      <c r="C786" s="27">
        <v>3</v>
      </c>
      <c r="D786" s="45">
        <v>20</v>
      </c>
      <c r="E786" s="28">
        <v>10</v>
      </c>
      <c r="F786" s="21">
        <v>7.3180595999999995E-11</v>
      </c>
      <c r="G786" s="21">
        <v>7.2927021000000006E-11</v>
      </c>
      <c r="H786"/>
      <c r="I786"/>
      <c r="J786"/>
      <c r="K786"/>
      <c r="L786"/>
      <c r="M786"/>
      <c r="N786"/>
      <c r="O786"/>
    </row>
    <row r="787" spans="1:15" x14ac:dyDescent="0.2">
      <c r="A787" s="26" t="s">
        <v>120</v>
      </c>
      <c r="B787" s="27" t="s">
        <v>13</v>
      </c>
      <c r="C787" s="27">
        <v>3</v>
      </c>
      <c r="D787" s="45">
        <v>20</v>
      </c>
      <c r="E787" s="28">
        <v>11</v>
      </c>
      <c r="F787" s="21">
        <v>7.3111648999999996E-11</v>
      </c>
      <c r="G787" s="21">
        <v>7.2857082000000003E-11</v>
      </c>
      <c r="H787"/>
      <c r="I787"/>
      <c r="J787"/>
      <c r="K787"/>
      <c r="L787"/>
      <c r="M787"/>
      <c r="N787"/>
      <c r="O787"/>
    </row>
    <row r="788" spans="1:15" x14ac:dyDescent="0.2">
      <c r="A788" s="26" t="s">
        <v>120</v>
      </c>
      <c r="B788" s="27" t="s">
        <v>13</v>
      </c>
      <c r="C788" s="27">
        <v>3</v>
      </c>
      <c r="D788" s="45">
        <v>20</v>
      </c>
      <c r="E788" s="28">
        <v>12</v>
      </c>
      <c r="F788" s="21">
        <v>7.3265137999999994E-11</v>
      </c>
      <c r="G788" s="21">
        <v>7.2998953999999997E-11</v>
      </c>
      <c r="H788"/>
      <c r="I788"/>
      <c r="J788"/>
      <c r="K788"/>
      <c r="L788"/>
      <c r="M788"/>
      <c r="N788"/>
      <c r="O788"/>
    </row>
    <row r="789" spans="1:15" x14ac:dyDescent="0.2">
      <c r="A789" s="26" t="s">
        <v>120</v>
      </c>
      <c r="B789" s="27" t="s">
        <v>13</v>
      </c>
      <c r="C789" s="27">
        <v>3</v>
      </c>
      <c r="D789" s="45">
        <v>20</v>
      </c>
      <c r="E789" s="28">
        <v>13</v>
      </c>
      <c r="F789" s="21">
        <v>7.3306636999999994E-11</v>
      </c>
      <c r="G789" s="21">
        <v>7.3054470999999998E-11</v>
      </c>
      <c r="H789"/>
      <c r="I789"/>
      <c r="J789"/>
      <c r="K789"/>
      <c r="L789"/>
      <c r="M789"/>
      <c r="N789"/>
      <c r="O789"/>
    </row>
    <row r="790" spans="1:15" x14ac:dyDescent="0.2">
      <c r="A790" s="26" t="s">
        <v>120</v>
      </c>
      <c r="B790" s="27" t="s">
        <v>13</v>
      </c>
      <c r="C790" s="27">
        <v>3</v>
      </c>
      <c r="D790" s="45">
        <v>20</v>
      </c>
      <c r="E790" s="28">
        <v>14</v>
      </c>
      <c r="F790" s="21">
        <v>7.3273363000000005E-11</v>
      </c>
      <c r="G790" s="21">
        <v>7.3035451000000005E-11</v>
      </c>
      <c r="H790"/>
      <c r="I790"/>
      <c r="J790"/>
      <c r="K790"/>
      <c r="L790"/>
      <c r="M790"/>
      <c r="N790"/>
      <c r="O790"/>
    </row>
    <row r="791" spans="1:15" x14ac:dyDescent="0.2">
      <c r="A791" s="26" t="s">
        <v>120</v>
      </c>
      <c r="B791" s="27" t="s">
        <v>13</v>
      </c>
      <c r="C791" s="27">
        <v>3</v>
      </c>
      <c r="D791" s="45">
        <v>20</v>
      </c>
      <c r="E791" s="28">
        <v>15</v>
      </c>
      <c r="F791" s="21">
        <v>7.3300971000000006E-11</v>
      </c>
      <c r="G791" s="21">
        <v>7.3033831E-11</v>
      </c>
      <c r="H791"/>
      <c r="I791"/>
      <c r="J791"/>
      <c r="K791"/>
      <c r="L791"/>
      <c r="M791"/>
      <c r="N791"/>
      <c r="O791"/>
    </row>
    <row r="792" spans="1:15" x14ac:dyDescent="0.2">
      <c r="A792" s="26" t="s">
        <v>120</v>
      </c>
      <c r="B792" s="27" t="s">
        <v>13</v>
      </c>
      <c r="C792" s="27">
        <v>3</v>
      </c>
      <c r="D792" s="45">
        <v>20</v>
      </c>
      <c r="E792" s="28">
        <v>16</v>
      </c>
      <c r="F792" s="21">
        <v>7.3369337E-11</v>
      </c>
      <c r="G792" s="21">
        <v>7.3116420999999997E-11</v>
      </c>
      <c r="H792"/>
      <c r="I792"/>
      <c r="J792"/>
      <c r="K792"/>
      <c r="L792"/>
      <c r="M792"/>
      <c r="N792"/>
      <c r="O792"/>
    </row>
    <row r="793" spans="1:15" x14ac:dyDescent="0.2">
      <c r="A793" s="26" t="s">
        <v>120</v>
      </c>
      <c r="B793" s="27" t="s">
        <v>13</v>
      </c>
      <c r="C793" s="27">
        <v>3</v>
      </c>
      <c r="D793" s="45">
        <v>26</v>
      </c>
      <c r="E793" s="28">
        <v>1</v>
      </c>
      <c r="F793" s="21">
        <v>1.1692693E-10</v>
      </c>
      <c r="G793" s="21">
        <v>1.1836241E-10</v>
      </c>
      <c r="H793"/>
      <c r="I793"/>
      <c r="J793"/>
      <c r="K793"/>
      <c r="L793"/>
      <c r="M793"/>
      <c r="N793"/>
      <c r="O793"/>
    </row>
    <row r="794" spans="1:15" x14ac:dyDescent="0.2">
      <c r="A794" s="26" t="s">
        <v>120</v>
      </c>
      <c r="B794" s="27" t="s">
        <v>13</v>
      </c>
      <c r="C794" s="27">
        <v>3</v>
      </c>
      <c r="D794" s="45">
        <v>26</v>
      </c>
      <c r="E794" s="28">
        <v>2</v>
      </c>
      <c r="F794" s="21">
        <v>1.1663834E-10</v>
      </c>
      <c r="G794" s="21">
        <v>1.1810013999999999E-10</v>
      </c>
      <c r="H794"/>
      <c r="I794"/>
      <c r="J794"/>
      <c r="K794"/>
      <c r="L794"/>
      <c r="M794"/>
      <c r="N794"/>
      <c r="O794"/>
    </row>
    <row r="795" spans="1:15" x14ac:dyDescent="0.2">
      <c r="A795" s="26" t="s">
        <v>120</v>
      </c>
      <c r="B795" s="27" t="s">
        <v>13</v>
      </c>
      <c r="C795" s="27">
        <v>3</v>
      </c>
      <c r="D795" s="45">
        <v>26</v>
      </c>
      <c r="E795" s="28">
        <v>3</v>
      </c>
      <c r="F795" s="21">
        <v>1.1645762999999999E-10</v>
      </c>
      <c r="G795" s="21">
        <v>1.1791002E-10</v>
      </c>
      <c r="H795"/>
      <c r="I795"/>
      <c r="J795"/>
      <c r="K795"/>
      <c r="L795"/>
      <c r="M795"/>
      <c r="N795"/>
      <c r="O795"/>
    </row>
    <row r="796" spans="1:15" x14ac:dyDescent="0.2">
      <c r="A796" s="26" t="s">
        <v>120</v>
      </c>
      <c r="B796" s="27" t="s">
        <v>13</v>
      </c>
      <c r="C796" s="27">
        <v>3</v>
      </c>
      <c r="D796" s="45">
        <v>26</v>
      </c>
      <c r="E796" s="28">
        <v>4</v>
      </c>
      <c r="F796" s="21">
        <v>1.1633625E-10</v>
      </c>
      <c r="G796" s="21">
        <v>1.1780798E-10</v>
      </c>
      <c r="H796"/>
      <c r="I796"/>
      <c r="J796"/>
      <c r="K796"/>
      <c r="L796"/>
      <c r="M796"/>
      <c r="N796"/>
      <c r="O796"/>
    </row>
    <row r="797" spans="1:15" x14ac:dyDescent="0.2">
      <c r="A797" s="26" t="s">
        <v>120</v>
      </c>
      <c r="B797" s="27" t="s">
        <v>13</v>
      </c>
      <c r="C797" s="27">
        <v>3</v>
      </c>
      <c r="D797" s="45">
        <v>26</v>
      </c>
      <c r="E797" s="28">
        <v>5</v>
      </c>
      <c r="F797" s="21">
        <v>1.162877E-10</v>
      </c>
      <c r="G797" s="21">
        <v>1.177408E-10</v>
      </c>
      <c r="H797"/>
      <c r="I797"/>
      <c r="J797"/>
      <c r="K797"/>
      <c r="L797"/>
      <c r="M797"/>
      <c r="N797"/>
      <c r="O797"/>
    </row>
    <row r="798" spans="1:15" x14ac:dyDescent="0.2">
      <c r="A798" s="26" t="s">
        <v>120</v>
      </c>
      <c r="B798" s="27" t="s">
        <v>13</v>
      </c>
      <c r="C798" s="27">
        <v>3</v>
      </c>
      <c r="D798" s="45">
        <v>26</v>
      </c>
      <c r="E798" s="28">
        <v>6</v>
      </c>
      <c r="F798" s="21">
        <v>1.1665065000000001E-10</v>
      </c>
      <c r="G798" s="21">
        <v>1.1810195000000001E-10</v>
      </c>
      <c r="H798"/>
      <c r="I798"/>
      <c r="J798"/>
      <c r="K798"/>
      <c r="L798"/>
      <c r="M798"/>
      <c r="N798"/>
      <c r="O798"/>
    </row>
    <row r="799" spans="1:15" x14ac:dyDescent="0.2">
      <c r="A799" s="26" t="s">
        <v>120</v>
      </c>
      <c r="B799" s="27" t="s">
        <v>13</v>
      </c>
      <c r="C799" s="27">
        <v>3</v>
      </c>
      <c r="D799" s="45">
        <v>26</v>
      </c>
      <c r="E799" s="28">
        <v>7</v>
      </c>
      <c r="F799" s="21">
        <v>1.1668218999999999E-10</v>
      </c>
      <c r="G799" s="21">
        <v>1.1814501999999999E-10</v>
      </c>
      <c r="H799"/>
      <c r="I799"/>
      <c r="J799"/>
      <c r="K799"/>
      <c r="L799"/>
      <c r="M799"/>
      <c r="N799"/>
      <c r="O799"/>
    </row>
    <row r="800" spans="1:15" x14ac:dyDescent="0.2">
      <c r="A800" s="26" t="s">
        <v>120</v>
      </c>
      <c r="B800" s="27" t="s">
        <v>13</v>
      </c>
      <c r="C800" s="27">
        <v>3</v>
      </c>
      <c r="D800" s="45">
        <v>26</v>
      </c>
      <c r="E800" s="28">
        <v>8</v>
      </c>
      <c r="F800" s="21">
        <v>1.1653001E-10</v>
      </c>
      <c r="G800" s="21">
        <v>1.1797392E-10</v>
      </c>
      <c r="H800"/>
      <c r="I800"/>
      <c r="J800"/>
      <c r="K800"/>
      <c r="L800"/>
      <c r="M800"/>
      <c r="N800"/>
      <c r="O800"/>
    </row>
    <row r="801" spans="1:15" x14ac:dyDescent="0.2">
      <c r="A801" s="26" t="s">
        <v>120</v>
      </c>
      <c r="B801" s="27" t="s">
        <v>13</v>
      </c>
      <c r="C801" s="27">
        <v>3</v>
      </c>
      <c r="D801" s="45">
        <v>26</v>
      </c>
      <c r="E801" s="28">
        <v>9</v>
      </c>
      <c r="F801" s="21">
        <v>1.1686134E-10</v>
      </c>
      <c r="G801" s="21">
        <v>1.1646695999999999E-10</v>
      </c>
      <c r="H801"/>
      <c r="I801"/>
      <c r="J801"/>
      <c r="K801"/>
      <c r="L801"/>
      <c r="M801"/>
      <c r="N801"/>
      <c r="O801"/>
    </row>
    <row r="802" spans="1:15" x14ac:dyDescent="0.2">
      <c r="A802" s="26" t="s">
        <v>120</v>
      </c>
      <c r="B802" s="27" t="s">
        <v>13</v>
      </c>
      <c r="C802" s="27">
        <v>3</v>
      </c>
      <c r="D802" s="45">
        <v>26</v>
      </c>
      <c r="E802" s="28">
        <v>10</v>
      </c>
      <c r="F802" s="21">
        <v>1.1681153E-10</v>
      </c>
      <c r="G802" s="21">
        <v>1.1643112000000001E-10</v>
      </c>
      <c r="H802"/>
      <c r="I802"/>
      <c r="J802"/>
      <c r="K802"/>
      <c r="L802"/>
      <c r="M802"/>
      <c r="N802"/>
      <c r="O802"/>
    </row>
    <row r="803" spans="1:15" x14ac:dyDescent="0.2">
      <c r="A803" s="26" t="s">
        <v>120</v>
      </c>
      <c r="B803" s="27" t="s">
        <v>13</v>
      </c>
      <c r="C803" s="27">
        <v>3</v>
      </c>
      <c r="D803" s="45">
        <v>26</v>
      </c>
      <c r="E803" s="28">
        <v>11</v>
      </c>
      <c r="F803" s="21">
        <v>1.1667107000000001E-10</v>
      </c>
      <c r="G803" s="21">
        <v>1.1629962E-10</v>
      </c>
      <c r="H803"/>
      <c r="I803"/>
      <c r="J803"/>
      <c r="K803"/>
      <c r="L803"/>
      <c r="M803"/>
      <c r="N803"/>
      <c r="O803"/>
    </row>
    <row r="804" spans="1:15" x14ac:dyDescent="0.2">
      <c r="A804" s="26" t="s">
        <v>120</v>
      </c>
      <c r="B804" s="27" t="s">
        <v>13</v>
      </c>
      <c r="C804" s="27">
        <v>3</v>
      </c>
      <c r="D804" s="45">
        <v>26</v>
      </c>
      <c r="E804" s="28">
        <v>12</v>
      </c>
      <c r="F804" s="21">
        <v>1.1632768000000001E-10</v>
      </c>
      <c r="G804" s="21">
        <v>1.1594366E-10</v>
      </c>
      <c r="H804"/>
      <c r="I804"/>
      <c r="J804"/>
      <c r="K804"/>
      <c r="L804"/>
      <c r="M804"/>
      <c r="N804"/>
      <c r="O804"/>
    </row>
    <row r="805" spans="1:15" x14ac:dyDescent="0.2">
      <c r="A805" s="26" t="s">
        <v>120</v>
      </c>
      <c r="B805" s="27" t="s">
        <v>13</v>
      </c>
      <c r="C805" s="27">
        <v>3</v>
      </c>
      <c r="D805" s="45">
        <v>26</v>
      </c>
      <c r="E805" s="28">
        <v>13</v>
      </c>
      <c r="F805" s="21">
        <v>1.1637387000000001E-10</v>
      </c>
      <c r="G805" s="21">
        <v>1.1599288E-10</v>
      </c>
      <c r="H805"/>
      <c r="I805"/>
      <c r="J805"/>
      <c r="K805"/>
      <c r="L805"/>
      <c r="M805"/>
      <c r="N805"/>
      <c r="O805"/>
    </row>
    <row r="806" spans="1:15" x14ac:dyDescent="0.2">
      <c r="A806" s="26" t="s">
        <v>120</v>
      </c>
      <c r="B806" s="27" t="s">
        <v>13</v>
      </c>
      <c r="C806" s="27">
        <v>3</v>
      </c>
      <c r="D806" s="45">
        <v>26</v>
      </c>
      <c r="E806" s="28">
        <v>14</v>
      </c>
      <c r="F806" s="21">
        <v>1.1644147E-10</v>
      </c>
      <c r="G806" s="21">
        <v>1.1606777E-10</v>
      </c>
      <c r="H806"/>
      <c r="I806"/>
      <c r="J806"/>
      <c r="K806"/>
      <c r="L806"/>
      <c r="M806"/>
      <c r="N806"/>
      <c r="O806"/>
    </row>
    <row r="807" spans="1:15" x14ac:dyDescent="0.2">
      <c r="A807" s="26" t="s">
        <v>120</v>
      </c>
      <c r="B807" s="27" t="s">
        <v>13</v>
      </c>
      <c r="C807" s="27">
        <v>3</v>
      </c>
      <c r="D807" s="45">
        <v>26</v>
      </c>
      <c r="E807" s="28">
        <v>15</v>
      </c>
      <c r="F807" s="21">
        <v>1.1637162E-10</v>
      </c>
      <c r="G807" s="21">
        <v>1.1599182E-10</v>
      </c>
      <c r="H807"/>
      <c r="I807"/>
      <c r="J807"/>
      <c r="K807"/>
      <c r="L807"/>
      <c r="M807"/>
      <c r="N807"/>
      <c r="O807"/>
    </row>
    <row r="808" spans="1:15" x14ac:dyDescent="0.2">
      <c r="A808" s="26" t="s">
        <v>120</v>
      </c>
      <c r="B808" s="27" t="s">
        <v>13</v>
      </c>
      <c r="C808" s="27">
        <v>3</v>
      </c>
      <c r="D808" s="45">
        <v>26</v>
      </c>
      <c r="E808" s="28">
        <v>16</v>
      </c>
      <c r="F808" s="21">
        <v>1.1655448E-10</v>
      </c>
      <c r="G808" s="21">
        <v>1.162037E-10</v>
      </c>
      <c r="H808"/>
      <c r="I808"/>
      <c r="J808"/>
      <c r="K808"/>
      <c r="L808"/>
      <c r="M808"/>
      <c r="N808"/>
      <c r="O808"/>
    </row>
    <row r="809" spans="1:15" x14ac:dyDescent="0.2">
      <c r="A809" s="26" t="s">
        <v>120</v>
      </c>
      <c r="B809" s="29" t="s">
        <v>13</v>
      </c>
      <c r="C809" s="29">
        <v>3</v>
      </c>
      <c r="D809" s="44">
        <v>32</v>
      </c>
      <c r="E809" s="37">
        <v>1</v>
      </c>
      <c r="F809" s="40">
        <v>1.8327495000000001E-10</v>
      </c>
      <c r="G809" s="40">
        <v>1.8565698999999999E-10</v>
      </c>
      <c r="H809"/>
      <c r="I809"/>
      <c r="J809"/>
      <c r="K809"/>
      <c r="L809"/>
      <c r="M809"/>
      <c r="N809"/>
      <c r="O809"/>
    </row>
    <row r="810" spans="1:15" x14ac:dyDescent="0.2">
      <c r="A810" s="26" t="s">
        <v>120</v>
      </c>
      <c r="B810" s="27" t="s">
        <v>13</v>
      </c>
      <c r="C810" s="27">
        <v>3</v>
      </c>
      <c r="D810" s="45">
        <v>32</v>
      </c>
      <c r="E810" s="28">
        <v>2</v>
      </c>
      <c r="F810" s="21">
        <v>1.8280539E-10</v>
      </c>
      <c r="G810" s="21">
        <v>1.8517042E-10</v>
      </c>
      <c r="H810"/>
      <c r="I810"/>
      <c r="J810"/>
      <c r="K810"/>
      <c r="L810"/>
      <c r="M810"/>
      <c r="N810"/>
      <c r="O810"/>
    </row>
    <row r="811" spans="1:15" x14ac:dyDescent="0.2">
      <c r="A811" s="26" t="s">
        <v>120</v>
      </c>
      <c r="B811" s="27" t="s">
        <v>13</v>
      </c>
      <c r="C811" s="27">
        <v>3</v>
      </c>
      <c r="D811" s="45">
        <v>32</v>
      </c>
      <c r="E811" s="28">
        <v>3</v>
      </c>
      <c r="F811" s="21">
        <v>1.850188E-10</v>
      </c>
      <c r="G811" s="21">
        <v>1.8743284E-10</v>
      </c>
      <c r="H811"/>
      <c r="I811"/>
      <c r="J811"/>
      <c r="K811"/>
      <c r="L811"/>
      <c r="M811"/>
      <c r="N811"/>
      <c r="O811"/>
    </row>
    <row r="812" spans="1:15" x14ac:dyDescent="0.2">
      <c r="A812" s="26" t="s">
        <v>120</v>
      </c>
      <c r="B812" s="27" t="s">
        <v>13</v>
      </c>
      <c r="C812" s="27">
        <v>3</v>
      </c>
      <c r="D812" s="45">
        <v>32</v>
      </c>
      <c r="E812" s="28">
        <v>4</v>
      </c>
      <c r="F812" s="21">
        <v>1.8259268000000001E-10</v>
      </c>
      <c r="G812" s="21">
        <v>1.8499014E-10</v>
      </c>
      <c r="H812"/>
      <c r="I812"/>
      <c r="J812"/>
      <c r="K812"/>
      <c r="L812"/>
      <c r="M812"/>
      <c r="N812"/>
      <c r="O812"/>
    </row>
    <row r="813" spans="1:15" x14ac:dyDescent="0.2">
      <c r="A813" s="26" t="s">
        <v>120</v>
      </c>
      <c r="B813" s="27" t="s">
        <v>13</v>
      </c>
      <c r="C813" s="27">
        <v>3</v>
      </c>
      <c r="D813" s="45">
        <v>32</v>
      </c>
      <c r="E813" s="28">
        <v>5</v>
      </c>
      <c r="F813" s="21">
        <v>1.8218940000000001E-10</v>
      </c>
      <c r="G813" s="21">
        <v>1.8454946E-10</v>
      </c>
      <c r="H813"/>
      <c r="I813"/>
      <c r="J813"/>
      <c r="K813"/>
      <c r="L813"/>
      <c r="M813"/>
      <c r="N813"/>
      <c r="O813"/>
    </row>
    <row r="814" spans="1:15" x14ac:dyDescent="0.2">
      <c r="A814" s="26" t="s">
        <v>120</v>
      </c>
      <c r="B814" s="27" t="s">
        <v>13</v>
      </c>
      <c r="C814" s="27">
        <v>3</v>
      </c>
      <c r="D814" s="45">
        <v>32</v>
      </c>
      <c r="E814" s="28">
        <v>6</v>
      </c>
      <c r="F814" s="21">
        <v>1.8269686E-10</v>
      </c>
      <c r="G814" s="21">
        <v>1.8504698000000001E-10</v>
      </c>
      <c r="H814"/>
      <c r="I814"/>
      <c r="J814"/>
      <c r="K814"/>
      <c r="L814"/>
      <c r="M814"/>
      <c r="N814"/>
      <c r="O814"/>
    </row>
    <row r="815" spans="1:15" x14ac:dyDescent="0.2">
      <c r="A815" s="26" t="s">
        <v>120</v>
      </c>
      <c r="B815" s="27" t="s">
        <v>13</v>
      </c>
      <c r="C815" s="27">
        <v>3</v>
      </c>
      <c r="D815" s="45">
        <v>32</v>
      </c>
      <c r="E815" s="28">
        <v>7</v>
      </c>
      <c r="F815" s="21">
        <v>1.8256945E-10</v>
      </c>
      <c r="G815" s="21">
        <v>1.8496962999999999E-10</v>
      </c>
      <c r="H815"/>
      <c r="I815"/>
      <c r="J815"/>
      <c r="K815"/>
      <c r="L815"/>
      <c r="M815"/>
      <c r="N815"/>
      <c r="O815"/>
    </row>
    <row r="816" spans="1:15" x14ac:dyDescent="0.2">
      <c r="A816" s="26" t="s">
        <v>120</v>
      </c>
      <c r="B816" s="27" t="s">
        <v>13</v>
      </c>
      <c r="C816" s="27">
        <v>3</v>
      </c>
      <c r="D816" s="45">
        <v>32</v>
      </c>
      <c r="E816" s="28">
        <v>8</v>
      </c>
      <c r="F816" s="21">
        <v>1.8324662999999999E-10</v>
      </c>
      <c r="G816" s="21">
        <v>1.856123E-10</v>
      </c>
      <c r="H816"/>
      <c r="I816"/>
      <c r="J816"/>
      <c r="K816"/>
      <c r="L816"/>
      <c r="M816"/>
      <c r="N816"/>
      <c r="O816"/>
    </row>
    <row r="817" spans="1:18" x14ac:dyDescent="0.2">
      <c r="A817" s="26" t="s">
        <v>120</v>
      </c>
      <c r="B817" s="27" t="s">
        <v>13</v>
      </c>
      <c r="C817" s="27">
        <v>3</v>
      </c>
      <c r="D817" s="45">
        <v>32</v>
      </c>
      <c r="E817" s="28">
        <v>9</v>
      </c>
      <c r="F817" s="21">
        <v>1.8374668000000001E-10</v>
      </c>
      <c r="G817" s="21">
        <v>1.8328905999999999E-10</v>
      </c>
      <c r="H817"/>
      <c r="I817"/>
      <c r="J817"/>
      <c r="K817"/>
      <c r="L817"/>
      <c r="M817"/>
      <c r="N817"/>
      <c r="O817"/>
    </row>
    <row r="818" spans="1:18" x14ac:dyDescent="0.2">
      <c r="A818" s="26" t="s">
        <v>120</v>
      </c>
      <c r="B818" s="27" t="s">
        <v>13</v>
      </c>
      <c r="C818" s="27">
        <v>3</v>
      </c>
      <c r="D818" s="45">
        <v>32</v>
      </c>
      <c r="E818" s="28">
        <v>10</v>
      </c>
      <c r="F818" s="21">
        <v>1.8281869E-10</v>
      </c>
      <c r="G818" s="21">
        <v>1.8233155000000001E-10</v>
      </c>
      <c r="H818"/>
      <c r="I818"/>
      <c r="J818"/>
      <c r="K818"/>
      <c r="L818"/>
      <c r="M818"/>
      <c r="N818"/>
      <c r="O818"/>
    </row>
    <row r="819" spans="1:18" x14ac:dyDescent="0.2">
      <c r="A819" s="26" t="s">
        <v>120</v>
      </c>
      <c r="B819" s="27" t="s">
        <v>13</v>
      </c>
      <c r="C819" s="27">
        <v>3</v>
      </c>
      <c r="D819" s="45">
        <v>32</v>
      </c>
      <c r="E819" s="28">
        <v>11</v>
      </c>
      <c r="F819" s="21">
        <v>1.8276184E-10</v>
      </c>
      <c r="G819" s="21">
        <v>1.8229246999999999E-10</v>
      </c>
      <c r="H819"/>
      <c r="I819"/>
      <c r="J819"/>
      <c r="K819"/>
      <c r="L819"/>
      <c r="M819"/>
      <c r="N819"/>
      <c r="O819"/>
    </row>
    <row r="820" spans="1:18" x14ac:dyDescent="0.2">
      <c r="A820" s="26" t="s">
        <v>120</v>
      </c>
      <c r="B820" s="27" t="s">
        <v>13</v>
      </c>
      <c r="C820" s="27">
        <v>3</v>
      </c>
      <c r="D820" s="45">
        <v>32</v>
      </c>
      <c r="E820" s="28">
        <v>12</v>
      </c>
      <c r="F820" s="21">
        <v>1.8245398999999999E-10</v>
      </c>
      <c r="G820" s="21">
        <v>1.8197652000000001E-10</v>
      </c>
      <c r="H820"/>
      <c r="I820"/>
      <c r="J820"/>
      <c r="K820"/>
      <c r="L820"/>
      <c r="M820"/>
      <c r="N820"/>
      <c r="O820"/>
    </row>
    <row r="821" spans="1:18" x14ac:dyDescent="0.2">
      <c r="A821" s="26" t="s">
        <v>120</v>
      </c>
      <c r="B821" s="27" t="s">
        <v>13</v>
      </c>
      <c r="C821" s="27">
        <v>3</v>
      </c>
      <c r="D821" s="45">
        <v>32</v>
      </c>
      <c r="E821" s="28">
        <v>13</v>
      </c>
      <c r="F821" s="21">
        <v>1.8250703E-10</v>
      </c>
      <c r="G821" s="21">
        <v>1.8201831999999999E-10</v>
      </c>
      <c r="H821"/>
      <c r="I821"/>
      <c r="J821"/>
      <c r="K821"/>
      <c r="L821"/>
      <c r="M821"/>
      <c r="N821"/>
      <c r="O821"/>
    </row>
    <row r="822" spans="1:18" x14ac:dyDescent="0.2">
      <c r="A822" s="26" t="s">
        <v>120</v>
      </c>
      <c r="B822" s="27" t="s">
        <v>13</v>
      </c>
      <c r="C822" s="27">
        <v>3</v>
      </c>
      <c r="D822" s="45">
        <v>32</v>
      </c>
      <c r="E822" s="28">
        <v>14</v>
      </c>
      <c r="F822" s="21">
        <v>1.8530552E-10</v>
      </c>
      <c r="G822" s="21">
        <v>1.8477636E-10</v>
      </c>
      <c r="H822"/>
      <c r="I822"/>
      <c r="J822"/>
      <c r="K822"/>
      <c r="L822"/>
      <c r="M822"/>
      <c r="N822"/>
      <c r="O822"/>
    </row>
    <row r="823" spans="1:18" x14ac:dyDescent="0.2">
      <c r="A823" s="26" t="s">
        <v>120</v>
      </c>
      <c r="B823" s="27" t="s">
        <v>13</v>
      </c>
      <c r="C823" s="27">
        <v>3</v>
      </c>
      <c r="D823" s="45">
        <v>32</v>
      </c>
      <c r="E823" s="28">
        <v>15</v>
      </c>
      <c r="F823" s="21">
        <v>1.8293977999999999E-10</v>
      </c>
      <c r="G823" s="21">
        <v>1.8242047E-10</v>
      </c>
      <c r="H823"/>
      <c r="I823"/>
      <c r="J823"/>
      <c r="K823"/>
      <c r="L823"/>
      <c r="M823"/>
      <c r="N823"/>
      <c r="O823"/>
    </row>
    <row r="824" spans="1:18" x14ac:dyDescent="0.2">
      <c r="A824" s="26" t="s">
        <v>120</v>
      </c>
      <c r="B824" s="27" t="s">
        <v>13</v>
      </c>
      <c r="C824" s="27">
        <v>3</v>
      </c>
      <c r="D824" s="45">
        <v>32</v>
      </c>
      <c r="E824" s="28">
        <v>16</v>
      </c>
      <c r="F824" s="21">
        <v>1.8303049E-10</v>
      </c>
      <c r="G824" s="21">
        <v>1.8252289000000001E-10</v>
      </c>
      <c r="H824"/>
      <c r="I824"/>
      <c r="J824"/>
      <c r="K824"/>
      <c r="L824"/>
      <c r="M824"/>
      <c r="N824"/>
      <c r="O824"/>
    </row>
    <row r="825" spans="1:18" x14ac:dyDescent="0.2">
      <c r="A825" s="26" t="s">
        <v>120</v>
      </c>
      <c r="B825" s="27" t="s">
        <v>13</v>
      </c>
      <c r="C825" s="27">
        <v>3</v>
      </c>
      <c r="D825" s="45">
        <v>34</v>
      </c>
      <c r="E825" s="28">
        <v>1</v>
      </c>
      <c r="F825" s="21">
        <v>7.3868369999999995E-12</v>
      </c>
      <c r="G825" s="21">
        <v>7.5324105999999993E-12</v>
      </c>
      <c r="H825"/>
      <c r="I825" s="11"/>
      <c r="J825" s="12"/>
      <c r="K825" s="6"/>
      <c r="L825" s="6"/>
      <c r="M825" s="9"/>
      <c r="N825"/>
      <c r="O825"/>
    </row>
    <row r="826" spans="1:18" x14ac:dyDescent="0.2">
      <c r="A826" s="26" t="s">
        <v>120</v>
      </c>
      <c r="B826" s="27" t="s">
        <v>13</v>
      </c>
      <c r="C826" s="27">
        <v>3</v>
      </c>
      <c r="D826" s="45">
        <v>34</v>
      </c>
      <c r="E826" s="28">
        <v>2</v>
      </c>
      <c r="F826" s="21">
        <v>7.4571481999999994E-12</v>
      </c>
      <c r="G826" s="21">
        <v>7.5999297999999998E-12</v>
      </c>
      <c r="H826"/>
      <c r="I826" s="11"/>
      <c r="J826" s="12"/>
      <c r="K826" s="6"/>
      <c r="L826" s="6"/>
      <c r="M826" s="9"/>
      <c r="N826"/>
      <c r="O826"/>
    </row>
    <row r="827" spans="1:18" s="6" customFormat="1" x14ac:dyDescent="0.2">
      <c r="A827" s="26" t="s">
        <v>120</v>
      </c>
      <c r="B827" s="27" t="s">
        <v>13</v>
      </c>
      <c r="C827" s="27">
        <v>3</v>
      </c>
      <c r="D827" s="45">
        <v>34</v>
      </c>
      <c r="E827" s="28">
        <v>3</v>
      </c>
      <c r="F827" s="21">
        <v>7.3958603999999998E-12</v>
      </c>
      <c r="G827" s="21">
        <v>7.5333933999999996E-12</v>
      </c>
      <c r="H827"/>
      <c r="I827" s="11"/>
      <c r="J827" s="12"/>
      <c r="M827" s="9"/>
      <c r="N827"/>
      <c r="O827"/>
      <c r="P827"/>
      <c r="Q827"/>
      <c r="R827"/>
    </row>
    <row r="828" spans="1:18" s="6" customFormat="1" x14ac:dyDescent="0.2">
      <c r="A828" s="26" t="s">
        <v>120</v>
      </c>
      <c r="B828" s="27" t="s">
        <v>13</v>
      </c>
      <c r="C828" s="27">
        <v>3</v>
      </c>
      <c r="D828" s="45">
        <v>34</v>
      </c>
      <c r="E828" s="28">
        <v>4</v>
      </c>
      <c r="F828" s="21">
        <v>7.3546933000000007E-12</v>
      </c>
      <c r="G828" s="21">
        <v>7.4953060999999997E-12</v>
      </c>
      <c r="H828"/>
      <c r="I828" s="11"/>
      <c r="J828" s="12"/>
      <c r="M828" s="9"/>
      <c r="N828"/>
      <c r="O828"/>
      <c r="P828"/>
      <c r="Q828"/>
      <c r="R828"/>
    </row>
    <row r="829" spans="1:18" s="6" customFormat="1" x14ac:dyDescent="0.2">
      <c r="A829" s="26" t="s">
        <v>120</v>
      </c>
      <c r="B829" s="27" t="s">
        <v>13</v>
      </c>
      <c r="C829" s="27">
        <v>3</v>
      </c>
      <c r="D829" s="45">
        <v>34</v>
      </c>
      <c r="E829" s="28">
        <v>5</v>
      </c>
      <c r="F829" s="21">
        <v>7.3792020999999995E-12</v>
      </c>
      <c r="G829" s="21">
        <v>7.5195882E-12</v>
      </c>
      <c r="H829"/>
      <c r="I829" s="11"/>
      <c r="J829" s="12"/>
      <c r="M829" s="9"/>
      <c r="N829"/>
      <c r="O829"/>
      <c r="P829"/>
      <c r="Q829"/>
      <c r="R829"/>
    </row>
    <row r="830" spans="1:18" s="6" customFormat="1" x14ac:dyDescent="0.2">
      <c r="A830" s="26" t="s">
        <v>120</v>
      </c>
      <c r="B830" s="27" t="s">
        <v>13</v>
      </c>
      <c r="C830" s="27">
        <v>3</v>
      </c>
      <c r="D830" s="45">
        <v>34</v>
      </c>
      <c r="E830" s="28">
        <v>6</v>
      </c>
      <c r="F830" s="21">
        <v>7.3361782999999998E-12</v>
      </c>
      <c r="G830" s="21">
        <v>7.4826404000000003E-12</v>
      </c>
      <c r="H830"/>
      <c r="I830" s="11"/>
      <c r="J830" s="12"/>
      <c r="M830" s="9"/>
      <c r="N830"/>
      <c r="O830"/>
      <c r="P830"/>
      <c r="Q830"/>
      <c r="R830"/>
    </row>
    <row r="831" spans="1:18" x14ac:dyDescent="0.2">
      <c r="A831" s="26" t="s">
        <v>120</v>
      </c>
      <c r="B831" s="27" t="s">
        <v>13</v>
      </c>
      <c r="C831" s="27">
        <v>3</v>
      </c>
      <c r="D831" s="45">
        <v>34</v>
      </c>
      <c r="E831" s="28">
        <v>7</v>
      </c>
      <c r="F831" s="21">
        <v>7.3170799999999998E-12</v>
      </c>
      <c r="G831" s="21">
        <v>7.4543101999999993E-12</v>
      </c>
      <c r="H831"/>
      <c r="I831" s="8"/>
      <c r="J831" s="4"/>
      <c r="K831" s="6"/>
      <c r="L831" s="6"/>
      <c r="M831" s="9"/>
      <c r="N831"/>
      <c r="O831"/>
    </row>
    <row r="832" spans="1:18" x14ac:dyDescent="0.2">
      <c r="A832" s="26" t="s">
        <v>120</v>
      </c>
      <c r="B832" s="27" t="s">
        <v>13</v>
      </c>
      <c r="C832" s="27">
        <v>3</v>
      </c>
      <c r="D832" s="45">
        <v>34</v>
      </c>
      <c r="E832" s="28">
        <v>8</v>
      </c>
      <c r="F832" s="21">
        <v>7.3471568999999994E-12</v>
      </c>
      <c r="G832" s="21">
        <v>7.4822322000000006E-12</v>
      </c>
      <c r="H832"/>
      <c r="I832" s="8"/>
      <c r="J832" s="4"/>
      <c r="K832" s="6"/>
      <c r="L832" s="6"/>
      <c r="M832" s="9"/>
      <c r="N832"/>
      <c r="O832"/>
    </row>
    <row r="833" spans="1:15" x14ac:dyDescent="0.2">
      <c r="A833" s="26" t="s">
        <v>120</v>
      </c>
      <c r="B833" s="27" t="s">
        <v>13</v>
      </c>
      <c r="C833" s="27">
        <v>3</v>
      </c>
      <c r="D833" s="45">
        <v>34</v>
      </c>
      <c r="E833" s="28">
        <v>9</v>
      </c>
      <c r="F833" s="21">
        <v>7.3509004000000003E-12</v>
      </c>
      <c r="G833" s="21">
        <v>7.3759966000000005E-12</v>
      </c>
      <c r="H833"/>
      <c r="I833" s="8"/>
      <c r="J833" s="4"/>
      <c r="K833" s="6"/>
      <c r="L833" s="6"/>
      <c r="M833" s="9"/>
      <c r="N833"/>
      <c r="O833"/>
    </row>
    <row r="834" spans="1:15" x14ac:dyDescent="0.2">
      <c r="A834" s="26" t="s">
        <v>120</v>
      </c>
      <c r="B834" s="27" t="s">
        <v>13</v>
      </c>
      <c r="C834" s="27">
        <v>3</v>
      </c>
      <c r="D834" s="45">
        <v>34</v>
      </c>
      <c r="E834" s="28">
        <v>10</v>
      </c>
      <c r="F834" s="21">
        <v>7.3047494E-12</v>
      </c>
      <c r="G834" s="21">
        <v>7.3323045999999996E-12</v>
      </c>
      <c r="H834"/>
      <c r="I834" s="8"/>
      <c r="J834" s="4"/>
      <c r="K834" s="6"/>
      <c r="L834" s="6"/>
      <c r="M834" s="9"/>
      <c r="N834"/>
      <c r="O834"/>
    </row>
    <row r="835" spans="1:15" x14ac:dyDescent="0.2">
      <c r="A835" s="26" t="s">
        <v>120</v>
      </c>
      <c r="B835" s="27" t="s">
        <v>13</v>
      </c>
      <c r="C835" s="27">
        <v>3</v>
      </c>
      <c r="D835" s="45">
        <v>34</v>
      </c>
      <c r="E835" s="28">
        <v>11</v>
      </c>
      <c r="F835" s="21">
        <v>7.3272795000000004E-12</v>
      </c>
      <c r="G835" s="21">
        <v>7.3563892000000007E-12</v>
      </c>
      <c r="H835"/>
      <c r="I835" s="8"/>
      <c r="J835" s="4"/>
      <c r="K835" s="6"/>
      <c r="L835" s="6"/>
      <c r="M835" s="9"/>
      <c r="N835"/>
      <c r="O835"/>
    </row>
    <row r="836" spans="1:15" x14ac:dyDescent="0.2">
      <c r="A836" s="26" t="s">
        <v>120</v>
      </c>
      <c r="B836" s="27" t="s">
        <v>13</v>
      </c>
      <c r="C836" s="27">
        <v>3</v>
      </c>
      <c r="D836" s="45">
        <v>34</v>
      </c>
      <c r="E836" s="28">
        <v>12</v>
      </c>
      <c r="F836" s="21">
        <v>7.3399097000000002E-12</v>
      </c>
      <c r="G836" s="21">
        <v>7.3715964000000002E-12</v>
      </c>
      <c r="H836"/>
      <c r="I836" s="8"/>
      <c r="J836" s="4"/>
      <c r="K836" s="6"/>
      <c r="L836" s="6"/>
      <c r="M836" s="9"/>
      <c r="N836"/>
      <c r="O836"/>
    </row>
    <row r="837" spans="1:15" x14ac:dyDescent="0.2">
      <c r="A837" s="26" t="s">
        <v>120</v>
      </c>
      <c r="B837" s="27" t="s">
        <v>13</v>
      </c>
      <c r="C837" s="27">
        <v>3</v>
      </c>
      <c r="D837" s="45">
        <v>34</v>
      </c>
      <c r="E837" s="28">
        <v>13</v>
      </c>
      <c r="F837" s="21">
        <v>7.3015262000000005E-12</v>
      </c>
      <c r="G837" s="21">
        <v>7.3316045999999994E-12</v>
      </c>
      <c r="H837"/>
      <c r="I837" s="8"/>
      <c r="J837" s="4"/>
      <c r="K837" s="6"/>
      <c r="L837" s="6"/>
      <c r="M837" s="9"/>
      <c r="N837"/>
      <c r="O837"/>
    </row>
    <row r="838" spans="1:15" x14ac:dyDescent="0.2">
      <c r="A838" s="26" t="s">
        <v>120</v>
      </c>
      <c r="B838" s="27" t="s">
        <v>13</v>
      </c>
      <c r="C838" s="27">
        <v>3</v>
      </c>
      <c r="D838" s="45">
        <v>34</v>
      </c>
      <c r="E838" s="28">
        <v>14</v>
      </c>
      <c r="F838" s="21">
        <v>7.3263920000000002E-12</v>
      </c>
      <c r="G838" s="21">
        <v>7.3508448000000006E-12</v>
      </c>
      <c r="H838"/>
      <c r="I838" s="8"/>
      <c r="J838" s="4"/>
      <c r="K838" s="6"/>
      <c r="L838" s="6"/>
      <c r="M838" s="9"/>
      <c r="N838"/>
      <c r="O838"/>
    </row>
    <row r="839" spans="1:15" x14ac:dyDescent="0.2">
      <c r="A839" s="26" t="s">
        <v>120</v>
      </c>
      <c r="B839" s="27" t="s">
        <v>13</v>
      </c>
      <c r="C839" s="27">
        <v>3</v>
      </c>
      <c r="D839" s="45">
        <v>34</v>
      </c>
      <c r="E839" s="28">
        <v>15</v>
      </c>
      <c r="F839" s="21">
        <v>7.3876086000000007E-12</v>
      </c>
      <c r="G839" s="21">
        <v>7.4146749000000008E-12</v>
      </c>
      <c r="H839"/>
      <c r="I839" s="8"/>
      <c r="J839" s="4"/>
      <c r="K839" s="6"/>
      <c r="L839" s="6"/>
      <c r="M839" s="9"/>
      <c r="N839"/>
      <c r="O839"/>
    </row>
    <row r="840" spans="1:15" ht="13.5" thickBot="1" x14ac:dyDescent="0.25">
      <c r="A840" s="30" t="s">
        <v>120</v>
      </c>
      <c r="B840" s="31" t="s">
        <v>13</v>
      </c>
      <c r="C840" s="31">
        <v>3</v>
      </c>
      <c r="D840" s="46">
        <v>34</v>
      </c>
      <c r="E840" s="32">
        <v>16</v>
      </c>
      <c r="F840" s="22">
        <v>7.3244363000000005E-12</v>
      </c>
      <c r="G840" s="22">
        <v>7.3541267E-12</v>
      </c>
      <c r="H840"/>
      <c r="I840" s="8"/>
      <c r="J840" s="4"/>
      <c r="K840" s="6"/>
      <c r="L840" s="6"/>
      <c r="M840" s="9"/>
      <c r="N840"/>
      <c r="O840"/>
    </row>
    <row r="841" spans="1:15" x14ac:dyDescent="0.2">
      <c r="A841" s="36" t="s">
        <v>121</v>
      </c>
      <c r="B841" s="29" t="s">
        <v>12</v>
      </c>
      <c r="C841" s="29">
        <v>3</v>
      </c>
      <c r="D841" s="44">
        <v>1</v>
      </c>
      <c r="E841" s="37">
        <v>1</v>
      </c>
      <c r="F841" s="40">
        <v>1.4596045000000001E-11</v>
      </c>
      <c r="G841" s="40">
        <v>1.473282E-11</v>
      </c>
      <c r="H841" s="10"/>
      <c r="I841" s="8"/>
      <c r="J841" s="4"/>
      <c r="K841" s="6"/>
      <c r="L841" s="6"/>
      <c r="M841" s="9"/>
      <c r="N841"/>
      <c r="O841"/>
    </row>
    <row r="842" spans="1:15" x14ac:dyDescent="0.2">
      <c r="A842" s="26" t="s">
        <v>121</v>
      </c>
      <c r="B842" s="27" t="s">
        <v>12</v>
      </c>
      <c r="C842" s="27">
        <v>3</v>
      </c>
      <c r="D842" s="45">
        <v>1</v>
      </c>
      <c r="E842" s="28">
        <v>2</v>
      </c>
      <c r="F842" s="21">
        <v>1.4781398999999999E-11</v>
      </c>
      <c r="G842" s="21">
        <v>1.4911021000000001E-11</v>
      </c>
      <c r="H842" s="10"/>
      <c r="I842" s="8"/>
      <c r="J842" s="4"/>
      <c r="K842" s="6"/>
      <c r="L842" s="6"/>
      <c r="M842" s="9"/>
      <c r="N842"/>
      <c r="O842"/>
    </row>
    <row r="843" spans="1:15" x14ac:dyDescent="0.2">
      <c r="A843" s="26" t="s">
        <v>121</v>
      </c>
      <c r="B843" s="27" t="s">
        <v>12</v>
      </c>
      <c r="C843" s="27">
        <v>3</v>
      </c>
      <c r="D843" s="45">
        <v>1</v>
      </c>
      <c r="E843" s="28">
        <v>3</v>
      </c>
      <c r="F843" s="21">
        <v>1.4734997E-11</v>
      </c>
      <c r="G843" s="21">
        <v>1.4870499E-11</v>
      </c>
      <c r="H843" s="10"/>
      <c r="I843" s="8"/>
      <c r="J843" s="4"/>
      <c r="K843" s="6"/>
      <c r="L843" s="6"/>
      <c r="M843" s="9"/>
      <c r="N843"/>
      <c r="O843"/>
    </row>
    <row r="844" spans="1:15" x14ac:dyDescent="0.2">
      <c r="A844" s="26" t="s">
        <v>121</v>
      </c>
      <c r="B844" s="27" t="s">
        <v>12</v>
      </c>
      <c r="C844" s="27">
        <v>3</v>
      </c>
      <c r="D844" s="45">
        <v>1</v>
      </c>
      <c r="E844" s="28">
        <v>4</v>
      </c>
      <c r="F844" s="21">
        <v>1.4754E-11</v>
      </c>
      <c r="G844" s="21">
        <v>1.4898509E-11</v>
      </c>
      <c r="H844" s="10"/>
      <c r="I844" s="8"/>
      <c r="J844" s="4"/>
      <c r="K844" s="6"/>
      <c r="L844" s="6"/>
      <c r="M844" s="9"/>
      <c r="N844"/>
      <c r="O844"/>
    </row>
    <row r="845" spans="1:15" x14ac:dyDescent="0.2">
      <c r="A845" s="26" t="s">
        <v>121</v>
      </c>
      <c r="B845" s="27" t="s">
        <v>12</v>
      </c>
      <c r="C845" s="27">
        <v>3</v>
      </c>
      <c r="D845" s="45">
        <v>1</v>
      </c>
      <c r="E845" s="28">
        <v>5</v>
      </c>
      <c r="F845" s="21">
        <v>1.4807178999999999E-11</v>
      </c>
      <c r="G845" s="21">
        <v>1.4935331999999999E-11</v>
      </c>
      <c r="H845" s="10"/>
      <c r="I845" s="8"/>
      <c r="J845" s="4"/>
      <c r="K845" s="6"/>
      <c r="L845" s="6"/>
      <c r="M845" s="9"/>
      <c r="N845"/>
      <c r="O845"/>
    </row>
    <row r="846" spans="1:15" x14ac:dyDescent="0.2">
      <c r="A846" s="26" t="s">
        <v>121</v>
      </c>
      <c r="B846" s="27" t="s">
        <v>12</v>
      </c>
      <c r="C846" s="27">
        <v>3</v>
      </c>
      <c r="D846" s="45">
        <v>1</v>
      </c>
      <c r="E846" s="28">
        <v>6</v>
      </c>
      <c r="F846" s="21">
        <v>1.4626584000000001E-11</v>
      </c>
      <c r="G846" s="21">
        <v>1.4759896000000001E-11</v>
      </c>
      <c r="H846" s="10"/>
      <c r="I846" s="8"/>
      <c r="J846" s="4"/>
      <c r="K846" s="6"/>
      <c r="L846" s="6"/>
      <c r="M846" s="9"/>
      <c r="N846"/>
      <c r="O846"/>
    </row>
    <row r="847" spans="1:15" x14ac:dyDescent="0.2">
      <c r="A847" s="26" t="s">
        <v>121</v>
      </c>
      <c r="B847" s="27" t="s">
        <v>12</v>
      </c>
      <c r="C847" s="27">
        <v>3</v>
      </c>
      <c r="D847" s="45">
        <v>1</v>
      </c>
      <c r="E847" s="28">
        <v>7</v>
      </c>
      <c r="F847" s="21">
        <v>1.4493628E-11</v>
      </c>
      <c r="G847" s="21">
        <v>1.4617564E-11</v>
      </c>
      <c r="H847" s="7"/>
      <c r="I847" s="8"/>
      <c r="J847" s="4"/>
      <c r="K847" s="6"/>
      <c r="L847" s="6"/>
      <c r="M847" s="9"/>
      <c r="N847"/>
      <c r="O847"/>
    </row>
    <row r="848" spans="1:15" x14ac:dyDescent="0.2">
      <c r="A848" s="26" t="s">
        <v>121</v>
      </c>
      <c r="B848" s="27" t="s">
        <v>12</v>
      </c>
      <c r="C848" s="27">
        <v>3</v>
      </c>
      <c r="D848" s="45">
        <v>1</v>
      </c>
      <c r="E848" s="28">
        <v>8</v>
      </c>
      <c r="F848" s="21">
        <v>1.4529379000000001E-11</v>
      </c>
      <c r="G848" s="21">
        <v>1.4651732000000001E-11</v>
      </c>
      <c r="H848" s="7"/>
      <c r="I848" s="8"/>
      <c r="J848" s="4"/>
      <c r="K848" s="6"/>
      <c r="L848" s="6"/>
      <c r="M848" s="9"/>
      <c r="N848"/>
      <c r="O848"/>
    </row>
    <row r="849" spans="1:15" x14ac:dyDescent="0.2">
      <c r="A849" s="26" t="s">
        <v>121</v>
      </c>
      <c r="B849" s="27" t="s">
        <v>12</v>
      </c>
      <c r="C849" s="27">
        <v>3</v>
      </c>
      <c r="D849" s="45">
        <v>1</v>
      </c>
      <c r="E849" s="28">
        <v>9</v>
      </c>
      <c r="F849" s="21">
        <v>1.4397924E-11</v>
      </c>
      <c r="G849" s="21">
        <v>1.444055E-11</v>
      </c>
      <c r="H849" s="7"/>
      <c r="I849" s="8"/>
      <c r="J849" s="4"/>
      <c r="K849" s="6"/>
      <c r="L849" s="6"/>
      <c r="M849" s="9"/>
      <c r="N849"/>
      <c r="O849"/>
    </row>
    <row r="850" spans="1:15" x14ac:dyDescent="0.2">
      <c r="A850" s="26" t="s">
        <v>121</v>
      </c>
      <c r="B850" s="27" t="s">
        <v>12</v>
      </c>
      <c r="C850" s="27">
        <v>3</v>
      </c>
      <c r="D850" s="45">
        <v>1</v>
      </c>
      <c r="E850" s="28">
        <v>10</v>
      </c>
      <c r="F850" s="21">
        <v>1.4358344E-11</v>
      </c>
      <c r="G850" s="21">
        <v>1.4401708999999999E-11</v>
      </c>
      <c r="H850" s="7"/>
      <c r="I850" s="8"/>
      <c r="J850" s="4"/>
      <c r="K850" s="6"/>
      <c r="L850" s="6"/>
      <c r="M850" s="9"/>
      <c r="N850"/>
      <c r="O850"/>
    </row>
    <row r="851" spans="1:15" x14ac:dyDescent="0.2">
      <c r="A851" s="26" t="s">
        <v>121</v>
      </c>
      <c r="B851" s="27" t="s">
        <v>12</v>
      </c>
      <c r="C851" s="27">
        <v>3</v>
      </c>
      <c r="D851" s="45">
        <v>1</v>
      </c>
      <c r="E851" s="28">
        <v>11</v>
      </c>
      <c r="F851" s="21">
        <v>1.4416762999999999E-11</v>
      </c>
      <c r="G851" s="21">
        <v>1.4462458E-11</v>
      </c>
      <c r="H851" s="7"/>
      <c r="I851" s="8"/>
      <c r="J851" s="4"/>
      <c r="K851" s="6"/>
      <c r="L851" s="6"/>
      <c r="M851" s="9"/>
      <c r="N851"/>
      <c r="O851"/>
    </row>
    <row r="852" spans="1:15" x14ac:dyDescent="0.2">
      <c r="A852" s="26" t="s">
        <v>121</v>
      </c>
      <c r="B852" s="27" t="s">
        <v>12</v>
      </c>
      <c r="C852" s="27">
        <v>3</v>
      </c>
      <c r="D852" s="45">
        <v>1</v>
      </c>
      <c r="E852" s="28">
        <v>12</v>
      </c>
      <c r="F852" s="21">
        <v>1.4472282E-11</v>
      </c>
      <c r="G852" s="21">
        <v>1.4517926999999999E-11</v>
      </c>
      <c r="H852" s="7"/>
      <c r="I852" s="8"/>
      <c r="J852" s="4"/>
      <c r="K852" s="6"/>
      <c r="L852" s="6"/>
      <c r="M852" s="9"/>
      <c r="N852"/>
      <c r="O852"/>
    </row>
    <row r="853" spans="1:15" x14ac:dyDescent="0.2">
      <c r="A853" s="26" t="s">
        <v>121</v>
      </c>
      <c r="B853" s="27" t="s">
        <v>12</v>
      </c>
      <c r="C853" s="27">
        <v>3</v>
      </c>
      <c r="D853" s="45">
        <v>1</v>
      </c>
      <c r="E853" s="28">
        <v>13</v>
      </c>
      <c r="F853" s="21">
        <v>1.4394254E-11</v>
      </c>
      <c r="G853" s="21">
        <v>1.4436658999999999E-11</v>
      </c>
      <c r="H853" s="7"/>
      <c r="I853" s="8"/>
      <c r="J853" s="4"/>
      <c r="K853" s="6"/>
      <c r="L853" s="6"/>
      <c r="M853" s="9"/>
      <c r="N853"/>
      <c r="O853"/>
    </row>
    <row r="854" spans="1:15" x14ac:dyDescent="0.2">
      <c r="A854" s="26" t="s">
        <v>121</v>
      </c>
      <c r="B854" s="27" t="s">
        <v>12</v>
      </c>
      <c r="C854" s="27">
        <v>3</v>
      </c>
      <c r="D854" s="45">
        <v>1</v>
      </c>
      <c r="E854" s="28">
        <v>14</v>
      </c>
      <c r="F854" s="21">
        <v>1.4369145E-11</v>
      </c>
      <c r="G854" s="21">
        <v>1.4412589E-11</v>
      </c>
      <c r="H854" s="7"/>
      <c r="I854" s="8"/>
      <c r="J854" s="4"/>
      <c r="K854" s="6"/>
      <c r="L854" s="6"/>
      <c r="M854" s="9"/>
      <c r="N854"/>
      <c r="O854"/>
    </row>
    <row r="855" spans="1:15" x14ac:dyDescent="0.2">
      <c r="A855" s="26" t="s">
        <v>121</v>
      </c>
      <c r="B855" s="27" t="s">
        <v>12</v>
      </c>
      <c r="C855" s="27">
        <v>3</v>
      </c>
      <c r="D855" s="45">
        <v>1</v>
      </c>
      <c r="E855" s="28">
        <v>15</v>
      </c>
      <c r="F855" s="21">
        <v>1.4407325000000001E-11</v>
      </c>
      <c r="G855" s="21">
        <v>1.4444852E-11</v>
      </c>
      <c r="H855" s="7"/>
      <c r="I855" s="8"/>
      <c r="J855" s="4"/>
      <c r="K855" s="6"/>
      <c r="L855" s="6"/>
      <c r="M855" s="9"/>
      <c r="N855"/>
      <c r="O855"/>
    </row>
    <row r="856" spans="1:15" x14ac:dyDescent="0.2">
      <c r="A856" s="26" t="s">
        <v>121</v>
      </c>
      <c r="B856" s="27" t="s">
        <v>12</v>
      </c>
      <c r="C856" s="27">
        <v>3</v>
      </c>
      <c r="D856" s="45">
        <v>1</v>
      </c>
      <c r="E856" s="28">
        <v>16</v>
      </c>
      <c r="F856" s="21">
        <v>1.4310859E-11</v>
      </c>
      <c r="G856" s="21">
        <v>1.4353643E-11</v>
      </c>
      <c r="H856" s="7"/>
      <c r="I856" s="8"/>
      <c r="J856" s="4"/>
      <c r="K856" s="6"/>
      <c r="L856" s="6"/>
      <c r="M856" s="9"/>
      <c r="N856"/>
      <c r="O856"/>
    </row>
    <row r="857" spans="1:15" x14ac:dyDescent="0.2">
      <c r="A857" s="26" t="s">
        <v>121</v>
      </c>
      <c r="B857" s="27" t="s">
        <v>12</v>
      </c>
      <c r="C857" s="27">
        <v>3</v>
      </c>
      <c r="D857" s="45">
        <v>7</v>
      </c>
      <c r="E857" s="28">
        <v>1</v>
      </c>
      <c r="F857" s="21">
        <v>2.2691108000000001E-11</v>
      </c>
      <c r="G857" s="21">
        <v>2.2928717000000001E-11</v>
      </c>
      <c r="H857" s="7"/>
      <c r="I857" s="8"/>
      <c r="J857" s="4"/>
      <c r="K857" s="6"/>
      <c r="L857" s="6"/>
      <c r="M857" s="9"/>
      <c r="N857"/>
      <c r="O857"/>
    </row>
    <row r="858" spans="1:15" x14ac:dyDescent="0.2">
      <c r="A858" s="26" t="s">
        <v>121</v>
      </c>
      <c r="B858" s="27" t="s">
        <v>12</v>
      </c>
      <c r="C858" s="27">
        <v>3</v>
      </c>
      <c r="D858" s="45">
        <v>7</v>
      </c>
      <c r="E858" s="28">
        <v>2</v>
      </c>
      <c r="F858" s="21">
        <v>2.2609475000000001E-11</v>
      </c>
      <c r="G858" s="21">
        <v>2.2847936999999999E-11</v>
      </c>
      <c r="H858" s="7"/>
      <c r="I858" s="8"/>
      <c r="J858" s="4"/>
      <c r="K858" s="6"/>
      <c r="L858" s="6"/>
      <c r="M858" s="9"/>
      <c r="N858"/>
      <c r="O858"/>
    </row>
    <row r="859" spans="1:15" x14ac:dyDescent="0.2">
      <c r="A859" s="26" t="s">
        <v>121</v>
      </c>
      <c r="B859" s="27" t="s">
        <v>12</v>
      </c>
      <c r="C859" s="27">
        <v>3</v>
      </c>
      <c r="D859" s="45">
        <v>7</v>
      </c>
      <c r="E859" s="28">
        <v>3</v>
      </c>
      <c r="F859" s="21">
        <v>2.2764031000000001E-11</v>
      </c>
      <c r="G859" s="21">
        <v>2.2993364E-11</v>
      </c>
      <c r="H859" s="7"/>
      <c r="I859" s="8"/>
      <c r="J859" s="4"/>
      <c r="K859" s="6"/>
      <c r="L859" s="6"/>
      <c r="M859" s="9"/>
      <c r="N859"/>
      <c r="O859"/>
    </row>
    <row r="860" spans="1:15" x14ac:dyDescent="0.2">
      <c r="A860" s="26" t="s">
        <v>121</v>
      </c>
      <c r="B860" s="27" t="s">
        <v>12</v>
      </c>
      <c r="C860" s="27">
        <v>3</v>
      </c>
      <c r="D860" s="45">
        <v>7</v>
      </c>
      <c r="E860" s="28">
        <v>4</v>
      </c>
      <c r="F860" s="21">
        <v>2.2707531000000001E-11</v>
      </c>
      <c r="G860" s="21">
        <v>2.2928207000000001E-11</v>
      </c>
      <c r="H860" s="7"/>
      <c r="I860" s="8"/>
      <c r="J860" s="4"/>
      <c r="K860" s="6"/>
      <c r="L860" s="6"/>
      <c r="M860" s="9"/>
      <c r="N860"/>
      <c r="O860"/>
    </row>
    <row r="861" spans="1:15" x14ac:dyDescent="0.2">
      <c r="A861" s="26" t="s">
        <v>121</v>
      </c>
      <c r="B861" s="27" t="s">
        <v>12</v>
      </c>
      <c r="C861" s="27">
        <v>3</v>
      </c>
      <c r="D861" s="45">
        <v>7</v>
      </c>
      <c r="E861" s="28">
        <v>5</v>
      </c>
      <c r="F861" s="21">
        <v>2.2635330999999998E-11</v>
      </c>
      <c r="G861" s="21">
        <v>2.2862247000000001E-11</v>
      </c>
      <c r="H861" s="7"/>
      <c r="I861" s="8"/>
      <c r="J861" s="4"/>
      <c r="K861" s="6"/>
      <c r="L861" s="6"/>
      <c r="M861" s="9"/>
      <c r="N861"/>
      <c r="O861"/>
    </row>
    <row r="862" spans="1:15" x14ac:dyDescent="0.2">
      <c r="A862" s="26" t="s">
        <v>121</v>
      </c>
      <c r="B862" s="27" t="s">
        <v>12</v>
      </c>
      <c r="C862" s="27">
        <v>3</v>
      </c>
      <c r="D862" s="45">
        <v>7</v>
      </c>
      <c r="E862" s="28">
        <v>6</v>
      </c>
      <c r="F862" s="21">
        <v>2.2415039000000001E-11</v>
      </c>
      <c r="G862" s="21">
        <v>2.2640533E-11</v>
      </c>
      <c r="H862" s="7"/>
      <c r="I862" s="8"/>
      <c r="J862" s="4"/>
      <c r="K862" s="6"/>
      <c r="L862" s="6"/>
      <c r="M862" s="9"/>
      <c r="N862"/>
      <c r="O862"/>
    </row>
    <row r="863" spans="1:15" x14ac:dyDescent="0.2">
      <c r="A863" s="26" t="s">
        <v>121</v>
      </c>
      <c r="B863" s="27" t="s">
        <v>12</v>
      </c>
      <c r="C863" s="27">
        <v>3</v>
      </c>
      <c r="D863" s="45">
        <v>7</v>
      </c>
      <c r="E863" s="28">
        <v>7</v>
      </c>
      <c r="F863" s="21">
        <v>2.2345168999999999E-11</v>
      </c>
      <c r="G863" s="21">
        <v>2.2560118999999998E-11</v>
      </c>
      <c r="H863" s="7"/>
      <c r="I863" s="8"/>
      <c r="J863" s="4"/>
      <c r="K863" s="6"/>
      <c r="L863" s="6"/>
      <c r="M863" s="9"/>
      <c r="N863"/>
      <c r="O863"/>
    </row>
    <row r="864" spans="1:15" x14ac:dyDescent="0.2">
      <c r="A864" s="26" t="s">
        <v>121</v>
      </c>
      <c r="B864" s="27" t="s">
        <v>12</v>
      </c>
      <c r="C864" s="27">
        <v>3</v>
      </c>
      <c r="D864" s="45">
        <v>7</v>
      </c>
      <c r="E864" s="28">
        <v>8</v>
      </c>
      <c r="F864" s="21">
        <v>2.2307295000000001E-11</v>
      </c>
      <c r="G864" s="21">
        <v>2.2533389E-11</v>
      </c>
      <c r="H864" s="7"/>
      <c r="I864" s="8"/>
      <c r="J864" s="4"/>
      <c r="K864" s="6"/>
      <c r="L864" s="6"/>
      <c r="M864" s="9"/>
      <c r="N864"/>
      <c r="O864"/>
    </row>
    <row r="865" spans="1:15" x14ac:dyDescent="0.2">
      <c r="A865" s="26" t="s">
        <v>121</v>
      </c>
      <c r="B865" s="27" t="s">
        <v>12</v>
      </c>
      <c r="C865" s="27">
        <v>3</v>
      </c>
      <c r="D865" s="45">
        <v>7</v>
      </c>
      <c r="E865" s="28">
        <v>9</v>
      </c>
      <c r="F865" s="21">
        <v>2.2123471000000001E-11</v>
      </c>
      <c r="G865" s="21">
        <v>2.2202882999999999E-11</v>
      </c>
      <c r="H865" s="7"/>
      <c r="I865" s="8"/>
      <c r="J865" s="4"/>
      <c r="K865" s="6"/>
      <c r="L865" s="6"/>
      <c r="M865" s="9"/>
      <c r="N865"/>
      <c r="O865"/>
    </row>
    <row r="866" spans="1:15" x14ac:dyDescent="0.2">
      <c r="A866" s="26" t="s">
        <v>121</v>
      </c>
      <c r="B866" s="27" t="s">
        <v>12</v>
      </c>
      <c r="C866" s="27">
        <v>3</v>
      </c>
      <c r="D866" s="45">
        <v>7</v>
      </c>
      <c r="E866" s="28">
        <v>10</v>
      </c>
      <c r="F866" s="21">
        <v>2.2144802E-11</v>
      </c>
      <c r="G866" s="21">
        <v>2.2233769000000002E-11</v>
      </c>
      <c r="H866" s="7"/>
      <c r="I866" s="8"/>
      <c r="J866" s="4"/>
      <c r="K866" s="6"/>
      <c r="L866" s="6"/>
      <c r="M866" s="9"/>
      <c r="N866"/>
      <c r="O866"/>
    </row>
    <row r="867" spans="1:15" x14ac:dyDescent="0.2">
      <c r="A867" s="26" t="s">
        <v>121</v>
      </c>
      <c r="B867" s="27" t="s">
        <v>12</v>
      </c>
      <c r="C867" s="27">
        <v>3</v>
      </c>
      <c r="D867" s="45">
        <v>7</v>
      </c>
      <c r="E867" s="28">
        <v>11</v>
      </c>
      <c r="F867" s="21">
        <v>2.2174288E-11</v>
      </c>
      <c r="G867" s="21">
        <v>2.2250793E-11</v>
      </c>
      <c r="H867" s="7"/>
      <c r="I867" s="8"/>
      <c r="J867" s="4"/>
      <c r="K867" s="6"/>
      <c r="L867" s="6"/>
      <c r="M867" s="9"/>
      <c r="N867"/>
      <c r="O867"/>
    </row>
    <row r="868" spans="1:15" x14ac:dyDescent="0.2">
      <c r="A868" s="26" t="s">
        <v>121</v>
      </c>
      <c r="B868" s="27" t="s">
        <v>12</v>
      </c>
      <c r="C868" s="27">
        <v>3</v>
      </c>
      <c r="D868" s="45">
        <v>7</v>
      </c>
      <c r="E868" s="28">
        <v>12</v>
      </c>
      <c r="F868" s="21">
        <v>2.2218002999999999E-11</v>
      </c>
      <c r="G868" s="21">
        <v>2.2304475000000001E-11</v>
      </c>
      <c r="H868" s="7"/>
      <c r="I868" s="8"/>
      <c r="J868" s="4"/>
      <c r="K868" s="6"/>
      <c r="L868" s="6"/>
      <c r="M868" s="9"/>
      <c r="N868"/>
      <c r="O868"/>
    </row>
    <row r="869" spans="1:15" x14ac:dyDescent="0.2">
      <c r="A869" s="26" t="s">
        <v>121</v>
      </c>
      <c r="B869" s="27" t="s">
        <v>12</v>
      </c>
      <c r="C869" s="27">
        <v>3</v>
      </c>
      <c r="D869" s="45">
        <v>7</v>
      </c>
      <c r="E869" s="28">
        <v>13</v>
      </c>
      <c r="F869" s="21">
        <v>2.2173096E-11</v>
      </c>
      <c r="G869" s="21">
        <v>2.2257094999999999E-11</v>
      </c>
      <c r="H869" s="7"/>
      <c r="I869" s="8"/>
      <c r="J869" s="4"/>
      <c r="K869" s="6"/>
      <c r="L869" s="6"/>
      <c r="M869" s="9"/>
      <c r="N869"/>
      <c r="O869"/>
    </row>
    <row r="870" spans="1:15" x14ac:dyDescent="0.2">
      <c r="A870" s="26" t="s">
        <v>121</v>
      </c>
      <c r="B870" s="27" t="s">
        <v>12</v>
      </c>
      <c r="C870" s="27">
        <v>3</v>
      </c>
      <c r="D870" s="45">
        <v>7</v>
      </c>
      <c r="E870" s="28">
        <v>14</v>
      </c>
      <c r="F870" s="21">
        <v>2.2238829999999999E-11</v>
      </c>
      <c r="G870" s="21">
        <v>2.2320400999999999E-11</v>
      </c>
      <c r="H870" s="7"/>
      <c r="I870" s="8"/>
      <c r="J870" s="4"/>
      <c r="K870" s="6"/>
      <c r="L870" s="6"/>
      <c r="M870" s="9"/>
      <c r="N870"/>
      <c r="O870"/>
    </row>
    <row r="871" spans="1:15" x14ac:dyDescent="0.2">
      <c r="A871" s="26" t="s">
        <v>121</v>
      </c>
      <c r="B871" s="27" t="s">
        <v>12</v>
      </c>
      <c r="C871" s="27">
        <v>3</v>
      </c>
      <c r="D871" s="45">
        <v>7</v>
      </c>
      <c r="E871" s="28">
        <v>15</v>
      </c>
      <c r="F871" s="21">
        <v>2.2088034000000001E-11</v>
      </c>
      <c r="G871" s="21">
        <v>2.217843E-11</v>
      </c>
      <c r="H871" s="7"/>
      <c r="I871" s="8"/>
      <c r="J871" s="4"/>
      <c r="K871" s="6"/>
      <c r="L871" s="6"/>
      <c r="M871" s="9"/>
      <c r="N871"/>
      <c r="O871"/>
    </row>
    <row r="872" spans="1:15" x14ac:dyDescent="0.2">
      <c r="A872" s="26" t="s">
        <v>121</v>
      </c>
      <c r="B872" s="27" t="s">
        <v>12</v>
      </c>
      <c r="C872" s="27">
        <v>3</v>
      </c>
      <c r="D872" s="45">
        <v>7</v>
      </c>
      <c r="E872" s="28">
        <v>16</v>
      </c>
      <c r="F872" s="21">
        <v>2.2172333999999999E-11</v>
      </c>
      <c r="G872" s="21">
        <v>2.2268875000000001E-11</v>
      </c>
      <c r="H872" s="7"/>
      <c r="I872" s="8"/>
      <c r="J872" s="4"/>
      <c r="K872" s="6"/>
      <c r="L872" s="6"/>
      <c r="M872" s="9"/>
      <c r="N872"/>
      <c r="O872"/>
    </row>
    <row r="873" spans="1:15" x14ac:dyDescent="0.2">
      <c r="A873" s="26" t="s">
        <v>121</v>
      </c>
      <c r="B873" s="27" t="s">
        <v>12</v>
      </c>
      <c r="C873" s="27">
        <v>3</v>
      </c>
      <c r="D873" s="45">
        <v>11</v>
      </c>
      <c r="E873" s="28">
        <v>1</v>
      </c>
      <c r="F873" s="21">
        <v>3.2963895000000001E-11</v>
      </c>
      <c r="G873" s="21">
        <v>3.3117569999999997E-11</v>
      </c>
      <c r="H873" s="7"/>
      <c r="I873" s="8"/>
      <c r="J873" s="4"/>
      <c r="K873" s="6"/>
      <c r="L873" s="6"/>
      <c r="M873" s="9"/>
      <c r="N873"/>
      <c r="O873"/>
    </row>
    <row r="874" spans="1:15" x14ac:dyDescent="0.2">
      <c r="A874" s="26" t="s">
        <v>121</v>
      </c>
      <c r="B874" s="27" t="s">
        <v>12</v>
      </c>
      <c r="C874" s="27">
        <v>3</v>
      </c>
      <c r="D874" s="45">
        <v>11</v>
      </c>
      <c r="E874" s="28">
        <v>2</v>
      </c>
      <c r="F874" s="21">
        <v>3.2812375000000002E-11</v>
      </c>
      <c r="G874" s="21">
        <v>3.2938118999999998E-11</v>
      </c>
      <c r="H874" s="7"/>
      <c r="I874" s="8"/>
      <c r="J874" s="4"/>
      <c r="K874" s="6"/>
      <c r="L874" s="6"/>
      <c r="M874" s="9"/>
      <c r="N874"/>
      <c r="O874"/>
    </row>
    <row r="875" spans="1:15" x14ac:dyDescent="0.2">
      <c r="A875" s="26" t="s">
        <v>121</v>
      </c>
      <c r="B875" s="27" t="s">
        <v>12</v>
      </c>
      <c r="C875" s="27">
        <v>3</v>
      </c>
      <c r="D875" s="45">
        <v>11</v>
      </c>
      <c r="E875" s="28">
        <v>3</v>
      </c>
      <c r="F875" s="21">
        <v>3.2982358000000003E-11</v>
      </c>
      <c r="G875" s="21">
        <v>3.3129435000000003E-11</v>
      </c>
      <c r="H875" s="7"/>
      <c r="I875" s="8"/>
      <c r="J875" s="4"/>
      <c r="K875" s="6"/>
      <c r="L875" s="6"/>
      <c r="M875" s="9"/>
      <c r="N875"/>
      <c r="O875"/>
    </row>
    <row r="876" spans="1:15" x14ac:dyDescent="0.2">
      <c r="A876" s="26" t="s">
        <v>121</v>
      </c>
      <c r="B876" s="27" t="s">
        <v>12</v>
      </c>
      <c r="C876" s="27">
        <v>3</v>
      </c>
      <c r="D876" s="45">
        <v>11</v>
      </c>
      <c r="E876" s="28">
        <v>4</v>
      </c>
      <c r="F876" s="21">
        <v>3.3022816999999997E-11</v>
      </c>
      <c r="G876" s="21">
        <v>3.3153964999999998E-11</v>
      </c>
      <c r="H876" s="7"/>
      <c r="I876" s="8"/>
      <c r="J876" s="4"/>
      <c r="K876" s="6"/>
      <c r="L876" s="6"/>
      <c r="M876" s="9"/>
      <c r="N876"/>
      <c r="O876"/>
    </row>
    <row r="877" spans="1:15" x14ac:dyDescent="0.2">
      <c r="A877" s="26" t="s">
        <v>121</v>
      </c>
      <c r="B877" s="27" t="s">
        <v>12</v>
      </c>
      <c r="C877" s="27">
        <v>3</v>
      </c>
      <c r="D877" s="45">
        <v>11</v>
      </c>
      <c r="E877" s="28">
        <v>5</v>
      </c>
      <c r="F877" s="21">
        <v>3.2597705000000002E-11</v>
      </c>
      <c r="G877" s="21">
        <v>3.2732795999999998E-11</v>
      </c>
      <c r="H877" s="7"/>
      <c r="I877" s="8"/>
      <c r="J877" s="4"/>
      <c r="K877" s="6"/>
      <c r="L877" s="6"/>
      <c r="M877" s="9"/>
      <c r="N877"/>
      <c r="O877"/>
    </row>
    <row r="878" spans="1:15" x14ac:dyDescent="0.2">
      <c r="A878" s="26" t="s">
        <v>121</v>
      </c>
      <c r="B878" s="27" t="s">
        <v>12</v>
      </c>
      <c r="C878" s="27">
        <v>3</v>
      </c>
      <c r="D878" s="45">
        <v>11</v>
      </c>
      <c r="E878" s="28">
        <v>6</v>
      </c>
      <c r="F878" s="21">
        <v>3.2394827999999999E-11</v>
      </c>
      <c r="G878" s="21">
        <v>3.2531828999999999E-11</v>
      </c>
      <c r="H878" s="7"/>
      <c r="I878" s="8"/>
      <c r="J878" s="4"/>
      <c r="K878" s="6"/>
      <c r="L878" s="6"/>
      <c r="M878" s="9"/>
      <c r="N878"/>
      <c r="O878"/>
    </row>
    <row r="879" spans="1:15" x14ac:dyDescent="0.2">
      <c r="A879" s="26" t="s">
        <v>121</v>
      </c>
      <c r="B879" s="27" t="s">
        <v>12</v>
      </c>
      <c r="C879" s="27">
        <v>3</v>
      </c>
      <c r="D879" s="45">
        <v>11</v>
      </c>
      <c r="E879" s="28">
        <v>7</v>
      </c>
      <c r="F879" s="21">
        <v>3.2495958999999998E-11</v>
      </c>
      <c r="G879" s="21">
        <v>3.2630414000000001E-11</v>
      </c>
      <c r="H879" s="7"/>
      <c r="I879" s="8"/>
      <c r="J879" s="4"/>
      <c r="K879" s="6"/>
      <c r="L879" s="6"/>
      <c r="M879" s="9"/>
      <c r="N879"/>
      <c r="O879"/>
    </row>
    <row r="880" spans="1:15" x14ac:dyDescent="0.2">
      <c r="A880" s="26" t="s">
        <v>121</v>
      </c>
      <c r="B880" s="27" t="s">
        <v>12</v>
      </c>
      <c r="C880" s="27">
        <v>3</v>
      </c>
      <c r="D880" s="45">
        <v>11</v>
      </c>
      <c r="E880" s="28">
        <v>8</v>
      </c>
      <c r="F880" s="21">
        <v>3.2290222999999999E-11</v>
      </c>
      <c r="G880" s="21">
        <v>3.2421564000000001E-11</v>
      </c>
      <c r="H880" s="7"/>
      <c r="I880" s="8"/>
      <c r="J880" s="4"/>
      <c r="K880" s="6"/>
      <c r="L880" s="6"/>
      <c r="M880" s="9"/>
      <c r="N880"/>
      <c r="O880"/>
    </row>
    <row r="881" spans="1:15" x14ac:dyDescent="0.2">
      <c r="A881" s="26" t="s">
        <v>121</v>
      </c>
      <c r="B881" s="27" t="s">
        <v>12</v>
      </c>
      <c r="C881" s="27">
        <v>3</v>
      </c>
      <c r="D881" s="45">
        <v>11</v>
      </c>
      <c r="E881" s="28">
        <v>9</v>
      </c>
      <c r="F881" s="21">
        <v>3.1996363E-11</v>
      </c>
      <c r="G881" s="21">
        <v>3.1935243000000002E-11</v>
      </c>
      <c r="H881" s="7"/>
      <c r="I881" s="8"/>
      <c r="J881" s="4"/>
      <c r="K881" s="6"/>
      <c r="L881" s="6"/>
      <c r="M881" s="9"/>
      <c r="N881"/>
      <c r="O881"/>
    </row>
    <row r="882" spans="1:15" x14ac:dyDescent="0.2">
      <c r="A882" s="26" t="s">
        <v>121</v>
      </c>
      <c r="B882" s="27" t="s">
        <v>12</v>
      </c>
      <c r="C882" s="27">
        <v>3</v>
      </c>
      <c r="D882" s="45">
        <v>11</v>
      </c>
      <c r="E882" s="28">
        <v>10</v>
      </c>
      <c r="F882" s="21">
        <v>3.2194969E-11</v>
      </c>
      <c r="G882" s="21">
        <v>3.2144146000000001E-11</v>
      </c>
      <c r="H882" s="7"/>
      <c r="I882" s="8"/>
      <c r="J882" s="4"/>
      <c r="K882" s="6"/>
      <c r="L882" s="6"/>
      <c r="M882" s="9"/>
      <c r="N882"/>
      <c r="O882"/>
    </row>
    <row r="883" spans="1:15" x14ac:dyDescent="0.2">
      <c r="A883" s="26" t="s">
        <v>121</v>
      </c>
      <c r="B883" s="27" t="s">
        <v>12</v>
      </c>
      <c r="C883" s="27">
        <v>3</v>
      </c>
      <c r="D883" s="45">
        <v>11</v>
      </c>
      <c r="E883" s="28">
        <v>11</v>
      </c>
      <c r="F883" s="21">
        <v>3.2056942000000002E-11</v>
      </c>
      <c r="G883" s="21">
        <v>3.2017601000000001E-11</v>
      </c>
      <c r="H883" s="7"/>
      <c r="I883" s="8"/>
      <c r="J883" s="4"/>
      <c r="K883" s="6"/>
      <c r="L883" s="6"/>
      <c r="M883" s="9"/>
      <c r="N883"/>
      <c r="O883"/>
    </row>
    <row r="884" spans="1:15" x14ac:dyDescent="0.2">
      <c r="A884" s="26" t="s">
        <v>121</v>
      </c>
      <c r="B884" s="27" t="s">
        <v>12</v>
      </c>
      <c r="C884" s="27">
        <v>3</v>
      </c>
      <c r="D884" s="45">
        <v>11</v>
      </c>
      <c r="E884" s="28">
        <v>12</v>
      </c>
      <c r="F884" s="21">
        <v>3.2088712000000002E-11</v>
      </c>
      <c r="G884" s="21">
        <v>3.2025550000000001E-11</v>
      </c>
      <c r="H884" s="7"/>
      <c r="I884" s="8"/>
      <c r="J884" s="4"/>
      <c r="K884" s="6"/>
      <c r="L884" s="6"/>
      <c r="M884" s="9"/>
      <c r="N884"/>
      <c r="O884"/>
    </row>
    <row r="885" spans="1:15" x14ac:dyDescent="0.2">
      <c r="A885" s="26" t="s">
        <v>121</v>
      </c>
      <c r="B885" s="27" t="s">
        <v>12</v>
      </c>
      <c r="C885" s="27">
        <v>3</v>
      </c>
      <c r="D885" s="45">
        <v>11</v>
      </c>
      <c r="E885" s="28">
        <v>13</v>
      </c>
      <c r="F885" s="21">
        <v>3.2303524E-11</v>
      </c>
      <c r="G885" s="21">
        <v>3.2237655E-11</v>
      </c>
      <c r="H885" s="7"/>
      <c r="I885" s="8"/>
      <c r="J885" s="4"/>
      <c r="K885" s="6"/>
      <c r="L885" s="6"/>
      <c r="M885" s="9"/>
      <c r="N885"/>
      <c r="O885"/>
    </row>
    <row r="886" spans="1:15" x14ac:dyDescent="0.2">
      <c r="A886" s="26" t="s">
        <v>121</v>
      </c>
      <c r="B886" s="27" t="s">
        <v>12</v>
      </c>
      <c r="C886" s="27">
        <v>3</v>
      </c>
      <c r="D886" s="45">
        <v>11</v>
      </c>
      <c r="E886" s="28">
        <v>14</v>
      </c>
      <c r="F886" s="21">
        <v>3.2200138999999999E-11</v>
      </c>
      <c r="G886" s="21">
        <v>3.2153145E-11</v>
      </c>
      <c r="H886" s="7"/>
      <c r="I886" s="8"/>
      <c r="J886" s="4"/>
      <c r="K886" s="6"/>
      <c r="L886" s="6"/>
      <c r="M886" s="9"/>
      <c r="N886"/>
      <c r="O886"/>
    </row>
    <row r="887" spans="1:15" x14ac:dyDescent="0.2">
      <c r="A887" s="26" t="s">
        <v>121</v>
      </c>
      <c r="B887" s="27" t="s">
        <v>12</v>
      </c>
      <c r="C887" s="27">
        <v>3</v>
      </c>
      <c r="D887" s="45">
        <v>11</v>
      </c>
      <c r="E887" s="28">
        <v>15</v>
      </c>
      <c r="F887" s="21">
        <v>3.2047267000000001E-11</v>
      </c>
      <c r="G887" s="21">
        <v>3.1995182999999997E-11</v>
      </c>
      <c r="H887" s="7"/>
      <c r="I887" s="8"/>
      <c r="J887" s="4"/>
      <c r="K887" s="6"/>
      <c r="L887" s="6"/>
      <c r="M887" s="9"/>
      <c r="N887"/>
      <c r="O887"/>
    </row>
    <row r="888" spans="1:15" x14ac:dyDescent="0.2">
      <c r="A888" s="26" t="s">
        <v>121</v>
      </c>
      <c r="B888" s="27" t="s">
        <v>12</v>
      </c>
      <c r="C888" s="27">
        <v>3</v>
      </c>
      <c r="D888" s="45">
        <v>11</v>
      </c>
      <c r="E888" s="28">
        <v>16</v>
      </c>
      <c r="F888" s="21">
        <v>3.2181808000000002E-11</v>
      </c>
      <c r="G888" s="21">
        <v>3.2137134999999999E-11</v>
      </c>
      <c r="H888" s="7"/>
      <c r="I888" s="8"/>
      <c r="J888" s="4"/>
      <c r="K888" s="6"/>
      <c r="L888" s="6"/>
      <c r="M888" s="9"/>
      <c r="N888"/>
      <c r="O888"/>
    </row>
    <row r="889" spans="1:15" x14ac:dyDescent="0.2">
      <c r="A889" s="26" t="s">
        <v>121</v>
      </c>
      <c r="B889" s="27" t="s">
        <v>12</v>
      </c>
      <c r="C889" s="27">
        <v>3</v>
      </c>
      <c r="D889" s="45">
        <v>15</v>
      </c>
      <c r="E889" s="28">
        <v>1</v>
      </c>
      <c r="F889" s="21">
        <v>5.1044112000000001E-11</v>
      </c>
      <c r="G889" s="21">
        <v>5.1164537999999997E-11</v>
      </c>
      <c r="H889" s="7"/>
      <c r="I889" s="8"/>
      <c r="J889" s="4"/>
      <c r="K889" s="6"/>
      <c r="L889" s="6"/>
      <c r="M889" s="9"/>
      <c r="N889"/>
      <c r="O889"/>
    </row>
    <row r="890" spans="1:15" x14ac:dyDescent="0.2">
      <c r="A890" s="26" t="s">
        <v>121</v>
      </c>
      <c r="B890" s="27" t="s">
        <v>12</v>
      </c>
      <c r="C890" s="27">
        <v>3</v>
      </c>
      <c r="D890" s="45">
        <v>15</v>
      </c>
      <c r="E890" s="28">
        <v>2</v>
      </c>
      <c r="F890" s="21">
        <v>5.0815459000000001E-11</v>
      </c>
      <c r="G890" s="21">
        <v>5.0936402999999999E-11</v>
      </c>
      <c r="H890" s="7"/>
      <c r="I890" s="8"/>
      <c r="J890" s="4"/>
      <c r="K890" s="6"/>
      <c r="L890" s="6"/>
      <c r="M890" s="9"/>
      <c r="N890"/>
      <c r="O890"/>
    </row>
    <row r="891" spans="1:15" x14ac:dyDescent="0.2">
      <c r="A891" s="26" t="s">
        <v>121</v>
      </c>
      <c r="B891" s="27" t="s">
        <v>12</v>
      </c>
      <c r="C891" s="27">
        <v>3</v>
      </c>
      <c r="D891" s="45">
        <v>15</v>
      </c>
      <c r="E891" s="28">
        <v>3</v>
      </c>
      <c r="F891" s="21">
        <v>5.0784003000000002E-11</v>
      </c>
      <c r="G891" s="21">
        <v>5.0903795E-11</v>
      </c>
      <c r="H891" s="7"/>
      <c r="I891" s="8"/>
      <c r="J891" s="4"/>
      <c r="K891" s="6"/>
      <c r="L891" s="6"/>
      <c r="M891" s="9"/>
      <c r="N891"/>
      <c r="O891"/>
    </row>
    <row r="892" spans="1:15" x14ac:dyDescent="0.2">
      <c r="A892" s="26" t="s">
        <v>121</v>
      </c>
      <c r="B892" s="27" t="s">
        <v>12</v>
      </c>
      <c r="C892" s="27">
        <v>3</v>
      </c>
      <c r="D892" s="45">
        <v>15</v>
      </c>
      <c r="E892" s="28">
        <v>4</v>
      </c>
      <c r="F892" s="21">
        <v>5.0817074999999997E-11</v>
      </c>
      <c r="G892" s="21">
        <v>5.0930160000000001E-11</v>
      </c>
      <c r="H892" s="7"/>
      <c r="I892" s="8"/>
      <c r="J892" s="4"/>
      <c r="K892" s="6"/>
      <c r="L892" s="6"/>
      <c r="M892" s="9"/>
      <c r="N892"/>
      <c r="O892"/>
    </row>
    <row r="893" spans="1:15" x14ac:dyDescent="0.2">
      <c r="A893" s="26" t="s">
        <v>121</v>
      </c>
      <c r="B893" s="27" t="s">
        <v>12</v>
      </c>
      <c r="C893" s="27">
        <v>3</v>
      </c>
      <c r="D893" s="45">
        <v>15</v>
      </c>
      <c r="E893" s="28">
        <v>5</v>
      </c>
      <c r="F893" s="21">
        <v>5.0505558000000003E-11</v>
      </c>
      <c r="G893" s="21">
        <v>5.0609098999999997E-11</v>
      </c>
      <c r="H893" s="7"/>
      <c r="I893" s="8"/>
      <c r="J893" s="4"/>
      <c r="K893" s="6"/>
      <c r="L893" s="6"/>
      <c r="M893" s="9"/>
      <c r="N893"/>
      <c r="O893"/>
    </row>
    <row r="894" spans="1:15" x14ac:dyDescent="0.2">
      <c r="A894" s="26" t="s">
        <v>121</v>
      </c>
      <c r="B894" s="27" t="s">
        <v>12</v>
      </c>
      <c r="C894" s="27">
        <v>3</v>
      </c>
      <c r="D894" s="45">
        <v>15</v>
      </c>
      <c r="E894" s="28">
        <v>6</v>
      </c>
      <c r="F894" s="21">
        <v>5.0288936000000001E-11</v>
      </c>
      <c r="G894" s="21">
        <v>5.0400155000000001E-11</v>
      </c>
      <c r="H894" s="7"/>
      <c r="I894" s="8"/>
      <c r="J894" s="4"/>
      <c r="K894" s="6"/>
      <c r="L894" s="6"/>
      <c r="M894" s="9"/>
      <c r="N894"/>
      <c r="O894"/>
    </row>
    <row r="895" spans="1:15" x14ac:dyDescent="0.2">
      <c r="A895" s="26" t="s">
        <v>121</v>
      </c>
      <c r="B895" s="27" t="s">
        <v>12</v>
      </c>
      <c r="C895" s="27">
        <v>3</v>
      </c>
      <c r="D895" s="45">
        <v>15</v>
      </c>
      <c r="E895" s="28">
        <v>7</v>
      </c>
      <c r="F895" s="21">
        <v>5.0227455000000002E-11</v>
      </c>
      <c r="G895" s="21">
        <v>5.0335313E-11</v>
      </c>
      <c r="H895" s="7"/>
      <c r="I895" s="8"/>
      <c r="J895" s="4"/>
      <c r="K895" s="6"/>
      <c r="L895" s="6"/>
      <c r="M895" s="9"/>
      <c r="N895"/>
      <c r="O895"/>
    </row>
    <row r="896" spans="1:15" x14ac:dyDescent="0.2">
      <c r="A896" s="26" t="s">
        <v>121</v>
      </c>
      <c r="B896" s="27" t="s">
        <v>12</v>
      </c>
      <c r="C896" s="27">
        <v>3</v>
      </c>
      <c r="D896" s="45">
        <v>15</v>
      </c>
      <c r="E896" s="28">
        <v>8</v>
      </c>
      <c r="F896" s="21">
        <v>4.9895798000000001E-11</v>
      </c>
      <c r="G896" s="21">
        <v>4.9996518000000002E-11</v>
      </c>
      <c r="H896" s="7"/>
      <c r="I896" s="8"/>
      <c r="J896" s="4"/>
      <c r="K896" s="6"/>
      <c r="L896" s="6"/>
      <c r="M896" s="9"/>
      <c r="N896"/>
      <c r="O896"/>
    </row>
    <row r="897" spans="1:15" x14ac:dyDescent="0.2">
      <c r="A897" s="26" t="s">
        <v>121</v>
      </c>
      <c r="B897" s="27" t="s">
        <v>12</v>
      </c>
      <c r="C897" s="27">
        <v>3</v>
      </c>
      <c r="D897" s="45">
        <v>15</v>
      </c>
      <c r="E897" s="28">
        <v>9</v>
      </c>
      <c r="F897" s="21">
        <v>4.9443353999999997E-11</v>
      </c>
      <c r="G897" s="21">
        <v>4.9255339999999998E-11</v>
      </c>
      <c r="H897" s="7"/>
      <c r="I897" s="8"/>
      <c r="J897" s="4"/>
      <c r="K897" s="6"/>
      <c r="L897" s="6"/>
      <c r="M897" s="9"/>
      <c r="N897"/>
      <c r="O897"/>
    </row>
    <row r="898" spans="1:15" x14ac:dyDescent="0.2">
      <c r="A898" s="26" t="s">
        <v>121</v>
      </c>
      <c r="B898" s="27" t="s">
        <v>12</v>
      </c>
      <c r="C898" s="27">
        <v>3</v>
      </c>
      <c r="D898" s="45">
        <v>15</v>
      </c>
      <c r="E898" s="28">
        <v>10</v>
      </c>
      <c r="F898" s="21">
        <v>4.9764254999999999E-11</v>
      </c>
      <c r="G898" s="21">
        <v>4.9578638000000001E-11</v>
      </c>
      <c r="H898" s="7"/>
      <c r="I898" s="8"/>
      <c r="J898" s="4"/>
      <c r="K898" s="6"/>
      <c r="L898" s="6"/>
      <c r="M898" s="9"/>
      <c r="N898"/>
      <c r="O898"/>
    </row>
    <row r="899" spans="1:15" x14ac:dyDescent="0.2">
      <c r="A899" s="26" t="s">
        <v>121</v>
      </c>
      <c r="B899" s="27" t="s">
        <v>12</v>
      </c>
      <c r="C899" s="27">
        <v>3</v>
      </c>
      <c r="D899" s="45">
        <v>15</v>
      </c>
      <c r="E899" s="28">
        <v>11</v>
      </c>
      <c r="F899" s="21">
        <v>4.9828004000000002E-11</v>
      </c>
      <c r="G899" s="21">
        <v>4.9644553000000001E-11</v>
      </c>
      <c r="H899" s="7"/>
      <c r="I899" s="8"/>
      <c r="J899" s="4"/>
      <c r="K899" s="6"/>
      <c r="L899" s="6"/>
      <c r="M899" s="9"/>
      <c r="N899"/>
      <c r="O899"/>
    </row>
    <row r="900" spans="1:15" x14ac:dyDescent="0.2">
      <c r="A900" s="26" t="s">
        <v>121</v>
      </c>
      <c r="B900" s="27" t="s">
        <v>12</v>
      </c>
      <c r="C900" s="27">
        <v>3</v>
      </c>
      <c r="D900" s="45">
        <v>15</v>
      </c>
      <c r="E900" s="28">
        <v>12</v>
      </c>
      <c r="F900" s="21">
        <v>4.9878845999999999E-11</v>
      </c>
      <c r="G900" s="21">
        <v>4.9694844999999997E-11</v>
      </c>
      <c r="H900" s="7"/>
      <c r="I900" s="8"/>
      <c r="J900" s="4"/>
      <c r="K900" s="6"/>
      <c r="L900" s="6"/>
      <c r="M900" s="9"/>
      <c r="N900"/>
      <c r="O900"/>
    </row>
    <row r="901" spans="1:15" x14ac:dyDescent="0.2">
      <c r="A901" s="26" t="s">
        <v>121</v>
      </c>
      <c r="B901" s="27" t="s">
        <v>12</v>
      </c>
      <c r="C901" s="27">
        <v>3</v>
      </c>
      <c r="D901" s="45">
        <v>15</v>
      </c>
      <c r="E901" s="28">
        <v>13</v>
      </c>
      <c r="F901" s="21">
        <v>4.9892577000000003E-11</v>
      </c>
      <c r="G901" s="21">
        <v>4.9711026E-11</v>
      </c>
      <c r="H901" s="7"/>
      <c r="I901" s="8"/>
      <c r="J901" s="4"/>
      <c r="K901" s="6"/>
      <c r="L901" s="6"/>
      <c r="M901" s="9"/>
      <c r="N901"/>
      <c r="O901"/>
    </row>
    <row r="902" spans="1:15" x14ac:dyDescent="0.2">
      <c r="A902" s="26" t="s">
        <v>121</v>
      </c>
      <c r="B902" s="27" t="s">
        <v>12</v>
      </c>
      <c r="C902" s="27">
        <v>3</v>
      </c>
      <c r="D902" s="45">
        <v>15</v>
      </c>
      <c r="E902" s="28">
        <v>14</v>
      </c>
      <c r="F902" s="21">
        <v>4.9664294999999997E-11</v>
      </c>
      <c r="G902" s="21">
        <v>4.9476597E-11</v>
      </c>
      <c r="H902" s="7"/>
      <c r="I902" s="8"/>
      <c r="J902" s="4"/>
      <c r="K902" s="6"/>
      <c r="L902" s="6"/>
      <c r="M902" s="9"/>
      <c r="N902"/>
      <c r="O902"/>
    </row>
    <row r="903" spans="1:15" x14ac:dyDescent="0.2">
      <c r="A903" s="26" t="s">
        <v>121</v>
      </c>
      <c r="B903" s="27" t="s">
        <v>12</v>
      </c>
      <c r="C903" s="27">
        <v>3</v>
      </c>
      <c r="D903" s="45">
        <v>15</v>
      </c>
      <c r="E903" s="28">
        <v>15</v>
      </c>
      <c r="F903" s="21">
        <v>4.9671207E-11</v>
      </c>
      <c r="G903" s="21">
        <v>4.9505675000000003E-11</v>
      </c>
      <c r="H903" s="7"/>
      <c r="I903" s="8"/>
      <c r="J903" s="4"/>
      <c r="K903" s="6"/>
      <c r="L903" s="6"/>
      <c r="M903" s="9"/>
      <c r="N903"/>
      <c r="O903"/>
    </row>
    <row r="904" spans="1:15" x14ac:dyDescent="0.2">
      <c r="A904" s="26" t="s">
        <v>121</v>
      </c>
      <c r="B904" s="27" t="s">
        <v>12</v>
      </c>
      <c r="C904" s="27">
        <v>3</v>
      </c>
      <c r="D904" s="45">
        <v>15</v>
      </c>
      <c r="E904" s="28">
        <v>16</v>
      </c>
      <c r="F904" s="21">
        <v>4.9905372000000003E-11</v>
      </c>
      <c r="G904" s="21">
        <v>4.9731005999999998E-11</v>
      </c>
      <c r="H904" s="7"/>
      <c r="I904" s="8"/>
      <c r="J904" s="4"/>
      <c r="K904" s="6"/>
      <c r="L904" s="6"/>
      <c r="M904" s="9"/>
      <c r="N904"/>
      <c r="O904"/>
    </row>
    <row r="905" spans="1:15" x14ac:dyDescent="0.2">
      <c r="A905" s="26" t="s">
        <v>121</v>
      </c>
      <c r="B905" s="29" t="s">
        <v>12</v>
      </c>
      <c r="C905" s="27">
        <v>3</v>
      </c>
      <c r="D905" s="44">
        <v>20</v>
      </c>
      <c r="E905" s="37">
        <v>1</v>
      </c>
      <c r="F905" s="40">
        <v>7.628048E-11</v>
      </c>
      <c r="G905" s="40">
        <v>7.6468626000000004E-11</v>
      </c>
      <c r="H905" s="7"/>
      <c r="I905" s="8"/>
      <c r="J905" s="4"/>
      <c r="K905" s="6"/>
      <c r="L905" s="6"/>
      <c r="M905" s="9"/>
      <c r="N905"/>
      <c r="O905"/>
    </row>
    <row r="906" spans="1:15" x14ac:dyDescent="0.2">
      <c r="A906" s="26" t="s">
        <v>121</v>
      </c>
      <c r="B906" s="27" t="s">
        <v>12</v>
      </c>
      <c r="C906" s="27">
        <v>3</v>
      </c>
      <c r="D906" s="45">
        <v>20</v>
      </c>
      <c r="E906" s="28">
        <v>2</v>
      </c>
      <c r="F906" s="21">
        <v>7.6226987999999998E-11</v>
      </c>
      <c r="G906" s="21">
        <v>7.6427075999999994E-11</v>
      </c>
      <c r="H906" s="7"/>
      <c r="I906" s="8"/>
      <c r="J906" s="4"/>
      <c r="K906" s="6"/>
      <c r="L906" s="6"/>
      <c r="M906" s="9"/>
      <c r="N906"/>
      <c r="O906"/>
    </row>
    <row r="907" spans="1:15" x14ac:dyDescent="0.2">
      <c r="A907" s="26" t="s">
        <v>121</v>
      </c>
      <c r="B907" s="27" t="s">
        <v>12</v>
      </c>
      <c r="C907" s="27">
        <v>3</v>
      </c>
      <c r="D907" s="45">
        <v>20</v>
      </c>
      <c r="E907" s="28">
        <v>3</v>
      </c>
      <c r="F907" s="21">
        <v>7.5955643999999995E-11</v>
      </c>
      <c r="G907" s="21">
        <v>7.6149535E-11</v>
      </c>
      <c r="H907" s="7"/>
      <c r="I907" s="8"/>
      <c r="J907" s="4"/>
      <c r="K907" s="6"/>
      <c r="L907" s="6"/>
      <c r="M907" s="9"/>
      <c r="N907"/>
      <c r="O907"/>
    </row>
    <row r="908" spans="1:15" x14ac:dyDescent="0.2">
      <c r="A908" s="26" t="s">
        <v>121</v>
      </c>
      <c r="B908" s="27" t="s">
        <v>12</v>
      </c>
      <c r="C908" s="27">
        <v>3</v>
      </c>
      <c r="D908" s="45">
        <v>20</v>
      </c>
      <c r="E908" s="28">
        <v>4</v>
      </c>
      <c r="F908" s="21">
        <v>7.5559017000000003E-11</v>
      </c>
      <c r="G908" s="21">
        <v>7.5741102000000004E-11</v>
      </c>
      <c r="H908" s="7"/>
      <c r="I908" s="8"/>
      <c r="J908" s="4"/>
      <c r="K908" s="6"/>
      <c r="L908" s="6"/>
      <c r="M908" s="9"/>
      <c r="N908"/>
      <c r="O908"/>
    </row>
    <row r="909" spans="1:15" x14ac:dyDescent="0.2">
      <c r="A909" s="26" t="s">
        <v>121</v>
      </c>
      <c r="B909" s="27" t="s">
        <v>12</v>
      </c>
      <c r="C909" s="27">
        <v>3</v>
      </c>
      <c r="D909" s="45">
        <v>20</v>
      </c>
      <c r="E909" s="28">
        <v>5</v>
      </c>
      <c r="F909" s="21">
        <v>7.5136657000000001E-11</v>
      </c>
      <c r="G909" s="21">
        <v>7.5317828999999999E-11</v>
      </c>
      <c r="H909" s="7"/>
      <c r="I909" s="8"/>
      <c r="J909" s="4"/>
      <c r="K909" s="6"/>
      <c r="L909" s="6"/>
      <c r="M909" s="9"/>
      <c r="N909"/>
      <c r="O909"/>
    </row>
    <row r="910" spans="1:15" x14ac:dyDescent="0.2">
      <c r="A910" s="26" t="s">
        <v>121</v>
      </c>
      <c r="B910" s="27" t="s">
        <v>12</v>
      </c>
      <c r="C910" s="27">
        <v>3</v>
      </c>
      <c r="D910" s="45">
        <v>20</v>
      </c>
      <c r="E910" s="28">
        <v>6</v>
      </c>
      <c r="F910" s="21">
        <v>7.4817653000000002E-11</v>
      </c>
      <c r="G910" s="21">
        <v>7.4999865000000006E-11</v>
      </c>
      <c r="H910" s="7"/>
      <c r="I910" s="8"/>
      <c r="J910" s="4"/>
      <c r="K910" s="6"/>
      <c r="L910" s="6"/>
      <c r="M910" s="9"/>
      <c r="N910"/>
      <c r="O910"/>
    </row>
    <row r="911" spans="1:15" x14ac:dyDescent="0.2">
      <c r="A911" s="26" t="s">
        <v>121</v>
      </c>
      <c r="B911" s="27" t="s">
        <v>12</v>
      </c>
      <c r="C911" s="27">
        <v>3</v>
      </c>
      <c r="D911" s="45">
        <v>20</v>
      </c>
      <c r="E911" s="28">
        <v>7</v>
      </c>
      <c r="F911" s="21">
        <v>7.4755145000000004E-11</v>
      </c>
      <c r="G911" s="21">
        <v>7.4936873999999994E-11</v>
      </c>
      <c r="H911" s="7"/>
      <c r="I911" s="8"/>
      <c r="J911" s="4"/>
      <c r="K911" s="6"/>
      <c r="L911" s="6"/>
      <c r="M911" s="9"/>
      <c r="N911"/>
      <c r="O911"/>
    </row>
    <row r="912" spans="1:15" x14ac:dyDescent="0.2">
      <c r="A912" s="26" t="s">
        <v>121</v>
      </c>
      <c r="B912" s="27" t="s">
        <v>12</v>
      </c>
      <c r="C912" s="27">
        <v>3</v>
      </c>
      <c r="D912" s="45">
        <v>20</v>
      </c>
      <c r="E912" s="28">
        <v>8</v>
      </c>
      <c r="F912" s="21">
        <v>7.4724860999999996E-11</v>
      </c>
      <c r="G912" s="21">
        <v>7.4891708000000003E-11</v>
      </c>
      <c r="H912" s="7"/>
      <c r="I912" s="8"/>
      <c r="J912" s="4"/>
      <c r="K912" s="6"/>
      <c r="L912" s="6"/>
      <c r="M912" s="9"/>
      <c r="N912"/>
      <c r="O912"/>
    </row>
    <row r="913" spans="1:15" x14ac:dyDescent="0.2">
      <c r="A913" s="26" t="s">
        <v>121</v>
      </c>
      <c r="B913" s="27" t="s">
        <v>12</v>
      </c>
      <c r="C913" s="27">
        <v>3</v>
      </c>
      <c r="D913" s="45">
        <v>20</v>
      </c>
      <c r="E913" s="28">
        <v>9</v>
      </c>
      <c r="F913" s="21">
        <v>7.4021720000000004E-11</v>
      </c>
      <c r="G913" s="21">
        <v>7.3759600000000001E-11</v>
      </c>
      <c r="H913" s="7"/>
      <c r="I913" s="8"/>
      <c r="J913" s="4"/>
      <c r="K913" s="6"/>
      <c r="L913" s="6"/>
      <c r="M913" s="9"/>
      <c r="N913"/>
      <c r="O913"/>
    </row>
    <row r="914" spans="1:15" x14ac:dyDescent="0.2">
      <c r="A914" s="26" t="s">
        <v>121</v>
      </c>
      <c r="B914" s="27" t="s">
        <v>12</v>
      </c>
      <c r="C914" s="27">
        <v>3</v>
      </c>
      <c r="D914" s="45">
        <v>20</v>
      </c>
      <c r="E914" s="28">
        <v>10</v>
      </c>
      <c r="F914" s="21">
        <v>7.4015622E-11</v>
      </c>
      <c r="G914" s="21">
        <v>7.3770084999999998E-11</v>
      </c>
      <c r="H914" s="7"/>
      <c r="I914" s="8"/>
      <c r="J914" s="4"/>
      <c r="K914" s="6"/>
      <c r="L914" s="6"/>
      <c r="M914" s="9"/>
      <c r="N914"/>
      <c r="O914"/>
    </row>
    <row r="915" spans="1:15" x14ac:dyDescent="0.2">
      <c r="A915" s="26" t="s">
        <v>121</v>
      </c>
      <c r="B915" s="27" t="s">
        <v>12</v>
      </c>
      <c r="C915" s="27">
        <v>3</v>
      </c>
      <c r="D915" s="45">
        <v>20</v>
      </c>
      <c r="E915" s="28">
        <v>11</v>
      </c>
      <c r="F915" s="21">
        <v>7.4113780000000001E-11</v>
      </c>
      <c r="G915" s="21">
        <v>7.3865574999999997E-11</v>
      </c>
      <c r="H915" s="7"/>
      <c r="I915" s="8"/>
      <c r="J915" s="4"/>
      <c r="K915" s="6"/>
      <c r="L915" s="6"/>
      <c r="M915" s="9"/>
      <c r="N915"/>
      <c r="O915"/>
    </row>
    <row r="916" spans="1:15" x14ac:dyDescent="0.2">
      <c r="A916" s="26" t="s">
        <v>121</v>
      </c>
      <c r="B916" s="27" t="s">
        <v>12</v>
      </c>
      <c r="C916" s="27">
        <v>3</v>
      </c>
      <c r="D916" s="45">
        <v>20</v>
      </c>
      <c r="E916" s="28">
        <v>12</v>
      </c>
      <c r="F916" s="21">
        <v>7.4386231000000003E-11</v>
      </c>
      <c r="G916" s="21">
        <v>7.4146272999999998E-11</v>
      </c>
      <c r="H916" s="7"/>
      <c r="I916" s="8"/>
      <c r="J916" s="4"/>
      <c r="K916" s="6"/>
      <c r="L916" s="6"/>
      <c r="M916" s="9"/>
      <c r="N916"/>
      <c r="O916"/>
    </row>
    <row r="917" spans="1:15" x14ac:dyDescent="0.2">
      <c r="A917" s="26" t="s">
        <v>121</v>
      </c>
      <c r="B917" s="27" t="s">
        <v>12</v>
      </c>
      <c r="C917" s="27">
        <v>3</v>
      </c>
      <c r="D917" s="45">
        <v>20</v>
      </c>
      <c r="E917" s="28">
        <v>13</v>
      </c>
      <c r="F917" s="21">
        <v>7.4345149999999999E-11</v>
      </c>
      <c r="G917" s="21">
        <v>7.4121315999999996E-11</v>
      </c>
      <c r="H917" s="7"/>
      <c r="I917" s="8"/>
      <c r="J917" s="4"/>
      <c r="K917" s="6"/>
      <c r="L917" s="6"/>
      <c r="M917" s="9"/>
      <c r="N917"/>
      <c r="O917"/>
    </row>
    <row r="918" spans="1:15" x14ac:dyDescent="0.2">
      <c r="A918" s="26" t="s">
        <v>121</v>
      </c>
      <c r="B918" s="27" t="s">
        <v>12</v>
      </c>
      <c r="C918" s="27">
        <v>3</v>
      </c>
      <c r="D918" s="45">
        <v>20</v>
      </c>
      <c r="E918" s="28">
        <v>14</v>
      </c>
      <c r="F918" s="21">
        <v>7.4421164999999994E-11</v>
      </c>
      <c r="G918" s="21">
        <v>7.4179621999999998E-11</v>
      </c>
      <c r="H918" s="7"/>
      <c r="I918" s="8"/>
      <c r="J918" s="4"/>
      <c r="K918" s="6"/>
      <c r="L918" s="6"/>
      <c r="M918" s="9"/>
      <c r="N918"/>
      <c r="O918"/>
    </row>
    <row r="919" spans="1:15" x14ac:dyDescent="0.2">
      <c r="A919" s="26" t="s">
        <v>121</v>
      </c>
      <c r="B919" s="27" t="s">
        <v>12</v>
      </c>
      <c r="C919" s="27">
        <v>3</v>
      </c>
      <c r="D919" s="45">
        <v>20</v>
      </c>
      <c r="E919" s="28">
        <v>15</v>
      </c>
      <c r="F919" s="21">
        <v>7.4488661000000002E-11</v>
      </c>
      <c r="G919" s="21">
        <v>7.4237723000000004E-11</v>
      </c>
      <c r="H919" s="7"/>
      <c r="I919" s="8"/>
      <c r="J919" s="4"/>
      <c r="K919" s="6"/>
      <c r="L919" s="6"/>
      <c r="M919" s="9"/>
      <c r="N919"/>
      <c r="O919"/>
    </row>
    <row r="920" spans="1:15" x14ac:dyDescent="0.2">
      <c r="A920" s="26" t="s">
        <v>121</v>
      </c>
      <c r="B920" s="27" t="s">
        <v>12</v>
      </c>
      <c r="C920" s="27">
        <v>3</v>
      </c>
      <c r="D920" s="45">
        <v>20</v>
      </c>
      <c r="E920" s="28">
        <v>16</v>
      </c>
      <c r="F920" s="21">
        <v>7.4538088999999997E-11</v>
      </c>
      <c r="G920" s="21">
        <v>7.4279044999999999E-11</v>
      </c>
      <c r="H920" s="7"/>
      <c r="I920" s="8"/>
      <c r="J920" s="4"/>
      <c r="K920" s="6"/>
      <c r="L920" s="6"/>
      <c r="M920" s="9"/>
      <c r="N920"/>
      <c r="O920"/>
    </row>
    <row r="921" spans="1:15" x14ac:dyDescent="0.2">
      <c r="A921" s="26" t="s">
        <v>121</v>
      </c>
      <c r="B921" s="27" t="s">
        <v>12</v>
      </c>
      <c r="C921" s="27">
        <v>3</v>
      </c>
      <c r="D921" s="45">
        <v>26</v>
      </c>
      <c r="E921" s="28">
        <v>1</v>
      </c>
      <c r="F921" s="21">
        <v>1.2113367000000001E-10</v>
      </c>
      <c r="G921" s="21">
        <v>1.2142471999999999E-10</v>
      </c>
      <c r="H921" s="7"/>
      <c r="I921" s="8"/>
      <c r="J921" s="4"/>
      <c r="K921" s="6"/>
      <c r="L921" s="6"/>
      <c r="M921" s="9"/>
      <c r="N921"/>
      <c r="O921"/>
    </row>
    <row r="922" spans="1:15" x14ac:dyDescent="0.2">
      <c r="A922" s="26" t="s">
        <v>121</v>
      </c>
      <c r="B922" s="27" t="s">
        <v>12</v>
      </c>
      <c r="C922" s="27">
        <v>3</v>
      </c>
      <c r="D922" s="45">
        <v>26</v>
      </c>
      <c r="E922" s="28">
        <v>2</v>
      </c>
      <c r="F922" s="21">
        <v>1.2064218999999999E-10</v>
      </c>
      <c r="G922" s="21">
        <v>1.2097047E-10</v>
      </c>
      <c r="H922" s="7"/>
      <c r="I922" s="8"/>
      <c r="J922" s="4"/>
      <c r="K922" s="6"/>
      <c r="L922" s="6"/>
      <c r="M922" s="9"/>
      <c r="N922"/>
      <c r="O922"/>
    </row>
    <row r="923" spans="1:15" x14ac:dyDescent="0.2">
      <c r="A923" s="26" t="s">
        <v>121</v>
      </c>
      <c r="B923" s="27" t="s">
        <v>12</v>
      </c>
      <c r="C923" s="27">
        <v>3</v>
      </c>
      <c r="D923" s="45">
        <v>26</v>
      </c>
      <c r="E923" s="28">
        <v>3</v>
      </c>
      <c r="F923" s="21">
        <v>1.2011360999999999E-10</v>
      </c>
      <c r="G923" s="21">
        <v>1.2042308E-10</v>
      </c>
      <c r="H923" s="7"/>
      <c r="I923" s="8"/>
      <c r="J923" s="4"/>
      <c r="K923" s="6"/>
      <c r="L923" s="6"/>
      <c r="M923" s="9"/>
      <c r="N923"/>
      <c r="O923"/>
    </row>
    <row r="924" spans="1:15" x14ac:dyDescent="0.2">
      <c r="A924" s="26" t="s">
        <v>121</v>
      </c>
      <c r="B924" s="27" t="s">
        <v>12</v>
      </c>
      <c r="C924" s="27">
        <v>3</v>
      </c>
      <c r="D924" s="45">
        <v>26</v>
      </c>
      <c r="E924" s="28">
        <v>4</v>
      </c>
      <c r="F924" s="21">
        <v>1.1951174000000001E-10</v>
      </c>
      <c r="G924" s="21">
        <v>1.1981372999999999E-10</v>
      </c>
      <c r="H924" s="7"/>
      <c r="I924" s="8"/>
      <c r="J924" s="4"/>
      <c r="K924" s="6"/>
      <c r="L924" s="6"/>
      <c r="M924" s="9"/>
      <c r="N924"/>
      <c r="O924"/>
    </row>
    <row r="925" spans="1:15" x14ac:dyDescent="0.2">
      <c r="A925" s="26" t="s">
        <v>121</v>
      </c>
      <c r="B925" s="27" t="s">
        <v>12</v>
      </c>
      <c r="C925" s="27">
        <v>3</v>
      </c>
      <c r="D925" s="45">
        <v>26</v>
      </c>
      <c r="E925" s="28">
        <v>5</v>
      </c>
      <c r="F925" s="21">
        <v>1.1905642999999999E-10</v>
      </c>
      <c r="G925" s="21">
        <v>1.1935979000000001E-10</v>
      </c>
      <c r="H925" s="7"/>
      <c r="I925" s="8"/>
      <c r="J925" s="4"/>
      <c r="K925" s="6"/>
      <c r="L925" s="6"/>
      <c r="M925" s="9"/>
      <c r="N925"/>
      <c r="O925"/>
    </row>
    <row r="926" spans="1:15" x14ac:dyDescent="0.2">
      <c r="A926" s="26" t="s">
        <v>121</v>
      </c>
      <c r="B926" s="27" t="s">
        <v>12</v>
      </c>
      <c r="C926" s="27">
        <v>3</v>
      </c>
      <c r="D926" s="45">
        <v>26</v>
      </c>
      <c r="E926" s="28">
        <v>6</v>
      </c>
      <c r="F926" s="21">
        <v>1.1918466999999999E-10</v>
      </c>
      <c r="G926" s="21">
        <v>1.194786E-10</v>
      </c>
      <c r="H926" s="7"/>
      <c r="I926" s="8"/>
      <c r="J926" s="4"/>
      <c r="K926" s="6"/>
      <c r="L926" s="6"/>
      <c r="M926" s="9"/>
      <c r="N926"/>
      <c r="O926"/>
    </row>
    <row r="927" spans="1:15" x14ac:dyDescent="0.2">
      <c r="A927" s="26" t="s">
        <v>121</v>
      </c>
      <c r="B927" s="27" t="s">
        <v>12</v>
      </c>
      <c r="C927" s="27">
        <v>3</v>
      </c>
      <c r="D927" s="45">
        <v>26</v>
      </c>
      <c r="E927" s="28">
        <v>7</v>
      </c>
      <c r="F927" s="21">
        <v>1.1912965999999999E-10</v>
      </c>
      <c r="G927" s="21">
        <v>1.1944008999999999E-10</v>
      </c>
      <c r="H927" s="7"/>
      <c r="I927" s="8"/>
      <c r="J927" s="4"/>
      <c r="K927" s="6"/>
      <c r="L927" s="6"/>
      <c r="M927" s="9"/>
      <c r="N927"/>
      <c r="O927"/>
    </row>
    <row r="928" spans="1:15" x14ac:dyDescent="0.2">
      <c r="A928" s="26" t="s">
        <v>121</v>
      </c>
      <c r="B928" s="27" t="s">
        <v>12</v>
      </c>
      <c r="C928" s="27">
        <v>3</v>
      </c>
      <c r="D928" s="45">
        <v>26</v>
      </c>
      <c r="E928" s="28">
        <v>8</v>
      </c>
      <c r="F928" s="21">
        <v>1.1894315999999999E-10</v>
      </c>
      <c r="G928" s="21">
        <v>1.192191E-10</v>
      </c>
      <c r="H928" s="7"/>
      <c r="I928" s="8"/>
      <c r="J928" s="4"/>
      <c r="K928" s="6"/>
      <c r="L928" s="6"/>
      <c r="M928" s="9"/>
      <c r="N928"/>
      <c r="O928"/>
    </row>
    <row r="929" spans="1:15" x14ac:dyDescent="0.2">
      <c r="A929" s="26" t="s">
        <v>121</v>
      </c>
      <c r="B929" s="27" t="s">
        <v>12</v>
      </c>
      <c r="C929" s="27">
        <v>3</v>
      </c>
      <c r="D929" s="45">
        <v>26</v>
      </c>
      <c r="E929" s="28">
        <v>9</v>
      </c>
      <c r="F929" s="21">
        <v>1.1789415999999999E-10</v>
      </c>
      <c r="G929" s="21">
        <v>1.1750003000000001E-10</v>
      </c>
      <c r="H929" s="7"/>
      <c r="I929" s="8"/>
      <c r="J929" s="4"/>
      <c r="K929" s="6"/>
      <c r="L929" s="6"/>
      <c r="M929" s="9"/>
      <c r="N929"/>
      <c r="O929"/>
    </row>
    <row r="930" spans="1:15" x14ac:dyDescent="0.2">
      <c r="A930" s="26" t="s">
        <v>121</v>
      </c>
      <c r="B930" s="27" t="s">
        <v>12</v>
      </c>
      <c r="C930" s="27">
        <v>3</v>
      </c>
      <c r="D930" s="45">
        <v>26</v>
      </c>
      <c r="E930" s="28">
        <v>10</v>
      </c>
      <c r="F930" s="21">
        <v>1.1793539E-10</v>
      </c>
      <c r="G930" s="21">
        <v>1.175432E-10</v>
      </c>
      <c r="H930" s="7"/>
      <c r="I930" s="8"/>
      <c r="J930" s="4"/>
      <c r="K930" s="6"/>
      <c r="L930" s="6"/>
      <c r="M930" s="9"/>
      <c r="N930"/>
      <c r="O930"/>
    </row>
    <row r="931" spans="1:15" x14ac:dyDescent="0.2">
      <c r="A931" s="26" t="s">
        <v>121</v>
      </c>
      <c r="B931" s="27" t="s">
        <v>12</v>
      </c>
      <c r="C931" s="27">
        <v>3</v>
      </c>
      <c r="D931" s="45">
        <v>26</v>
      </c>
      <c r="E931" s="28">
        <v>11</v>
      </c>
      <c r="F931" s="21">
        <v>1.1808986E-10</v>
      </c>
      <c r="G931" s="21">
        <v>1.1768351999999999E-10</v>
      </c>
      <c r="H931" s="7"/>
      <c r="I931" s="8"/>
      <c r="J931" s="4"/>
      <c r="K931" s="6"/>
      <c r="L931" s="6"/>
      <c r="M931" s="9"/>
      <c r="N931"/>
      <c r="O931"/>
    </row>
    <row r="932" spans="1:15" x14ac:dyDescent="0.2">
      <c r="A932" s="26" t="s">
        <v>121</v>
      </c>
      <c r="B932" s="27" t="s">
        <v>12</v>
      </c>
      <c r="C932" s="27">
        <v>3</v>
      </c>
      <c r="D932" s="45">
        <v>26</v>
      </c>
      <c r="E932" s="28">
        <v>12</v>
      </c>
      <c r="F932" s="21">
        <v>1.1792720000000001E-10</v>
      </c>
      <c r="G932" s="21">
        <v>1.1754342E-10</v>
      </c>
      <c r="H932" s="7"/>
      <c r="I932" s="8"/>
      <c r="J932" s="4"/>
      <c r="K932" s="6"/>
      <c r="L932" s="6"/>
      <c r="M932" s="9"/>
      <c r="N932"/>
      <c r="O932"/>
    </row>
    <row r="933" spans="1:15" x14ac:dyDescent="0.2">
      <c r="A933" s="26" t="s">
        <v>121</v>
      </c>
      <c r="B933" s="27" t="s">
        <v>12</v>
      </c>
      <c r="C933" s="27">
        <v>3</v>
      </c>
      <c r="D933" s="45">
        <v>26</v>
      </c>
      <c r="E933" s="28">
        <v>13</v>
      </c>
      <c r="F933" s="21">
        <v>1.1798335E-10</v>
      </c>
      <c r="G933" s="21">
        <v>1.1759892000000001E-10</v>
      </c>
      <c r="H933" s="7"/>
      <c r="I933" s="8"/>
      <c r="J933" s="4"/>
      <c r="K933" s="6"/>
      <c r="L933" s="6"/>
      <c r="M933" s="9"/>
      <c r="N933"/>
      <c r="O933"/>
    </row>
    <row r="934" spans="1:15" x14ac:dyDescent="0.2">
      <c r="A934" s="26" t="s">
        <v>121</v>
      </c>
      <c r="B934" s="27" t="s">
        <v>12</v>
      </c>
      <c r="C934" s="27">
        <v>3</v>
      </c>
      <c r="D934" s="45">
        <v>26</v>
      </c>
      <c r="E934" s="28">
        <v>14</v>
      </c>
      <c r="F934" s="21">
        <v>1.1803994E-10</v>
      </c>
      <c r="G934" s="21">
        <v>1.1763468999999999E-10</v>
      </c>
      <c r="H934" s="7"/>
      <c r="I934" s="8"/>
      <c r="J934" s="4"/>
      <c r="K934" s="6"/>
      <c r="L934" s="6"/>
      <c r="M934" s="9"/>
      <c r="N934"/>
      <c r="O934"/>
    </row>
    <row r="935" spans="1:15" x14ac:dyDescent="0.2">
      <c r="A935" s="26" t="s">
        <v>121</v>
      </c>
      <c r="B935" s="27" t="s">
        <v>12</v>
      </c>
      <c r="C935" s="27">
        <v>3</v>
      </c>
      <c r="D935" s="45">
        <v>26</v>
      </c>
      <c r="E935" s="28">
        <v>15</v>
      </c>
      <c r="F935" s="21">
        <v>1.1814317E-10</v>
      </c>
      <c r="G935" s="21">
        <v>1.1775376000000001E-10</v>
      </c>
      <c r="H935" s="7"/>
      <c r="I935" s="8"/>
      <c r="J935" s="4"/>
      <c r="K935" s="6"/>
      <c r="L935" s="6"/>
      <c r="M935" s="9"/>
      <c r="N935"/>
      <c r="O935"/>
    </row>
    <row r="936" spans="1:15" x14ac:dyDescent="0.2">
      <c r="A936" s="26" t="s">
        <v>121</v>
      </c>
      <c r="B936" s="27" t="s">
        <v>12</v>
      </c>
      <c r="C936" s="27">
        <v>3</v>
      </c>
      <c r="D936" s="45">
        <v>26</v>
      </c>
      <c r="E936" s="28">
        <v>16</v>
      </c>
      <c r="F936" s="21">
        <v>1.1837061E-10</v>
      </c>
      <c r="G936" s="21">
        <v>1.1799745999999999E-10</v>
      </c>
      <c r="H936" s="7"/>
      <c r="I936" s="8"/>
      <c r="J936" s="4"/>
      <c r="K936" s="6"/>
      <c r="L936" s="6"/>
      <c r="M936" s="9"/>
      <c r="N936"/>
      <c r="O936"/>
    </row>
    <row r="937" spans="1:15" x14ac:dyDescent="0.2">
      <c r="A937" s="26" t="s">
        <v>121</v>
      </c>
      <c r="B937" s="27" t="s">
        <v>12</v>
      </c>
      <c r="C937" s="27">
        <v>3</v>
      </c>
      <c r="D937" s="45">
        <v>32</v>
      </c>
      <c r="E937" s="28">
        <v>1</v>
      </c>
      <c r="F937" s="21">
        <v>1.8939918E-10</v>
      </c>
      <c r="G937" s="21">
        <v>1.9006494E-10</v>
      </c>
      <c r="H937" s="7"/>
      <c r="I937" s="8"/>
      <c r="J937" s="4"/>
      <c r="K937" s="6"/>
      <c r="L937" s="6"/>
      <c r="M937" s="9"/>
      <c r="N937"/>
      <c r="O937"/>
    </row>
    <row r="938" spans="1:15" x14ac:dyDescent="0.2">
      <c r="A938" s="26" t="s">
        <v>121</v>
      </c>
      <c r="B938" s="27" t="s">
        <v>12</v>
      </c>
      <c r="C938" s="27">
        <v>3</v>
      </c>
      <c r="D938" s="45">
        <v>32</v>
      </c>
      <c r="E938" s="28">
        <v>2</v>
      </c>
      <c r="F938" s="21">
        <v>1.8839162000000001E-10</v>
      </c>
      <c r="G938" s="21">
        <v>1.8902576E-10</v>
      </c>
      <c r="H938" s="7"/>
      <c r="I938" s="8"/>
      <c r="J938" s="4"/>
      <c r="K938" s="6"/>
      <c r="L938" s="6"/>
      <c r="M938" s="9"/>
      <c r="N938"/>
      <c r="O938"/>
    </row>
    <row r="939" spans="1:15" x14ac:dyDescent="0.2">
      <c r="A939" s="26" t="s">
        <v>121</v>
      </c>
      <c r="B939" s="27" t="s">
        <v>12</v>
      </c>
      <c r="C939" s="27">
        <v>3</v>
      </c>
      <c r="D939" s="45">
        <v>32</v>
      </c>
      <c r="E939" s="28">
        <v>3</v>
      </c>
      <c r="F939" s="21">
        <v>1.9002334999999999E-10</v>
      </c>
      <c r="G939" s="21">
        <v>1.9064297999999999E-10</v>
      </c>
      <c r="H939" s="7"/>
      <c r="I939" s="8"/>
      <c r="J939" s="4"/>
      <c r="K939" s="6"/>
      <c r="L939" s="6"/>
      <c r="M939" s="9"/>
      <c r="N939"/>
      <c r="O939"/>
    </row>
    <row r="940" spans="1:15" x14ac:dyDescent="0.2">
      <c r="A940" s="26" t="s">
        <v>121</v>
      </c>
      <c r="B940" s="27" t="s">
        <v>12</v>
      </c>
      <c r="C940" s="27">
        <v>3</v>
      </c>
      <c r="D940" s="45">
        <v>32</v>
      </c>
      <c r="E940" s="28">
        <v>4</v>
      </c>
      <c r="F940" s="21">
        <v>1.8695248E-10</v>
      </c>
      <c r="G940" s="21">
        <v>1.8760806E-10</v>
      </c>
      <c r="H940" s="7"/>
      <c r="I940" s="8"/>
      <c r="J940" s="4"/>
      <c r="K940" s="6"/>
      <c r="L940" s="6"/>
      <c r="M940" s="9"/>
      <c r="N940"/>
      <c r="O940"/>
    </row>
    <row r="941" spans="1:15" x14ac:dyDescent="0.2">
      <c r="A941" s="26" t="s">
        <v>121</v>
      </c>
      <c r="B941" s="27" t="s">
        <v>12</v>
      </c>
      <c r="C941" s="27">
        <v>3</v>
      </c>
      <c r="D941" s="45">
        <v>32</v>
      </c>
      <c r="E941" s="28">
        <v>5</v>
      </c>
      <c r="F941" s="21">
        <v>1.8626237E-10</v>
      </c>
      <c r="G941" s="21">
        <v>1.8683313999999999E-10</v>
      </c>
      <c r="H941" s="7"/>
      <c r="I941" s="8"/>
      <c r="J941" s="4"/>
      <c r="K941" s="6"/>
      <c r="L941" s="6"/>
      <c r="M941" s="9"/>
      <c r="N941"/>
      <c r="O941"/>
    </row>
    <row r="942" spans="1:15" x14ac:dyDescent="0.2">
      <c r="A942" s="26" t="s">
        <v>121</v>
      </c>
      <c r="B942" s="27" t="s">
        <v>12</v>
      </c>
      <c r="C942" s="27">
        <v>3</v>
      </c>
      <c r="D942" s="45">
        <v>32</v>
      </c>
      <c r="E942" s="28">
        <v>6</v>
      </c>
      <c r="F942" s="21">
        <v>1.8631498000000001E-10</v>
      </c>
      <c r="G942" s="21">
        <v>1.8692564000000001E-10</v>
      </c>
      <c r="H942" s="7"/>
      <c r="I942" s="8"/>
      <c r="J942" s="4"/>
      <c r="K942" s="6"/>
      <c r="L942" s="6"/>
      <c r="M942" s="9"/>
      <c r="N942"/>
      <c r="O942"/>
    </row>
    <row r="943" spans="1:15" x14ac:dyDescent="0.2">
      <c r="A943" s="26" t="s">
        <v>121</v>
      </c>
      <c r="B943" s="27" t="s">
        <v>12</v>
      </c>
      <c r="C943" s="27">
        <v>3</v>
      </c>
      <c r="D943" s="45">
        <v>32</v>
      </c>
      <c r="E943" s="28">
        <v>7</v>
      </c>
      <c r="F943" s="21">
        <v>1.8618224999999999E-10</v>
      </c>
      <c r="G943" s="21">
        <v>1.8679001E-10</v>
      </c>
      <c r="H943" s="7"/>
      <c r="I943" s="8"/>
      <c r="J943" s="4"/>
      <c r="K943" s="6"/>
      <c r="L943" s="6"/>
      <c r="M943" s="9"/>
      <c r="N943"/>
      <c r="O943"/>
    </row>
    <row r="944" spans="1:15" x14ac:dyDescent="0.2">
      <c r="A944" s="26" t="s">
        <v>121</v>
      </c>
      <c r="B944" s="27" t="s">
        <v>12</v>
      </c>
      <c r="C944" s="27">
        <v>3</v>
      </c>
      <c r="D944" s="45">
        <v>32</v>
      </c>
      <c r="E944" s="28">
        <v>8</v>
      </c>
      <c r="F944" s="21">
        <v>1.8682401000000001E-10</v>
      </c>
      <c r="G944" s="21">
        <v>1.8745421E-10</v>
      </c>
      <c r="H944" s="7"/>
      <c r="I944" s="8"/>
      <c r="J944" s="4"/>
      <c r="K944" s="6"/>
      <c r="L944" s="6"/>
      <c r="M944" s="9"/>
      <c r="N944"/>
      <c r="O944"/>
    </row>
    <row r="945" spans="1:15" x14ac:dyDescent="0.2">
      <c r="A945" s="26" t="s">
        <v>121</v>
      </c>
      <c r="B945" s="27" t="s">
        <v>12</v>
      </c>
      <c r="C945" s="27">
        <v>3</v>
      </c>
      <c r="D945" s="45">
        <v>32</v>
      </c>
      <c r="E945" s="28">
        <v>9</v>
      </c>
      <c r="F945" s="21">
        <v>1.8523980000000001E-10</v>
      </c>
      <c r="G945" s="21">
        <v>1.8478948E-10</v>
      </c>
      <c r="H945" s="7"/>
      <c r="I945" s="8"/>
      <c r="J945" s="4"/>
      <c r="K945" s="6"/>
      <c r="L945" s="6"/>
      <c r="M945" s="9"/>
      <c r="N945"/>
      <c r="O945"/>
    </row>
    <row r="946" spans="1:15" x14ac:dyDescent="0.2">
      <c r="A946" s="26" t="s">
        <v>121</v>
      </c>
      <c r="B946" s="27" t="s">
        <v>12</v>
      </c>
      <c r="C946" s="27">
        <v>3</v>
      </c>
      <c r="D946" s="45">
        <v>32</v>
      </c>
      <c r="E946" s="28">
        <v>10</v>
      </c>
      <c r="F946" s="21">
        <v>1.8433145999999999E-10</v>
      </c>
      <c r="G946" s="21">
        <v>1.8386802999999999E-10</v>
      </c>
      <c r="H946" s="7"/>
      <c r="I946" s="8"/>
      <c r="J946" s="4"/>
      <c r="K946" s="6"/>
      <c r="L946" s="6"/>
      <c r="M946" s="9"/>
      <c r="N946"/>
      <c r="O946"/>
    </row>
    <row r="947" spans="1:15" x14ac:dyDescent="0.2">
      <c r="A947" s="26" t="s">
        <v>121</v>
      </c>
      <c r="B947" s="27" t="s">
        <v>12</v>
      </c>
      <c r="C947" s="27">
        <v>3</v>
      </c>
      <c r="D947" s="45">
        <v>32</v>
      </c>
      <c r="E947" s="28">
        <v>11</v>
      </c>
      <c r="F947" s="21">
        <v>1.8475215E-10</v>
      </c>
      <c r="G947" s="21">
        <v>1.8431947000000001E-10</v>
      </c>
      <c r="H947" s="7"/>
      <c r="I947" s="8"/>
      <c r="J947" s="4"/>
      <c r="K947" s="6"/>
      <c r="L947" s="6"/>
      <c r="M947" s="9"/>
      <c r="N947"/>
      <c r="O947"/>
    </row>
    <row r="948" spans="1:15" x14ac:dyDescent="0.2">
      <c r="A948" s="26" t="s">
        <v>121</v>
      </c>
      <c r="B948" s="27" t="s">
        <v>12</v>
      </c>
      <c r="C948" s="27">
        <v>3</v>
      </c>
      <c r="D948" s="45">
        <v>32</v>
      </c>
      <c r="E948" s="28">
        <v>12</v>
      </c>
      <c r="F948" s="21">
        <v>1.8465731999999999E-10</v>
      </c>
      <c r="G948" s="21">
        <v>1.8418112E-10</v>
      </c>
      <c r="H948" s="7"/>
      <c r="I948" s="8"/>
      <c r="J948" s="4"/>
      <c r="K948" s="6"/>
      <c r="L948" s="6"/>
      <c r="M948" s="9"/>
      <c r="N948"/>
      <c r="O948"/>
    </row>
    <row r="949" spans="1:15" x14ac:dyDescent="0.2">
      <c r="A949" s="26" t="s">
        <v>121</v>
      </c>
      <c r="B949" s="27" t="s">
        <v>12</v>
      </c>
      <c r="C949" s="27">
        <v>3</v>
      </c>
      <c r="D949" s="45">
        <v>32</v>
      </c>
      <c r="E949" s="28">
        <v>13</v>
      </c>
      <c r="F949" s="21">
        <v>1.8506513000000001E-10</v>
      </c>
      <c r="G949" s="21">
        <v>1.8464491E-10</v>
      </c>
      <c r="H949" s="7"/>
      <c r="I949" s="8"/>
      <c r="J949" s="4"/>
      <c r="K949" s="6"/>
      <c r="L949" s="6"/>
      <c r="M949" s="9"/>
      <c r="N949"/>
      <c r="O949"/>
    </row>
    <row r="950" spans="1:15" x14ac:dyDescent="0.2">
      <c r="A950" s="26" t="s">
        <v>121</v>
      </c>
      <c r="B950" s="27" t="s">
        <v>12</v>
      </c>
      <c r="C950" s="27">
        <v>3</v>
      </c>
      <c r="D950" s="45">
        <v>32</v>
      </c>
      <c r="E950" s="28">
        <v>14</v>
      </c>
      <c r="F950" s="21">
        <v>1.8749993E-10</v>
      </c>
      <c r="G950" s="21">
        <v>1.8703394E-10</v>
      </c>
      <c r="H950" s="7"/>
      <c r="I950" s="8"/>
      <c r="J950" s="4"/>
      <c r="K950" s="6"/>
      <c r="L950" s="6"/>
      <c r="M950" s="9"/>
      <c r="N950"/>
      <c r="O950"/>
    </row>
    <row r="951" spans="1:15" x14ac:dyDescent="0.2">
      <c r="A951" s="26" t="s">
        <v>121</v>
      </c>
      <c r="B951" s="27" t="s">
        <v>12</v>
      </c>
      <c r="C951" s="27">
        <v>3</v>
      </c>
      <c r="D951" s="45">
        <v>32</v>
      </c>
      <c r="E951" s="28">
        <v>15</v>
      </c>
      <c r="F951" s="21">
        <v>1.8519051000000001E-10</v>
      </c>
      <c r="G951" s="21">
        <v>1.8474015E-10</v>
      </c>
      <c r="H951" s="7"/>
      <c r="I951" s="8"/>
      <c r="J951" s="4"/>
      <c r="K951" s="6"/>
      <c r="L951" s="6"/>
      <c r="M951" s="9"/>
      <c r="N951"/>
      <c r="O951"/>
    </row>
    <row r="952" spans="1:15" x14ac:dyDescent="0.2">
      <c r="A952" s="26" t="s">
        <v>121</v>
      </c>
      <c r="B952" s="27" t="s">
        <v>12</v>
      </c>
      <c r="C952" s="27">
        <v>3</v>
      </c>
      <c r="D952" s="45">
        <v>32</v>
      </c>
      <c r="E952" s="28">
        <v>16</v>
      </c>
      <c r="F952" s="21">
        <v>1.8562510999999999E-10</v>
      </c>
      <c r="G952" s="21">
        <v>1.8515643E-10</v>
      </c>
      <c r="H952" s="7"/>
      <c r="I952" s="8"/>
      <c r="J952" s="4"/>
      <c r="K952" s="6"/>
      <c r="L952" s="6"/>
      <c r="M952" s="9"/>
      <c r="N952"/>
      <c r="O952"/>
    </row>
    <row r="953" spans="1:15" x14ac:dyDescent="0.2">
      <c r="A953" s="26" t="s">
        <v>121</v>
      </c>
      <c r="B953" s="27" t="s">
        <v>12</v>
      </c>
      <c r="C953" s="27">
        <v>3</v>
      </c>
      <c r="D953" s="45">
        <v>34</v>
      </c>
      <c r="E953" s="28">
        <v>1</v>
      </c>
      <c r="F953" s="21">
        <v>7.5126088000000004E-12</v>
      </c>
      <c r="G953" s="21">
        <v>7.5825698E-12</v>
      </c>
      <c r="H953" s="7"/>
      <c r="I953" s="8"/>
      <c r="J953" s="4"/>
      <c r="K953" s="6"/>
      <c r="L953" s="6"/>
      <c r="M953" s="9"/>
      <c r="N953"/>
      <c r="O953"/>
    </row>
    <row r="954" spans="1:15" x14ac:dyDescent="0.2">
      <c r="A954" s="26" t="s">
        <v>121</v>
      </c>
      <c r="B954" s="27" t="s">
        <v>12</v>
      </c>
      <c r="C954" s="27">
        <v>3</v>
      </c>
      <c r="D954" s="45">
        <v>34</v>
      </c>
      <c r="E954" s="28">
        <v>2</v>
      </c>
      <c r="F954" s="21">
        <v>7.6292217000000003E-12</v>
      </c>
      <c r="G954" s="21">
        <v>7.7018797999999994E-12</v>
      </c>
      <c r="H954" s="7"/>
      <c r="I954" s="8"/>
      <c r="J954" s="4"/>
      <c r="K954" s="6"/>
      <c r="L954" s="6"/>
      <c r="M954" s="9"/>
      <c r="N954"/>
      <c r="O954"/>
    </row>
    <row r="955" spans="1:15" x14ac:dyDescent="0.2">
      <c r="A955" s="26" t="s">
        <v>121</v>
      </c>
      <c r="B955" s="27" t="s">
        <v>12</v>
      </c>
      <c r="C955" s="27">
        <v>3</v>
      </c>
      <c r="D955" s="45">
        <v>34</v>
      </c>
      <c r="E955" s="28">
        <v>3</v>
      </c>
      <c r="F955" s="21">
        <v>7.6103875999999993E-12</v>
      </c>
      <c r="G955" s="21">
        <v>7.6856385000000007E-12</v>
      </c>
      <c r="H955" s="7"/>
      <c r="I955" s="8"/>
      <c r="J955" s="4"/>
      <c r="K955" s="6"/>
      <c r="L955" s="6"/>
      <c r="M955" s="9"/>
      <c r="N955"/>
      <c r="O955"/>
    </row>
    <row r="956" spans="1:15" x14ac:dyDescent="0.2">
      <c r="A956" s="26" t="s">
        <v>121</v>
      </c>
      <c r="B956" s="27" t="s">
        <v>12</v>
      </c>
      <c r="C956" s="27">
        <v>3</v>
      </c>
      <c r="D956" s="45">
        <v>34</v>
      </c>
      <c r="E956" s="28">
        <v>4</v>
      </c>
      <c r="F956" s="21">
        <v>7.6250921999999994E-12</v>
      </c>
      <c r="G956" s="21">
        <v>7.6959891999999997E-12</v>
      </c>
      <c r="H956" s="7"/>
      <c r="I956" s="8"/>
      <c r="J956" s="4"/>
      <c r="K956" s="6"/>
      <c r="L956" s="6"/>
      <c r="M956" s="9"/>
      <c r="N956"/>
      <c r="O956"/>
    </row>
    <row r="957" spans="1:15" x14ac:dyDescent="0.2">
      <c r="A957" s="26" t="s">
        <v>121</v>
      </c>
      <c r="B957" s="27" t="s">
        <v>12</v>
      </c>
      <c r="C957" s="27">
        <v>3</v>
      </c>
      <c r="D957" s="45">
        <v>34</v>
      </c>
      <c r="E957" s="28">
        <v>5</v>
      </c>
      <c r="F957" s="21">
        <v>7.6480825000000005E-12</v>
      </c>
      <c r="G957" s="21">
        <v>7.717033E-12</v>
      </c>
      <c r="H957" s="7"/>
      <c r="I957" s="8"/>
      <c r="J957" s="4"/>
      <c r="K957" s="6"/>
      <c r="L957" s="6"/>
      <c r="M957" s="9"/>
      <c r="N957"/>
      <c r="O957"/>
    </row>
    <row r="958" spans="1:15" x14ac:dyDescent="0.2">
      <c r="A958" s="26" t="s">
        <v>121</v>
      </c>
      <c r="B958" s="27" t="s">
        <v>12</v>
      </c>
      <c r="C958" s="27">
        <v>3</v>
      </c>
      <c r="D958" s="45">
        <v>34</v>
      </c>
      <c r="E958" s="28">
        <v>6</v>
      </c>
      <c r="F958" s="21">
        <v>7.5593758999999993E-12</v>
      </c>
      <c r="G958" s="21">
        <v>7.6280011E-12</v>
      </c>
      <c r="H958" s="7"/>
      <c r="I958" s="8"/>
      <c r="J958" s="4"/>
      <c r="K958" s="6"/>
      <c r="L958" s="6"/>
      <c r="M958" s="9"/>
      <c r="N958"/>
      <c r="O958"/>
    </row>
    <row r="959" spans="1:15" x14ac:dyDescent="0.2">
      <c r="A959" s="26" t="s">
        <v>121</v>
      </c>
      <c r="B959" s="27" t="s">
        <v>12</v>
      </c>
      <c r="C959" s="27">
        <v>3</v>
      </c>
      <c r="D959" s="45">
        <v>34</v>
      </c>
      <c r="E959" s="28">
        <v>7</v>
      </c>
      <c r="F959" s="21">
        <v>7.4893603000000005E-12</v>
      </c>
      <c r="G959" s="21">
        <v>7.5549263999999995E-12</v>
      </c>
      <c r="H959" s="7"/>
      <c r="I959" s="8"/>
      <c r="J959" s="4"/>
      <c r="K959" s="6"/>
      <c r="L959" s="6"/>
      <c r="M959" s="9"/>
      <c r="N959"/>
      <c r="O959"/>
    </row>
    <row r="960" spans="1:15" x14ac:dyDescent="0.2">
      <c r="A960" s="26" t="s">
        <v>121</v>
      </c>
      <c r="B960" s="27" t="s">
        <v>12</v>
      </c>
      <c r="C960" s="27">
        <v>3</v>
      </c>
      <c r="D960" s="45">
        <v>34</v>
      </c>
      <c r="E960" s="28">
        <v>8</v>
      </c>
      <c r="F960" s="21">
        <v>7.5133306000000002E-12</v>
      </c>
      <c r="G960" s="21">
        <v>7.5803866999999999E-12</v>
      </c>
      <c r="H960" s="7"/>
      <c r="I960" s="8"/>
      <c r="J960" s="4"/>
      <c r="K960" s="6"/>
      <c r="L960" s="6"/>
      <c r="M960" s="9"/>
      <c r="N960"/>
      <c r="O960"/>
    </row>
    <row r="961" spans="1:15" x14ac:dyDescent="0.2">
      <c r="A961" s="26" t="s">
        <v>121</v>
      </c>
      <c r="B961" s="27" t="s">
        <v>12</v>
      </c>
      <c r="C961" s="27">
        <v>3</v>
      </c>
      <c r="D961" s="45">
        <v>34</v>
      </c>
      <c r="E961" s="28">
        <v>9</v>
      </c>
      <c r="F961" s="21">
        <v>7.4415903999999994E-12</v>
      </c>
      <c r="G961" s="21">
        <v>7.4687251000000002E-12</v>
      </c>
      <c r="H961" s="7"/>
      <c r="I961" s="8"/>
      <c r="J961" s="4"/>
      <c r="K961" s="6"/>
      <c r="L961" s="6"/>
      <c r="M961" s="9"/>
      <c r="N961"/>
      <c r="O961"/>
    </row>
    <row r="962" spans="1:15" x14ac:dyDescent="0.2">
      <c r="A962" s="26" t="s">
        <v>121</v>
      </c>
      <c r="B962" s="27" t="s">
        <v>12</v>
      </c>
      <c r="C962" s="27">
        <v>3</v>
      </c>
      <c r="D962" s="45">
        <v>34</v>
      </c>
      <c r="E962" s="28">
        <v>10</v>
      </c>
      <c r="F962" s="21">
        <v>7.4221661000000002E-12</v>
      </c>
      <c r="G962" s="21">
        <v>7.4452180999999998E-12</v>
      </c>
      <c r="H962" s="7"/>
      <c r="I962" s="8"/>
      <c r="J962" s="4"/>
      <c r="K962" s="6"/>
      <c r="L962" s="6"/>
      <c r="M962" s="9"/>
      <c r="N962"/>
      <c r="O962"/>
    </row>
    <row r="963" spans="1:15" x14ac:dyDescent="0.2">
      <c r="A963" s="26" t="s">
        <v>121</v>
      </c>
      <c r="B963" s="27" t="s">
        <v>12</v>
      </c>
      <c r="C963" s="27">
        <v>3</v>
      </c>
      <c r="D963" s="45">
        <v>34</v>
      </c>
      <c r="E963" s="28">
        <v>11</v>
      </c>
      <c r="F963" s="21">
        <v>7.4527770999999996E-12</v>
      </c>
      <c r="G963" s="21">
        <v>7.4810577999999996E-12</v>
      </c>
      <c r="H963" s="7"/>
      <c r="I963" s="8"/>
      <c r="J963" s="4"/>
      <c r="K963" s="6"/>
      <c r="L963" s="6"/>
      <c r="M963" s="9"/>
      <c r="N963"/>
      <c r="O963"/>
    </row>
    <row r="964" spans="1:15" x14ac:dyDescent="0.2">
      <c r="A964" s="26" t="s">
        <v>121</v>
      </c>
      <c r="B964" s="27" t="s">
        <v>12</v>
      </c>
      <c r="C964" s="27">
        <v>3</v>
      </c>
      <c r="D964" s="45">
        <v>34</v>
      </c>
      <c r="E964" s="28">
        <v>12</v>
      </c>
      <c r="F964" s="21">
        <v>7.4839107000000002E-12</v>
      </c>
      <c r="G964" s="21">
        <v>7.5096295999999995E-12</v>
      </c>
      <c r="H964" s="7"/>
      <c r="I964" s="8"/>
      <c r="J964" s="4"/>
      <c r="K964" s="6"/>
      <c r="L964" s="6"/>
      <c r="M964" s="9"/>
      <c r="N964"/>
      <c r="O964"/>
    </row>
    <row r="965" spans="1:15" x14ac:dyDescent="0.2">
      <c r="A965" s="26" t="s">
        <v>121</v>
      </c>
      <c r="B965" s="27" t="s">
        <v>12</v>
      </c>
      <c r="C965" s="27">
        <v>3</v>
      </c>
      <c r="D965" s="45">
        <v>34</v>
      </c>
      <c r="E965" s="28">
        <v>13</v>
      </c>
      <c r="F965" s="21">
        <v>7.4341171000000006E-12</v>
      </c>
      <c r="G965" s="21">
        <v>7.4627818999999993E-12</v>
      </c>
      <c r="H965" s="7"/>
      <c r="I965" s="8"/>
      <c r="J965" s="4"/>
      <c r="K965" s="6"/>
      <c r="L965" s="6"/>
      <c r="M965" s="9"/>
      <c r="N965"/>
      <c r="O965"/>
    </row>
    <row r="966" spans="1:15" x14ac:dyDescent="0.2">
      <c r="A966" s="26" t="s">
        <v>121</v>
      </c>
      <c r="B966" s="27" t="s">
        <v>12</v>
      </c>
      <c r="C966" s="27">
        <v>3</v>
      </c>
      <c r="D966" s="45">
        <v>34</v>
      </c>
      <c r="E966" s="28">
        <v>14</v>
      </c>
      <c r="F966" s="21">
        <v>7.4308657999999994E-12</v>
      </c>
      <c r="G966" s="21">
        <v>7.4548723000000006E-12</v>
      </c>
      <c r="H966" s="7"/>
      <c r="I966" s="8"/>
      <c r="J966" s="4"/>
      <c r="K966" s="6"/>
      <c r="L966" s="6"/>
      <c r="M966" s="9"/>
      <c r="N966"/>
      <c r="O966"/>
    </row>
    <row r="967" spans="1:15" x14ac:dyDescent="0.2">
      <c r="A967" s="26" t="s">
        <v>121</v>
      </c>
      <c r="B967" s="27" t="s">
        <v>12</v>
      </c>
      <c r="C967" s="27">
        <v>3</v>
      </c>
      <c r="D967" s="45">
        <v>34</v>
      </c>
      <c r="E967" s="28">
        <v>15</v>
      </c>
      <c r="F967" s="21">
        <v>7.4452970000000001E-12</v>
      </c>
      <c r="G967" s="21">
        <v>7.4667102000000003E-12</v>
      </c>
      <c r="H967" s="7"/>
      <c r="I967" s="8"/>
      <c r="J967" s="4"/>
      <c r="K967" s="6"/>
      <c r="L967" s="6"/>
      <c r="M967" s="9"/>
      <c r="N967"/>
      <c r="O967"/>
    </row>
    <row r="968" spans="1:15" x14ac:dyDescent="0.2">
      <c r="A968" s="26" t="s">
        <v>121</v>
      </c>
      <c r="B968" s="27" t="s">
        <v>12</v>
      </c>
      <c r="C968" s="27">
        <v>3</v>
      </c>
      <c r="D968" s="45">
        <v>34</v>
      </c>
      <c r="E968" s="28">
        <v>16</v>
      </c>
      <c r="F968" s="21">
        <v>7.3615519000000002E-12</v>
      </c>
      <c r="G968" s="21">
        <v>7.3906380999999998E-12</v>
      </c>
      <c r="H968" s="7"/>
      <c r="I968" s="8"/>
      <c r="J968" s="4"/>
      <c r="K968" s="6"/>
      <c r="L968" s="6"/>
      <c r="M968" s="9"/>
      <c r="N968"/>
      <c r="O968"/>
    </row>
    <row r="969" spans="1:15" x14ac:dyDescent="0.2">
      <c r="A969" s="26" t="s">
        <v>121</v>
      </c>
      <c r="B969" s="27" t="s">
        <v>13</v>
      </c>
      <c r="C969" s="27">
        <v>3</v>
      </c>
      <c r="D969" s="45">
        <v>1</v>
      </c>
      <c r="E969" s="28">
        <v>1</v>
      </c>
      <c r="F969" s="21">
        <v>1.4583186E-11</v>
      </c>
      <c r="G969" s="21">
        <v>1.4718180999999999E-11</v>
      </c>
      <c r="H969" s="7"/>
      <c r="I969" s="8"/>
      <c r="J969" s="4"/>
      <c r="K969" s="6"/>
      <c r="L969" s="6"/>
      <c r="M969" s="9"/>
      <c r="N969"/>
      <c r="O969"/>
    </row>
    <row r="970" spans="1:15" x14ac:dyDescent="0.2">
      <c r="A970" s="26" t="s">
        <v>121</v>
      </c>
      <c r="B970" s="27" t="s">
        <v>13</v>
      </c>
      <c r="C970" s="27">
        <v>3</v>
      </c>
      <c r="D970" s="45">
        <v>1</v>
      </c>
      <c r="E970" s="28">
        <v>2</v>
      </c>
      <c r="F970" s="21">
        <v>1.4768342E-11</v>
      </c>
      <c r="G970" s="21">
        <v>1.4900822000000001E-11</v>
      </c>
      <c r="H970" s="7"/>
      <c r="I970" s="8"/>
      <c r="J970" s="4"/>
      <c r="K970" s="6"/>
      <c r="L970" s="6"/>
      <c r="M970" s="9"/>
      <c r="N970"/>
      <c r="O970"/>
    </row>
    <row r="971" spans="1:15" x14ac:dyDescent="0.2">
      <c r="A971" s="26" t="s">
        <v>121</v>
      </c>
      <c r="B971" s="27" t="s">
        <v>13</v>
      </c>
      <c r="C971" s="27">
        <v>3</v>
      </c>
      <c r="D971" s="45">
        <v>1</v>
      </c>
      <c r="E971" s="28">
        <v>3</v>
      </c>
      <c r="F971" s="21">
        <v>1.4728942E-11</v>
      </c>
      <c r="G971" s="21">
        <v>1.4860465999999998E-11</v>
      </c>
      <c r="H971" s="7"/>
      <c r="I971" s="8"/>
      <c r="J971" s="4"/>
      <c r="K971" s="6"/>
      <c r="L971" s="6"/>
      <c r="M971" s="9"/>
      <c r="N971"/>
      <c r="O971"/>
    </row>
    <row r="972" spans="1:15" x14ac:dyDescent="0.2">
      <c r="A972" s="26" t="s">
        <v>121</v>
      </c>
      <c r="B972" s="27" t="s">
        <v>13</v>
      </c>
      <c r="C972" s="27">
        <v>3</v>
      </c>
      <c r="D972" s="45">
        <v>1</v>
      </c>
      <c r="E972" s="28">
        <v>4</v>
      </c>
      <c r="F972" s="21">
        <v>1.4743881E-11</v>
      </c>
      <c r="G972" s="21">
        <v>1.4884222999999999E-11</v>
      </c>
      <c r="H972" s="7"/>
      <c r="I972" s="8"/>
      <c r="J972" s="4"/>
      <c r="K972" s="6"/>
      <c r="L972" s="6"/>
      <c r="M972" s="9"/>
      <c r="N972"/>
      <c r="O972"/>
    </row>
    <row r="973" spans="1:15" x14ac:dyDescent="0.2">
      <c r="A973" s="26" t="s">
        <v>121</v>
      </c>
      <c r="B973" s="27" t="s">
        <v>13</v>
      </c>
      <c r="C973" s="27">
        <v>3</v>
      </c>
      <c r="D973" s="45">
        <v>1</v>
      </c>
      <c r="E973" s="28">
        <v>5</v>
      </c>
      <c r="F973" s="21">
        <v>1.4790281999999999E-11</v>
      </c>
      <c r="G973" s="21">
        <v>1.4927981999999999E-11</v>
      </c>
      <c r="H973" s="7"/>
      <c r="I973" s="8"/>
      <c r="J973" s="4"/>
      <c r="K973" s="6"/>
      <c r="L973" s="6"/>
      <c r="M973" s="9"/>
      <c r="N973"/>
      <c r="O973"/>
    </row>
    <row r="974" spans="1:15" x14ac:dyDescent="0.2">
      <c r="A974" s="26" t="s">
        <v>121</v>
      </c>
      <c r="B974" s="27" t="s">
        <v>13</v>
      </c>
      <c r="C974" s="27">
        <v>3</v>
      </c>
      <c r="D974" s="45">
        <v>1</v>
      </c>
      <c r="E974" s="28">
        <v>6</v>
      </c>
      <c r="F974" s="21">
        <v>1.4613207000000002E-11</v>
      </c>
      <c r="G974" s="21">
        <v>1.4740993E-11</v>
      </c>
      <c r="H974" s="7"/>
      <c r="I974" s="8"/>
      <c r="J974" s="4"/>
      <c r="K974" s="6"/>
      <c r="L974" s="6"/>
      <c r="M974" s="9"/>
      <c r="N974"/>
      <c r="O974"/>
    </row>
    <row r="975" spans="1:15" x14ac:dyDescent="0.2">
      <c r="A975" s="26" t="s">
        <v>121</v>
      </c>
      <c r="B975" s="27" t="s">
        <v>13</v>
      </c>
      <c r="C975" s="27">
        <v>3</v>
      </c>
      <c r="D975" s="45">
        <v>1</v>
      </c>
      <c r="E975" s="28">
        <v>7</v>
      </c>
      <c r="F975" s="21">
        <v>1.4480952E-11</v>
      </c>
      <c r="G975" s="21">
        <v>1.4606892000000001E-11</v>
      </c>
      <c r="H975" s="7"/>
      <c r="I975" s="8"/>
      <c r="J975" s="4"/>
      <c r="K975" s="6"/>
      <c r="L975" s="6"/>
      <c r="M975" s="9"/>
      <c r="N975"/>
      <c r="O975"/>
    </row>
    <row r="976" spans="1:15" x14ac:dyDescent="0.2">
      <c r="A976" s="26" t="s">
        <v>121</v>
      </c>
      <c r="B976" s="27" t="s">
        <v>13</v>
      </c>
      <c r="C976" s="27">
        <v>3</v>
      </c>
      <c r="D976" s="45">
        <v>1</v>
      </c>
      <c r="E976" s="28">
        <v>8</v>
      </c>
      <c r="F976" s="21">
        <v>1.4520983000000001E-11</v>
      </c>
      <c r="G976" s="21">
        <v>1.4645671999999998E-11</v>
      </c>
      <c r="H976" s="7"/>
      <c r="I976" s="8"/>
      <c r="J976" s="4"/>
      <c r="K976" s="6"/>
      <c r="L976" s="6"/>
      <c r="M976" s="9"/>
      <c r="N976"/>
      <c r="O976"/>
    </row>
    <row r="977" spans="1:15" x14ac:dyDescent="0.2">
      <c r="A977" s="26" t="s">
        <v>121</v>
      </c>
      <c r="B977" s="27" t="s">
        <v>13</v>
      </c>
      <c r="C977" s="27">
        <v>3</v>
      </c>
      <c r="D977" s="45">
        <v>1</v>
      </c>
      <c r="E977" s="28">
        <v>9</v>
      </c>
      <c r="F977" s="21">
        <v>1.4392052E-11</v>
      </c>
      <c r="G977" s="21">
        <v>1.4429250000000001E-11</v>
      </c>
      <c r="H977" s="7"/>
      <c r="I977" s="8"/>
      <c r="J977" s="4"/>
      <c r="K977" s="6"/>
      <c r="L977" s="6"/>
      <c r="M977" s="9"/>
      <c r="N977"/>
      <c r="O977"/>
    </row>
    <row r="978" spans="1:15" x14ac:dyDescent="0.2">
      <c r="A978" s="26" t="s">
        <v>121</v>
      </c>
      <c r="B978" s="27" t="s">
        <v>13</v>
      </c>
      <c r="C978" s="27">
        <v>3</v>
      </c>
      <c r="D978" s="45">
        <v>1</v>
      </c>
      <c r="E978" s="28">
        <v>10</v>
      </c>
      <c r="F978" s="21">
        <v>1.4344118E-11</v>
      </c>
      <c r="G978" s="21">
        <v>1.4388768E-11</v>
      </c>
      <c r="H978" s="7"/>
      <c r="I978" s="8"/>
      <c r="J978" s="4"/>
      <c r="K978" s="6"/>
      <c r="L978" s="6"/>
      <c r="M978" s="9"/>
      <c r="N978"/>
      <c r="O978"/>
    </row>
    <row r="979" spans="1:15" x14ac:dyDescent="0.2">
      <c r="A979" s="26" t="s">
        <v>121</v>
      </c>
      <c r="B979" s="27" t="s">
        <v>13</v>
      </c>
      <c r="C979" s="27">
        <v>3</v>
      </c>
      <c r="D979" s="45">
        <v>1</v>
      </c>
      <c r="E979" s="28">
        <v>11</v>
      </c>
      <c r="F979" s="21">
        <v>1.4411427E-11</v>
      </c>
      <c r="G979" s="21">
        <v>1.4448289999999999E-11</v>
      </c>
      <c r="H979" s="7"/>
      <c r="I979" s="8"/>
      <c r="J979" s="4"/>
      <c r="K979" s="6"/>
      <c r="L979" s="6"/>
      <c r="M979" s="9"/>
      <c r="N979"/>
      <c r="O979"/>
    </row>
    <row r="980" spans="1:15" x14ac:dyDescent="0.2">
      <c r="A980" s="26" t="s">
        <v>121</v>
      </c>
      <c r="B980" s="27" t="s">
        <v>13</v>
      </c>
      <c r="C980" s="27">
        <v>3</v>
      </c>
      <c r="D980" s="45">
        <v>1</v>
      </c>
      <c r="E980" s="28">
        <v>12</v>
      </c>
      <c r="F980" s="21">
        <v>1.4452812E-11</v>
      </c>
      <c r="G980" s="21">
        <v>1.4504861E-11</v>
      </c>
      <c r="H980" s="7"/>
      <c r="I980" s="8"/>
      <c r="J980" s="4"/>
      <c r="K980" s="6"/>
      <c r="L980" s="6"/>
      <c r="M980" s="9"/>
      <c r="N980"/>
      <c r="O980"/>
    </row>
    <row r="981" spans="1:15" x14ac:dyDescent="0.2">
      <c r="A981" s="26" t="s">
        <v>121</v>
      </c>
      <c r="B981" s="27" t="s">
        <v>13</v>
      </c>
      <c r="C981" s="27">
        <v>3</v>
      </c>
      <c r="D981" s="45">
        <v>1</v>
      </c>
      <c r="E981" s="28">
        <v>13</v>
      </c>
      <c r="F981" s="21">
        <v>1.4371807000000001E-11</v>
      </c>
      <c r="G981" s="21">
        <v>1.4430343E-11</v>
      </c>
      <c r="H981" s="7"/>
      <c r="I981" s="8"/>
      <c r="J981" s="4"/>
      <c r="K981" s="6"/>
      <c r="L981" s="6"/>
      <c r="M981" s="9"/>
      <c r="N981"/>
      <c r="O981"/>
    </row>
    <row r="982" spans="1:15" x14ac:dyDescent="0.2">
      <c r="A982" s="26" t="s">
        <v>121</v>
      </c>
      <c r="B982" s="27" t="s">
        <v>13</v>
      </c>
      <c r="C982" s="27">
        <v>3</v>
      </c>
      <c r="D982" s="45">
        <v>1</v>
      </c>
      <c r="E982" s="28">
        <v>14</v>
      </c>
      <c r="F982" s="21">
        <v>1.4362413E-11</v>
      </c>
      <c r="G982" s="21">
        <v>1.4407177000000001E-11</v>
      </c>
      <c r="H982" s="7"/>
      <c r="I982" s="8"/>
      <c r="J982" s="4"/>
      <c r="K982" s="6"/>
      <c r="L982" s="6"/>
      <c r="M982" s="9"/>
      <c r="N982"/>
      <c r="O982"/>
    </row>
    <row r="983" spans="1:15" x14ac:dyDescent="0.2">
      <c r="A983" s="26" t="s">
        <v>121</v>
      </c>
      <c r="B983" s="27" t="s">
        <v>13</v>
      </c>
      <c r="C983" s="27">
        <v>3</v>
      </c>
      <c r="D983" s="45">
        <v>1</v>
      </c>
      <c r="E983" s="28">
        <v>15</v>
      </c>
      <c r="F983" s="21">
        <v>1.4395459000000001E-11</v>
      </c>
      <c r="G983" s="21">
        <v>1.4444920000000001E-11</v>
      </c>
      <c r="H983" s="7"/>
      <c r="I983" s="8"/>
      <c r="J983" s="4"/>
      <c r="K983" s="6"/>
      <c r="L983" s="6"/>
      <c r="M983" s="9"/>
      <c r="N983"/>
      <c r="O983"/>
    </row>
    <row r="984" spans="1:15" x14ac:dyDescent="0.2">
      <c r="A984" s="26" t="s">
        <v>121</v>
      </c>
      <c r="B984" s="27" t="s">
        <v>13</v>
      </c>
      <c r="C984" s="27">
        <v>3</v>
      </c>
      <c r="D984" s="45">
        <v>1</v>
      </c>
      <c r="E984" s="28">
        <v>16</v>
      </c>
      <c r="F984" s="21">
        <v>1.4296459E-11</v>
      </c>
      <c r="G984" s="21">
        <v>1.4342814E-11</v>
      </c>
      <c r="H984" s="7"/>
      <c r="I984" s="8"/>
      <c r="J984" s="4"/>
      <c r="K984" s="6"/>
      <c r="L984" s="6"/>
      <c r="M984" s="9"/>
      <c r="N984"/>
      <c r="O984"/>
    </row>
    <row r="985" spans="1:15" x14ac:dyDescent="0.2">
      <c r="A985" s="26" t="s">
        <v>121</v>
      </c>
      <c r="B985" s="27" t="s">
        <v>13</v>
      </c>
      <c r="C985" s="27">
        <v>3</v>
      </c>
      <c r="D985" s="45">
        <v>7</v>
      </c>
      <c r="E985" s="28">
        <v>1</v>
      </c>
      <c r="F985" s="21">
        <v>2.2667924000000001E-11</v>
      </c>
      <c r="G985" s="21">
        <v>2.290731E-11</v>
      </c>
      <c r="H985" s="7"/>
      <c r="I985" s="8"/>
      <c r="J985" s="4"/>
      <c r="K985" s="6"/>
      <c r="L985" s="6"/>
      <c r="M985" s="9"/>
      <c r="N985"/>
      <c r="O985"/>
    </row>
    <row r="986" spans="1:15" x14ac:dyDescent="0.2">
      <c r="A986" s="26" t="s">
        <v>121</v>
      </c>
      <c r="B986" s="27" t="s">
        <v>13</v>
      </c>
      <c r="C986" s="27">
        <v>3</v>
      </c>
      <c r="D986" s="45">
        <v>7</v>
      </c>
      <c r="E986" s="28">
        <v>2</v>
      </c>
      <c r="F986" s="21">
        <v>2.2589504000000001E-11</v>
      </c>
      <c r="G986" s="21">
        <v>2.2824212E-11</v>
      </c>
      <c r="H986" s="7"/>
      <c r="I986" s="8"/>
      <c r="J986" s="4"/>
      <c r="K986" s="6"/>
      <c r="L986" s="6"/>
      <c r="M986" s="9"/>
      <c r="N986"/>
      <c r="O986"/>
    </row>
    <row r="987" spans="1:15" x14ac:dyDescent="0.2">
      <c r="A987" s="26" t="s">
        <v>121</v>
      </c>
      <c r="B987" s="27" t="s">
        <v>13</v>
      </c>
      <c r="C987" s="27">
        <v>3</v>
      </c>
      <c r="D987" s="45">
        <v>7</v>
      </c>
      <c r="E987" s="28">
        <v>3</v>
      </c>
      <c r="F987" s="21">
        <v>2.2741441999999999E-11</v>
      </c>
      <c r="G987" s="21">
        <v>2.2980868000000001E-11</v>
      </c>
      <c r="H987" s="7"/>
      <c r="I987" s="8"/>
      <c r="J987" s="4"/>
      <c r="K987" s="6"/>
      <c r="L987" s="6"/>
      <c r="M987" s="9"/>
      <c r="N987"/>
      <c r="O987"/>
    </row>
    <row r="988" spans="1:15" x14ac:dyDescent="0.2">
      <c r="A988" s="26" t="s">
        <v>121</v>
      </c>
      <c r="B988" s="27" t="s">
        <v>13</v>
      </c>
      <c r="C988" s="27">
        <v>3</v>
      </c>
      <c r="D988" s="45">
        <v>7</v>
      </c>
      <c r="E988" s="28">
        <v>4</v>
      </c>
      <c r="F988" s="21">
        <v>2.2674781999999999E-11</v>
      </c>
      <c r="G988" s="21">
        <v>2.291298E-11</v>
      </c>
      <c r="H988" s="7"/>
      <c r="I988" s="8"/>
      <c r="J988" s="4"/>
      <c r="K988" s="6"/>
      <c r="L988" s="6"/>
      <c r="M988" s="9"/>
      <c r="N988"/>
      <c r="O988"/>
    </row>
    <row r="989" spans="1:15" x14ac:dyDescent="0.2">
      <c r="A989" s="26" t="s">
        <v>121</v>
      </c>
      <c r="B989" s="27" t="s">
        <v>13</v>
      </c>
      <c r="C989" s="27">
        <v>3</v>
      </c>
      <c r="D989" s="45">
        <v>7</v>
      </c>
      <c r="E989" s="28">
        <v>5</v>
      </c>
      <c r="F989" s="21">
        <v>2.2615563E-11</v>
      </c>
      <c r="G989" s="21">
        <v>2.2843977E-11</v>
      </c>
      <c r="H989" s="7"/>
      <c r="I989" s="8"/>
      <c r="J989" s="4"/>
      <c r="K989" s="6"/>
      <c r="L989" s="6"/>
      <c r="M989" s="9"/>
      <c r="N989"/>
      <c r="O989"/>
    </row>
    <row r="990" spans="1:15" x14ac:dyDescent="0.2">
      <c r="A990" s="26" t="s">
        <v>121</v>
      </c>
      <c r="B990" s="27" t="s">
        <v>13</v>
      </c>
      <c r="C990" s="27">
        <v>3</v>
      </c>
      <c r="D990" s="45">
        <v>7</v>
      </c>
      <c r="E990" s="28">
        <v>6</v>
      </c>
      <c r="F990" s="21">
        <v>2.2392789000000001E-11</v>
      </c>
      <c r="G990" s="21">
        <v>2.2616887000000001E-11</v>
      </c>
      <c r="H990" s="7"/>
      <c r="I990" s="8"/>
      <c r="J990" s="4"/>
      <c r="K990" s="6"/>
      <c r="L990" s="6"/>
      <c r="M990" s="9"/>
      <c r="N990"/>
      <c r="O990"/>
    </row>
    <row r="991" spans="1:15" x14ac:dyDescent="0.2">
      <c r="A991" s="26" t="s">
        <v>121</v>
      </c>
      <c r="B991" s="27" t="s">
        <v>13</v>
      </c>
      <c r="C991" s="27">
        <v>3</v>
      </c>
      <c r="D991" s="45">
        <v>7</v>
      </c>
      <c r="E991" s="28">
        <v>7</v>
      </c>
      <c r="F991" s="21">
        <v>2.2313801999999999E-11</v>
      </c>
      <c r="G991" s="21">
        <v>2.2541373999999999E-11</v>
      </c>
      <c r="H991" s="7"/>
      <c r="I991" s="8"/>
      <c r="J991" s="4"/>
      <c r="K991" s="6"/>
      <c r="L991" s="6"/>
      <c r="M991" s="9"/>
      <c r="N991"/>
      <c r="O991"/>
    </row>
    <row r="992" spans="1:15" x14ac:dyDescent="0.2">
      <c r="A992" s="26" t="s">
        <v>121</v>
      </c>
      <c r="B992" s="27" t="s">
        <v>13</v>
      </c>
      <c r="C992" s="27">
        <v>3</v>
      </c>
      <c r="D992" s="45">
        <v>7</v>
      </c>
      <c r="E992" s="28">
        <v>8</v>
      </c>
      <c r="F992" s="21">
        <v>2.2283799999999999E-11</v>
      </c>
      <c r="G992" s="21">
        <v>2.2508025999999999E-11</v>
      </c>
      <c r="H992" s="7"/>
      <c r="I992" s="8"/>
      <c r="J992" s="4"/>
      <c r="K992" s="6"/>
      <c r="L992" s="6"/>
      <c r="M992" s="9"/>
      <c r="N992"/>
      <c r="O992"/>
    </row>
    <row r="993" spans="1:15" x14ac:dyDescent="0.2">
      <c r="A993" s="26" t="s">
        <v>121</v>
      </c>
      <c r="B993" s="27" t="s">
        <v>13</v>
      </c>
      <c r="C993" s="27">
        <v>3</v>
      </c>
      <c r="D993" s="45">
        <v>7</v>
      </c>
      <c r="E993" s="28">
        <v>9</v>
      </c>
      <c r="F993" s="21">
        <v>2.2090856999999999E-11</v>
      </c>
      <c r="G993" s="21">
        <v>2.2178313E-11</v>
      </c>
      <c r="H993" s="7"/>
      <c r="I993" s="8"/>
      <c r="J993" s="4"/>
      <c r="K993" s="6"/>
      <c r="L993" s="6"/>
      <c r="M993" s="9"/>
      <c r="N993"/>
      <c r="O993"/>
    </row>
    <row r="994" spans="1:15" x14ac:dyDescent="0.2">
      <c r="A994" s="26" t="s">
        <v>121</v>
      </c>
      <c r="B994" s="27" t="s">
        <v>13</v>
      </c>
      <c r="C994" s="27">
        <v>3</v>
      </c>
      <c r="D994" s="45">
        <v>7</v>
      </c>
      <c r="E994" s="28">
        <v>10</v>
      </c>
      <c r="F994" s="21">
        <v>2.2118706E-11</v>
      </c>
      <c r="G994" s="21">
        <v>2.2209845000000001E-11</v>
      </c>
      <c r="H994" s="7"/>
      <c r="I994" s="8"/>
      <c r="J994" s="4"/>
      <c r="K994" s="6"/>
      <c r="L994" s="6"/>
      <c r="M994" s="9"/>
      <c r="N994"/>
      <c r="O994"/>
    </row>
    <row r="995" spans="1:15" x14ac:dyDescent="0.2">
      <c r="A995" s="26" t="s">
        <v>121</v>
      </c>
      <c r="B995" s="27" t="s">
        <v>13</v>
      </c>
      <c r="C995" s="27">
        <v>3</v>
      </c>
      <c r="D995" s="45">
        <v>7</v>
      </c>
      <c r="E995" s="28">
        <v>11</v>
      </c>
      <c r="F995" s="21">
        <v>2.2146353000000001E-11</v>
      </c>
      <c r="G995" s="21">
        <v>2.2239640999999998E-11</v>
      </c>
      <c r="H995" s="7"/>
      <c r="I995" s="8"/>
      <c r="J995" s="4"/>
      <c r="K995" s="6"/>
      <c r="L995" s="6"/>
      <c r="M995" s="9"/>
      <c r="N995"/>
      <c r="O995"/>
    </row>
    <row r="996" spans="1:15" x14ac:dyDescent="0.2">
      <c r="A996" s="26" t="s">
        <v>121</v>
      </c>
      <c r="B996" s="27" t="s">
        <v>13</v>
      </c>
      <c r="C996" s="27">
        <v>3</v>
      </c>
      <c r="D996" s="45">
        <v>7</v>
      </c>
      <c r="E996" s="28">
        <v>12</v>
      </c>
      <c r="F996" s="21">
        <v>2.2199023E-11</v>
      </c>
      <c r="G996" s="21">
        <v>2.2286793999999999E-11</v>
      </c>
      <c r="H996" s="7"/>
      <c r="I996" s="8"/>
      <c r="J996" s="4"/>
      <c r="K996" s="6"/>
      <c r="L996" s="6"/>
      <c r="M996" s="9"/>
      <c r="N996"/>
      <c r="O996"/>
    </row>
    <row r="997" spans="1:15" x14ac:dyDescent="0.2">
      <c r="A997" s="26" t="s">
        <v>121</v>
      </c>
      <c r="B997" s="27" t="s">
        <v>13</v>
      </c>
      <c r="C997" s="27">
        <v>3</v>
      </c>
      <c r="D997" s="45">
        <v>7</v>
      </c>
      <c r="E997" s="28">
        <v>13</v>
      </c>
      <c r="F997" s="21">
        <v>2.2154592E-11</v>
      </c>
      <c r="G997" s="21">
        <v>2.2243655999999999E-11</v>
      </c>
      <c r="H997" s="7"/>
      <c r="I997" s="8"/>
      <c r="J997" s="4"/>
      <c r="K997" s="6"/>
      <c r="L997" s="6"/>
      <c r="M997" s="9"/>
      <c r="N997"/>
      <c r="O997"/>
    </row>
    <row r="998" spans="1:15" x14ac:dyDescent="0.2">
      <c r="A998" s="26" t="s">
        <v>121</v>
      </c>
      <c r="B998" s="27" t="s">
        <v>13</v>
      </c>
      <c r="C998" s="27">
        <v>3</v>
      </c>
      <c r="D998" s="45">
        <v>7</v>
      </c>
      <c r="E998" s="28">
        <v>14</v>
      </c>
      <c r="F998" s="21">
        <v>2.2214692000000001E-11</v>
      </c>
      <c r="G998" s="21">
        <v>2.2296044000000001E-11</v>
      </c>
      <c r="H998" s="7"/>
      <c r="I998" s="8"/>
      <c r="J998" s="4"/>
      <c r="K998" s="6"/>
      <c r="L998" s="6"/>
      <c r="M998" s="9"/>
      <c r="N998"/>
      <c r="O998"/>
    </row>
    <row r="999" spans="1:15" x14ac:dyDescent="0.2">
      <c r="A999" s="26" t="s">
        <v>121</v>
      </c>
      <c r="B999" s="27" t="s">
        <v>13</v>
      </c>
      <c r="C999" s="27">
        <v>3</v>
      </c>
      <c r="D999" s="45">
        <v>7</v>
      </c>
      <c r="E999" s="28">
        <v>15</v>
      </c>
      <c r="F999" s="21">
        <v>2.2068775999999999E-11</v>
      </c>
      <c r="G999" s="21">
        <v>2.2152629000000001E-11</v>
      </c>
      <c r="H999" s="7"/>
      <c r="I999" s="8"/>
      <c r="J999" s="4"/>
      <c r="K999" s="6"/>
      <c r="L999" s="6"/>
      <c r="M999" s="9"/>
      <c r="N999"/>
      <c r="O999"/>
    </row>
    <row r="1000" spans="1:15" x14ac:dyDescent="0.2">
      <c r="A1000" s="26" t="s">
        <v>121</v>
      </c>
      <c r="B1000" s="27" t="s">
        <v>13</v>
      </c>
      <c r="C1000" s="27">
        <v>3</v>
      </c>
      <c r="D1000" s="45">
        <v>7</v>
      </c>
      <c r="E1000" s="28">
        <v>16</v>
      </c>
      <c r="F1000" s="21">
        <v>2.2151649999999998E-11</v>
      </c>
      <c r="G1000" s="21">
        <v>2.2236168E-11</v>
      </c>
      <c r="H1000" s="7"/>
      <c r="I1000" s="8"/>
      <c r="J1000" s="4"/>
      <c r="K1000" s="6"/>
      <c r="L1000" s="6"/>
      <c r="M1000" s="9"/>
      <c r="N1000"/>
      <c r="O1000"/>
    </row>
    <row r="1001" spans="1:15" x14ac:dyDescent="0.2">
      <c r="A1001" s="26" t="s">
        <v>121</v>
      </c>
      <c r="B1001" s="29" t="s">
        <v>13</v>
      </c>
      <c r="C1001" s="27">
        <v>3</v>
      </c>
      <c r="D1001" s="44">
        <v>11</v>
      </c>
      <c r="E1001" s="37">
        <v>1</v>
      </c>
      <c r="F1001" s="40">
        <v>3.2930446000000002E-11</v>
      </c>
      <c r="G1001" s="40">
        <v>3.3077147999999999E-11</v>
      </c>
      <c r="H1001" s="7"/>
      <c r="I1001" s="8"/>
      <c r="J1001" s="4"/>
      <c r="K1001" s="6"/>
      <c r="L1001" s="6"/>
      <c r="M1001" s="9"/>
      <c r="N1001"/>
      <c r="O1001"/>
    </row>
    <row r="1002" spans="1:15" x14ac:dyDescent="0.2">
      <c r="A1002" s="26" t="s">
        <v>121</v>
      </c>
      <c r="B1002" s="27" t="s">
        <v>13</v>
      </c>
      <c r="C1002" s="27">
        <v>3</v>
      </c>
      <c r="D1002" s="45">
        <v>11</v>
      </c>
      <c r="E1002" s="28">
        <v>2</v>
      </c>
      <c r="F1002" s="21">
        <v>3.2783058000000003E-11</v>
      </c>
      <c r="G1002" s="21">
        <v>3.2924656000000001E-11</v>
      </c>
      <c r="H1002" s="7"/>
      <c r="I1002" s="8"/>
      <c r="J1002" s="4"/>
      <c r="K1002" s="6"/>
      <c r="L1002" s="6"/>
      <c r="M1002" s="9"/>
      <c r="N1002"/>
      <c r="O1002"/>
    </row>
    <row r="1003" spans="1:15" x14ac:dyDescent="0.2">
      <c r="A1003" s="26" t="s">
        <v>121</v>
      </c>
      <c r="B1003" s="27" t="s">
        <v>13</v>
      </c>
      <c r="C1003" s="27">
        <v>3</v>
      </c>
      <c r="D1003" s="45">
        <v>11</v>
      </c>
      <c r="E1003" s="28">
        <v>3</v>
      </c>
      <c r="F1003" s="21">
        <v>3.2947371000000001E-11</v>
      </c>
      <c r="G1003" s="21">
        <v>3.3089874999999998E-11</v>
      </c>
      <c r="H1003" s="7"/>
      <c r="I1003" s="8"/>
      <c r="J1003" s="4"/>
      <c r="K1003" s="6"/>
      <c r="L1003" s="6"/>
      <c r="M1003" s="9"/>
      <c r="N1003"/>
      <c r="O1003"/>
    </row>
    <row r="1004" spans="1:15" x14ac:dyDescent="0.2">
      <c r="A1004" s="26" t="s">
        <v>121</v>
      </c>
      <c r="B1004" s="27" t="s">
        <v>13</v>
      </c>
      <c r="C1004" s="27">
        <v>3</v>
      </c>
      <c r="D1004" s="45">
        <v>11</v>
      </c>
      <c r="E1004" s="28">
        <v>4</v>
      </c>
      <c r="F1004" s="21">
        <v>3.2981829000000001E-11</v>
      </c>
      <c r="G1004" s="21">
        <v>3.3133273000000002E-11</v>
      </c>
      <c r="H1004" s="7"/>
      <c r="I1004" s="8"/>
      <c r="J1004" s="4"/>
      <c r="K1004" s="6"/>
      <c r="L1004" s="6"/>
      <c r="M1004" s="9"/>
      <c r="N1004"/>
      <c r="O1004"/>
    </row>
    <row r="1005" spans="1:15" x14ac:dyDescent="0.2">
      <c r="A1005" s="26" t="s">
        <v>121</v>
      </c>
      <c r="B1005" s="27" t="s">
        <v>13</v>
      </c>
      <c r="C1005" s="27">
        <v>3</v>
      </c>
      <c r="D1005" s="45">
        <v>11</v>
      </c>
      <c r="E1005" s="28">
        <v>5</v>
      </c>
      <c r="F1005" s="21">
        <v>3.2565519000000002E-11</v>
      </c>
      <c r="G1005" s="21">
        <v>3.2706064999999999E-11</v>
      </c>
      <c r="H1005" s="7"/>
      <c r="I1005" s="8"/>
      <c r="J1005" s="4"/>
      <c r="K1005" s="6"/>
      <c r="L1005" s="6"/>
      <c r="M1005" s="9"/>
      <c r="N1005"/>
      <c r="O1005"/>
    </row>
    <row r="1006" spans="1:15" x14ac:dyDescent="0.2">
      <c r="A1006" s="26" t="s">
        <v>121</v>
      </c>
      <c r="B1006" s="27" t="s">
        <v>13</v>
      </c>
      <c r="C1006" s="27">
        <v>3</v>
      </c>
      <c r="D1006" s="45">
        <v>11</v>
      </c>
      <c r="E1006" s="28">
        <v>6</v>
      </c>
      <c r="F1006" s="21">
        <v>3.2356858000000001E-11</v>
      </c>
      <c r="G1006" s="21">
        <v>3.2495015000000002E-11</v>
      </c>
      <c r="H1006" s="7"/>
      <c r="I1006" s="8"/>
      <c r="J1006" s="4"/>
      <c r="K1006" s="6"/>
      <c r="L1006" s="6"/>
      <c r="M1006" s="9"/>
      <c r="N1006"/>
      <c r="O1006"/>
    </row>
    <row r="1007" spans="1:15" x14ac:dyDescent="0.2">
      <c r="A1007" s="26" t="s">
        <v>121</v>
      </c>
      <c r="B1007" s="27" t="s">
        <v>13</v>
      </c>
      <c r="C1007" s="27">
        <v>3</v>
      </c>
      <c r="D1007" s="45">
        <v>11</v>
      </c>
      <c r="E1007" s="28">
        <v>7</v>
      </c>
      <c r="F1007" s="21">
        <v>3.2467078999999999E-11</v>
      </c>
      <c r="G1007" s="21">
        <v>3.2597414000000002E-11</v>
      </c>
      <c r="H1007" s="7"/>
      <c r="I1007" s="8"/>
      <c r="J1007" s="4"/>
      <c r="K1007" s="6"/>
      <c r="L1007" s="6"/>
      <c r="M1007" s="9"/>
      <c r="N1007"/>
      <c r="O1007"/>
    </row>
    <row r="1008" spans="1:15" x14ac:dyDescent="0.2">
      <c r="A1008" s="26" t="s">
        <v>121</v>
      </c>
      <c r="B1008" s="27" t="s">
        <v>13</v>
      </c>
      <c r="C1008" s="27">
        <v>3</v>
      </c>
      <c r="D1008" s="45">
        <v>11</v>
      </c>
      <c r="E1008" s="28">
        <v>8</v>
      </c>
      <c r="F1008" s="21">
        <v>3.2253212999999999E-11</v>
      </c>
      <c r="G1008" s="21">
        <v>3.2395111000000001E-11</v>
      </c>
      <c r="H1008" s="7"/>
      <c r="I1008" s="8"/>
      <c r="J1008" s="4"/>
      <c r="K1008" s="6"/>
      <c r="L1008" s="6"/>
      <c r="M1008" s="9"/>
      <c r="N1008"/>
      <c r="O1008"/>
    </row>
    <row r="1009" spans="1:15" x14ac:dyDescent="0.2">
      <c r="A1009" s="26" t="s">
        <v>121</v>
      </c>
      <c r="B1009" s="27" t="s">
        <v>13</v>
      </c>
      <c r="C1009" s="27">
        <v>3</v>
      </c>
      <c r="D1009" s="45">
        <v>11</v>
      </c>
      <c r="E1009" s="28">
        <v>9</v>
      </c>
      <c r="F1009" s="21">
        <v>3.1956795999999997E-11</v>
      </c>
      <c r="G1009" s="21">
        <v>3.1898143000000002E-11</v>
      </c>
      <c r="H1009" s="7"/>
      <c r="I1009" s="8"/>
      <c r="J1009" s="4"/>
      <c r="K1009" s="6"/>
      <c r="L1009" s="6"/>
      <c r="M1009" s="9"/>
      <c r="N1009"/>
      <c r="O1009"/>
    </row>
    <row r="1010" spans="1:15" x14ac:dyDescent="0.2">
      <c r="A1010" s="26" t="s">
        <v>121</v>
      </c>
      <c r="B1010" s="27" t="s">
        <v>13</v>
      </c>
      <c r="C1010" s="27">
        <v>3</v>
      </c>
      <c r="D1010" s="45">
        <v>11</v>
      </c>
      <c r="E1010" s="28">
        <v>10</v>
      </c>
      <c r="F1010" s="21">
        <v>3.2171434999999998E-11</v>
      </c>
      <c r="G1010" s="21">
        <v>3.211599E-11</v>
      </c>
      <c r="H1010" s="7"/>
      <c r="I1010" s="8"/>
      <c r="J1010" s="4"/>
      <c r="K1010" s="6"/>
      <c r="L1010" s="6"/>
      <c r="M1010" s="9"/>
      <c r="N1010"/>
      <c r="O1010"/>
    </row>
    <row r="1011" spans="1:15" x14ac:dyDescent="0.2">
      <c r="A1011" s="26" t="s">
        <v>121</v>
      </c>
      <c r="B1011" s="27" t="s">
        <v>13</v>
      </c>
      <c r="C1011" s="27">
        <v>3</v>
      </c>
      <c r="D1011" s="45">
        <v>11</v>
      </c>
      <c r="E1011" s="28">
        <v>11</v>
      </c>
      <c r="F1011" s="21">
        <v>3.2039320000000002E-11</v>
      </c>
      <c r="G1011" s="21">
        <v>3.1990500000000002E-11</v>
      </c>
      <c r="H1011" s="7"/>
      <c r="I1011" s="8"/>
      <c r="J1011" s="4"/>
      <c r="K1011" s="6"/>
      <c r="L1011" s="6"/>
      <c r="M1011" s="9"/>
      <c r="N1011"/>
      <c r="O1011"/>
    </row>
    <row r="1012" spans="1:15" x14ac:dyDescent="0.2">
      <c r="A1012" s="26" t="s">
        <v>121</v>
      </c>
      <c r="B1012" s="27" t="s">
        <v>13</v>
      </c>
      <c r="C1012" s="27">
        <v>3</v>
      </c>
      <c r="D1012" s="45">
        <v>11</v>
      </c>
      <c r="E1012" s="28">
        <v>12</v>
      </c>
      <c r="F1012" s="21">
        <v>3.2051536999999997E-11</v>
      </c>
      <c r="G1012" s="21">
        <v>3.1997756000000003E-11</v>
      </c>
      <c r="H1012" s="7"/>
      <c r="I1012" s="8"/>
      <c r="J1012" s="4"/>
      <c r="K1012" s="6"/>
      <c r="L1012" s="6"/>
      <c r="M1012" s="9"/>
      <c r="N1012"/>
      <c r="O1012"/>
    </row>
    <row r="1013" spans="1:15" x14ac:dyDescent="0.2">
      <c r="A1013" s="26" t="s">
        <v>121</v>
      </c>
      <c r="B1013" s="27" t="s">
        <v>13</v>
      </c>
      <c r="C1013" s="27">
        <v>3</v>
      </c>
      <c r="D1013" s="45">
        <v>11</v>
      </c>
      <c r="E1013" s="28">
        <v>13</v>
      </c>
      <c r="F1013" s="21">
        <v>3.2258743999999999E-11</v>
      </c>
      <c r="G1013" s="21">
        <v>3.2215654999999999E-11</v>
      </c>
      <c r="H1013" s="7"/>
      <c r="I1013" s="8"/>
      <c r="J1013" s="4"/>
      <c r="K1013" s="6"/>
      <c r="L1013" s="6"/>
      <c r="M1013" s="9"/>
      <c r="N1013"/>
      <c r="O1013"/>
    </row>
    <row r="1014" spans="1:15" x14ac:dyDescent="0.2">
      <c r="A1014" s="26" t="s">
        <v>121</v>
      </c>
      <c r="B1014" s="27" t="s">
        <v>13</v>
      </c>
      <c r="C1014" s="27">
        <v>3</v>
      </c>
      <c r="D1014" s="45">
        <v>11</v>
      </c>
      <c r="E1014" s="28">
        <v>14</v>
      </c>
      <c r="F1014" s="21">
        <v>3.2173432000000001E-11</v>
      </c>
      <c r="G1014" s="21">
        <v>3.2127921999999999E-11</v>
      </c>
      <c r="H1014" s="7"/>
      <c r="I1014" s="8"/>
      <c r="J1014" s="4"/>
      <c r="K1014" s="6"/>
      <c r="L1014" s="6"/>
      <c r="M1014" s="9"/>
      <c r="N1014"/>
      <c r="O1014"/>
    </row>
    <row r="1015" spans="1:15" x14ac:dyDescent="0.2">
      <c r="A1015" s="26" t="s">
        <v>121</v>
      </c>
      <c r="B1015" s="27" t="s">
        <v>13</v>
      </c>
      <c r="C1015" s="27">
        <v>3</v>
      </c>
      <c r="D1015" s="45">
        <v>11</v>
      </c>
      <c r="E1015" s="28">
        <v>15</v>
      </c>
      <c r="F1015" s="21">
        <v>3.2010231999999999E-11</v>
      </c>
      <c r="G1015" s="21">
        <v>3.1975481999999999E-11</v>
      </c>
      <c r="H1015" s="7"/>
      <c r="I1015" s="8"/>
      <c r="J1015" s="4"/>
      <c r="K1015" s="6"/>
      <c r="L1015" s="6"/>
      <c r="M1015" s="9"/>
      <c r="N1015"/>
      <c r="O1015"/>
    </row>
    <row r="1016" spans="1:15" x14ac:dyDescent="0.2">
      <c r="A1016" s="26" t="s">
        <v>121</v>
      </c>
      <c r="B1016" s="27" t="s">
        <v>13</v>
      </c>
      <c r="C1016" s="27">
        <v>3</v>
      </c>
      <c r="D1016" s="45">
        <v>11</v>
      </c>
      <c r="E1016" s="28">
        <v>16</v>
      </c>
      <c r="F1016" s="21">
        <v>3.2149641E-11</v>
      </c>
      <c r="G1016" s="21">
        <v>3.2104927999999999E-11</v>
      </c>
      <c r="H1016" s="7"/>
      <c r="I1016" s="8"/>
      <c r="J1016" s="4"/>
      <c r="K1016" s="6"/>
      <c r="L1016" s="6"/>
      <c r="M1016" s="9"/>
      <c r="N1016"/>
      <c r="O1016"/>
    </row>
    <row r="1017" spans="1:15" x14ac:dyDescent="0.2">
      <c r="A1017" s="26" t="s">
        <v>121</v>
      </c>
      <c r="B1017" s="27" t="s">
        <v>13</v>
      </c>
      <c r="C1017" s="27">
        <v>3</v>
      </c>
      <c r="D1017" s="45">
        <v>15</v>
      </c>
      <c r="E1017" s="28">
        <v>1</v>
      </c>
      <c r="F1017" s="21">
        <v>5.0985473000000001E-11</v>
      </c>
      <c r="G1017" s="21">
        <v>5.1104816999999999E-11</v>
      </c>
      <c r="H1017" s="7"/>
      <c r="I1017" s="8"/>
      <c r="J1017" s="4"/>
      <c r="K1017" s="6"/>
      <c r="L1017" s="6"/>
      <c r="M1017" s="9"/>
      <c r="N1017"/>
      <c r="O1017"/>
    </row>
    <row r="1018" spans="1:15" x14ac:dyDescent="0.2">
      <c r="A1018" s="26" t="s">
        <v>121</v>
      </c>
      <c r="B1018" s="27" t="s">
        <v>13</v>
      </c>
      <c r="C1018" s="27">
        <v>3</v>
      </c>
      <c r="D1018" s="45">
        <v>15</v>
      </c>
      <c r="E1018" s="28">
        <v>2</v>
      </c>
      <c r="F1018" s="21">
        <v>5.0755062E-11</v>
      </c>
      <c r="G1018" s="21">
        <v>5.0888466999999999E-11</v>
      </c>
      <c r="H1018" s="7"/>
      <c r="I1018" s="8"/>
      <c r="J1018" s="4"/>
      <c r="K1018" s="6"/>
      <c r="L1018" s="6"/>
      <c r="M1018" s="9"/>
      <c r="N1018"/>
      <c r="O1018"/>
    </row>
    <row r="1019" spans="1:15" x14ac:dyDescent="0.2">
      <c r="A1019" s="26" t="s">
        <v>121</v>
      </c>
      <c r="B1019" s="27" t="s">
        <v>13</v>
      </c>
      <c r="C1019" s="27">
        <v>3</v>
      </c>
      <c r="D1019" s="45">
        <v>15</v>
      </c>
      <c r="E1019" s="28">
        <v>3</v>
      </c>
      <c r="F1019" s="21">
        <v>5.0711576999999998E-11</v>
      </c>
      <c r="G1019" s="21">
        <v>5.0840886999999997E-11</v>
      </c>
      <c r="H1019" s="7"/>
      <c r="I1019" s="8"/>
      <c r="J1019" s="4"/>
      <c r="K1019" s="6"/>
      <c r="L1019" s="6"/>
      <c r="M1019" s="9"/>
      <c r="N1019"/>
      <c r="O1019"/>
    </row>
    <row r="1020" spans="1:15" x14ac:dyDescent="0.2">
      <c r="A1020" s="26" t="s">
        <v>121</v>
      </c>
      <c r="B1020" s="27" t="s">
        <v>13</v>
      </c>
      <c r="C1020" s="27">
        <v>3</v>
      </c>
      <c r="D1020" s="45">
        <v>15</v>
      </c>
      <c r="E1020" s="28">
        <v>4</v>
      </c>
      <c r="F1020" s="21">
        <v>5.0766071999999997E-11</v>
      </c>
      <c r="G1020" s="21">
        <v>5.0876105999999997E-11</v>
      </c>
      <c r="H1020" s="7"/>
      <c r="I1020" s="8"/>
      <c r="J1020" s="4"/>
      <c r="K1020" s="6"/>
      <c r="L1020" s="6"/>
      <c r="M1020" s="9"/>
      <c r="N1020"/>
      <c r="O1020"/>
    </row>
    <row r="1021" spans="1:15" x14ac:dyDescent="0.2">
      <c r="A1021" s="26" t="s">
        <v>121</v>
      </c>
      <c r="B1021" s="27" t="s">
        <v>13</v>
      </c>
      <c r="C1021" s="27">
        <v>3</v>
      </c>
      <c r="D1021" s="45">
        <v>15</v>
      </c>
      <c r="E1021" s="28">
        <v>5</v>
      </c>
      <c r="F1021" s="21">
        <v>5.0446505000000003E-11</v>
      </c>
      <c r="G1021" s="21">
        <v>5.0551700000000002E-11</v>
      </c>
      <c r="H1021" s="7"/>
      <c r="I1021" s="8"/>
      <c r="J1021" s="4"/>
      <c r="K1021" s="6"/>
      <c r="L1021" s="6"/>
      <c r="M1021" s="9"/>
      <c r="N1021"/>
      <c r="O1021"/>
    </row>
    <row r="1022" spans="1:15" x14ac:dyDescent="0.2">
      <c r="A1022" s="26" t="s">
        <v>121</v>
      </c>
      <c r="B1022" s="27" t="s">
        <v>13</v>
      </c>
      <c r="C1022" s="27">
        <v>3</v>
      </c>
      <c r="D1022" s="45">
        <v>15</v>
      </c>
      <c r="E1022" s="28">
        <v>6</v>
      </c>
      <c r="F1022" s="21">
        <v>5.0229865999999998E-11</v>
      </c>
      <c r="G1022" s="21">
        <v>5.0350008999999998E-11</v>
      </c>
      <c r="H1022" s="7"/>
      <c r="I1022" s="8"/>
      <c r="J1022" s="4"/>
      <c r="K1022" s="6"/>
      <c r="L1022" s="6"/>
      <c r="M1022" s="9"/>
      <c r="N1022"/>
      <c r="O1022"/>
    </row>
    <row r="1023" spans="1:15" x14ac:dyDescent="0.2">
      <c r="A1023" s="26" t="s">
        <v>121</v>
      </c>
      <c r="B1023" s="27" t="s">
        <v>13</v>
      </c>
      <c r="C1023" s="27">
        <v>3</v>
      </c>
      <c r="D1023" s="45">
        <v>15</v>
      </c>
      <c r="E1023" s="28">
        <v>7</v>
      </c>
      <c r="F1023" s="21">
        <v>5.0165853999999997E-11</v>
      </c>
      <c r="G1023" s="21">
        <v>5.0283541000000002E-11</v>
      </c>
      <c r="H1023" s="7"/>
      <c r="I1023" s="8"/>
      <c r="J1023" s="4"/>
      <c r="K1023" s="6"/>
      <c r="L1023" s="6"/>
      <c r="M1023" s="9"/>
      <c r="N1023"/>
      <c r="O1023"/>
    </row>
    <row r="1024" spans="1:15" x14ac:dyDescent="0.2">
      <c r="A1024" s="26" t="s">
        <v>121</v>
      </c>
      <c r="B1024" s="27" t="s">
        <v>13</v>
      </c>
      <c r="C1024" s="27">
        <v>3</v>
      </c>
      <c r="D1024" s="45">
        <v>15</v>
      </c>
      <c r="E1024" s="28">
        <v>8</v>
      </c>
      <c r="F1024" s="21">
        <v>4.9827284E-11</v>
      </c>
      <c r="G1024" s="21">
        <v>4.9950728E-11</v>
      </c>
      <c r="H1024" s="7"/>
      <c r="I1024" s="8"/>
      <c r="J1024" s="4"/>
      <c r="K1024" s="6"/>
      <c r="L1024" s="6"/>
      <c r="M1024" s="9"/>
      <c r="N1024"/>
      <c r="O1024"/>
    </row>
    <row r="1025" spans="1:15" x14ac:dyDescent="0.2">
      <c r="A1025" s="26" t="s">
        <v>121</v>
      </c>
      <c r="B1025" s="27" t="s">
        <v>13</v>
      </c>
      <c r="C1025" s="27">
        <v>3</v>
      </c>
      <c r="D1025" s="45">
        <v>15</v>
      </c>
      <c r="E1025" s="28">
        <v>9</v>
      </c>
      <c r="F1025" s="21">
        <v>4.9380695000000002E-11</v>
      </c>
      <c r="G1025" s="21">
        <v>4.9205028999999997E-11</v>
      </c>
      <c r="H1025" s="7"/>
      <c r="I1025" s="8"/>
      <c r="J1025" s="4"/>
      <c r="K1025" s="6"/>
      <c r="L1025" s="6"/>
      <c r="M1025" s="9"/>
      <c r="N1025"/>
      <c r="O1025"/>
    </row>
    <row r="1026" spans="1:15" x14ac:dyDescent="0.2">
      <c r="A1026" s="26" t="s">
        <v>121</v>
      </c>
      <c r="B1026" s="27" t="s">
        <v>13</v>
      </c>
      <c r="C1026" s="27">
        <v>3</v>
      </c>
      <c r="D1026" s="45">
        <v>15</v>
      </c>
      <c r="E1026" s="28">
        <v>10</v>
      </c>
      <c r="F1026" s="21">
        <v>4.9695869E-11</v>
      </c>
      <c r="G1026" s="21">
        <v>4.9528339E-11</v>
      </c>
      <c r="H1026" s="7"/>
      <c r="I1026" s="8"/>
      <c r="J1026" s="4"/>
      <c r="K1026" s="6"/>
      <c r="L1026" s="6"/>
      <c r="M1026" s="9"/>
      <c r="N1026"/>
      <c r="O1026"/>
    </row>
    <row r="1027" spans="1:15" x14ac:dyDescent="0.2">
      <c r="A1027" s="26" t="s">
        <v>121</v>
      </c>
      <c r="B1027" s="27" t="s">
        <v>13</v>
      </c>
      <c r="C1027" s="27">
        <v>3</v>
      </c>
      <c r="D1027" s="45">
        <v>15</v>
      </c>
      <c r="E1027" s="28">
        <v>11</v>
      </c>
      <c r="F1027" s="21">
        <v>4.9779006999999997E-11</v>
      </c>
      <c r="G1027" s="21">
        <v>4.9588862000000002E-11</v>
      </c>
      <c r="H1027" s="7"/>
      <c r="I1027" s="8"/>
      <c r="J1027" s="4"/>
      <c r="K1027" s="6"/>
      <c r="L1027" s="6"/>
      <c r="M1027" s="9"/>
      <c r="N1027"/>
      <c r="O1027"/>
    </row>
    <row r="1028" spans="1:15" x14ac:dyDescent="0.2">
      <c r="A1028" s="26" t="s">
        <v>121</v>
      </c>
      <c r="B1028" s="27" t="s">
        <v>13</v>
      </c>
      <c r="C1028" s="27">
        <v>3</v>
      </c>
      <c r="D1028" s="45">
        <v>15</v>
      </c>
      <c r="E1028" s="28">
        <v>12</v>
      </c>
      <c r="F1028" s="21">
        <v>4.9820317999999998E-11</v>
      </c>
      <c r="G1028" s="21">
        <v>4.9638997999999999E-11</v>
      </c>
      <c r="H1028" s="7"/>
      <c r="I1028" s="8"/>
      <c r="J1028" s="4"/>
      <c r="K1028" s="6"/>
      <c r="L1028" s="6"/>
      <c r="M1028" s="9"/>
      <c r="N1028"/>
      <c r="O1028"/>
    </row>
    <row r="1029" spans="1:15" x14ac:dyDescent="0.2">
      <c r="A1029" s="26" t="s">
        <v>121</v>
      </c>
      <c r="B1029" s="27" t="s">
        <v>13</v>
      </c>
      <c r="C1029" s="27">
        <v>3</v>
      </c>
      <c r="D1029" s="45">
        <v>15</v>
      </c>
      <c r="E1029" s="28">
        <v>13</v>
      </c>
      <c r="F1029" s="21">
        <v>4.9827821E-11</v>
      </c>
      <c r="G1029" s="21">
        <v>4.9658789999999999E-11</v>
      </c>
      <c r="H1029" s="7"/>
      <c r="I1029" s="8"/>
      <c r="J1029" s="4"/>
      <c r="K1029" s="6"/>
      <c r="L1029" s="6"/>
      <c r="M1029" s="9"/>
      <c r="N1029"/>
      <c r="O1029"/>
    </row>
    <row r="1030" spans="1:15" x14ac:dyDescent="0.2">
      <c r="A1030" s="26" t="s">
        <v>121</v>
      </c>
      <c r="B1030" s="27" t="s">
        <v>13</v>
      </c>
      <c r="C1030" s="27">
        <v>3</v>
      </c>
      <c r="D1030" s="45">
        <v>15</v>
      </c>
      <c r="E1030" s="28">
        <v>14</v>
      </c>
      <c r="F1030" s="21">
        <v>4.959591E-11</v>
      </c>
      <c r="G1030" s="21">
        <v>4.9417736000000001E-11</v>
      </c>
      <c r="H1030" s="7"/>
      <c r="I1030" s="8"/>
      <c r="J1030" s="4"/>
      <c r="K1030" s="6"/>
      <c r="L1030" s="6"/>
      <c r="M1030" s="9"/>
      <c r="N1030"/>
      <c r="O1030"/>
    </row>
    <row r="1031" spans="1:15" x14ac:dyDescent="0.2">
      <c r="A1031" s="26" t="s">
        <v>121</v>
      </c>
      <c r="B1031" s="27" t="s">
        <v>13</v>
      </c>
      <c r="C1031" s="27">
        <v>3</v>
      </c>
      <c r="D1031" s="45">
        <v>15</v>
      </c>
      <c r="E1031" s="28">
        <v>15</v>
      </c>
      <c r="F1031" s="21">
        <v>4.9617901000000002E-11</v>
      </c>
      <c r="G1031" s="21">
        <v>4.9448691000000002E-11</v>
      </c>
      <c r="H1031" s="7"/>
      <c r="I1031" s="8"/>
      <c r="J1031" s="4"/>
      <c r="K1031" s="6"/>
      <c r="L1031" s="6"/>
      <c r="M1031" s="9"/>
      <c r="N1031"/>
      <c r="O1031"/>
    </row>
    <row r="1032" spans="1:15" x14ac:dyDescent="0.2">
      <c r="A1032" s="26" t="s">
        <v>121</v>
      </c>
      <c r="B1032" s="27" t="s">
        <v>13</v>
      </c>
      <c r="C1032" s="27">
        <v>3</v>
      </c>
      <c r="D1032" s="45">
        <v>15</v>
      </c>
      <c r="E1032" s="28">
        <v>16</v>
      </c>
      <c r="F1032" s="21">
        <v>4.9853346E-11</v>
      </c>
      <c r="G1032" s="21">
        <v>4.9673148000000003E-11</v>
      </c>
      <c r="H1032" s="7"/>
      <c r="I1032" s="8"/>
      <c r="J1032" s="4"/>
      <c r="K1032" s="6"/>
      <c r="L1032" s="6"/>
      <c r="M1032" s="9"/>
      <c r="N1032"/>
      <c r="O1032"/>
    </row>
    <row r="1033" spans="1:15" x14ac:dyDescent="0.2">
      <c r="A1033" s="26" t="s">
        <v>121</v>
      </c>
      <c r="B1033" s="27" t="s">
        <v>13</v>
      </c>
      <c r="C1033" s="27">
        <v>3</v>
      </c>
      <c r="D1033" s="45">
        <v>20</v>
      </c>
      <c r="E1033" s="28">
        <v>1</v>
      </c>
      <c r="F1033" s="21">
        <v>7.6186171000000004E-11</v>
      </c>
      <c r="G1033" s="21">
        <v>7.6397738999999996E-11</v>
      </c>
      <c r="H1033" s="7"/>
      <c r="I1033" s="8"/>
      <c r="J1033" s="4"/>
      <c r="K1033" s="6"/>
      <c r="L1033" s="6"/>
      <c r="M1033" s="9"/>
      <c r="N1033"/>
      <c r="O1033"/>
    </row>
    <row r="1034" spans="1:15" x14ac:dyDescent="0.2">
      <c r="A1034" s="26" t="s">
        <v>121</v>
      </c>
      <c r="B1034" s="27" t="s">
        <v>13</v>
      </c>
      <c r="C1034" s="27">
        <v>3</v>
      </c>
      <c r="D1034" s="45">
        <v>20</v>
      </c>
      <c r="E1034" s="28">
        <v>2</v>
      </c>
      <c r="F1034" s="21">
        <v>7.6138905000000003E-11</v>
      </c>
      <c r="G1034" s="21">
        <v>7.6346582999999999E-11</v>
      </c>
      <c r="H1034" s="7"/>
      <c r="I1034" s="8"/>
      <c r="J1034" s="4"/>
      <c r="K1034" s="6"/>
      <c r="L1034" s="6"/>
      <c r="M1034" s="9"/>
      <c r="N1034"/>
      <c r="O1034"/>
    </row>
    <row r="1035" spans="1:15" x14ac:dyDescent="0.2">
      <c r="A1035" s="26" t="s">
        <v>121</v>
      </c>
      <c r="B1035" s="27" t="s">
        <v>13</v>
      </c>
      <c r="C1035" s="27">
        <v>3</v>
      </c>
      <c r="D1035" s="45">
        <v>20</v>
      </c>
      <c r="E1035" s="28">
        <v>3</v>
      </c>
      <c r="F1035" s="21">
        <v>7.5853204999999997E-11</v>
      </c>
      <c r="G1035" s="21">
        <v>7.6049340999999999E-11</v>
      </c>
      <c r="H1035" s="7"/>
      <c r="I1035" s="8"/>
      <c r="J1035" s="4"/>
      <c r="K1035" s="6"/>
      <c r="L1035" s="6"/>
      <c r="M1035" s="9"/>
      <c r="N1035"/>
      <c r="O1035"/>
    </row>
    <row r="1036" spans="1:15" x14ac:dyDescent="0.2">
      <c r="A1036" s="26" t="s">
        <v>121</v>
      </c>
      <c r="B1036" s="27" t="s">
        <v>13</v>
      </c>
      <c r="C1036" s="27">
        <v>3</v>
      </c>
      <c r="D1036" s="45">
        <v>20</v>
      </c>
      <c r="E1036" s="28">
        <v>4</v>
      </c>
      <c r="F1036" s="21">
        <v>7.5461511999999998E-11</v>
      </c>
      <c r="G1036" s="21">
        <v>7.5654986999999995E-11</v>
      </c>
      <c r="H1036" s="7"/>
      <c r="I1036" s="8"/>
      <c r="J1036" s="4"/>
      <c r="K1036" s="6"/>
      <c r="L1036" s="6"/>
      <c r="M1036" s="9"/>
      <c r="N1036"/>
      <c r="O1036"/>
    </row>
    <row r="1037" spans="1:15" x14ac:dyDescent="0.2">
      <c r="A1037" s="26" t="s">
        <v>121</v>
      </c>
      <c r="B1037" s="27" t="s">
        <v>13</v>
      </c>
      <c r="C1037" s="27">
        <v>3</v>
      </c>
      <c r="D1037" s="45">
        <v>20</v>
      </c>
      <c r="E1037" s="28">
        <v>5</v>
      </c>
      <c r="F1037" s="21">
        <v>7.5036656999999996E-11</v>
      </c>
      <c r="G1037" s="21">
        <v>7.5224293000000003E-11</v>
      </c>
      <c r="H1037" s="7"/>
      <c r="I1037" s="8"/>
      <c r="J1037" s="4"/>
      <c r="K1037" s="6"/>
      <c r="L1037" s="6"/>
      <c r="M1037" s="9"/>
      <c r="N1037"/>
      <c r="O1037"/>
    </row>
    <row r="1038" spans="1:15" x14ac:dyDescent="0.2">
      <c r="A1038" s="26" t="s">
        <v>121</v>
      </c>
      <c r="B1038" s="27" t="s">
        <v>13</v>
      </c>
      <c r="C1038" s="27">
        <v>3</v>
      </c>
      <c r="D1038" s="45">
        <v>20</v>
      </c>
      <c r="E1038" s="28">
        <v>6</v>
      </c>
      <c r="F1038" s="21">
        <v>7.4728334999999999E-11</v>
      </c>
      <c r="G1038" s="21">
        <v>7.4920059999999994E-11</v>
      </c>
      <c r="H1038" s="7"/>
      <c r="I1038" s="8"/>
      <c r="J1038" s="4"/>
      <c r="K1038" s="6"/>
      <c r="L1038" s="6"/>
      <c r="M1038" s="9"/>
      <c r="N1038"/>
      <c r="O1038"/>
    </row>
    <row r="1039" spans="1:15" x14ac:dyDescent="0.2">
      <c r="A1039" s="26" t="s">
        <v>121</v>
      </c>
      <c r="B1039" s="27" t="s">
        <v>13</v>
      </c>
      <c r="C1039" s="27">
        <v>3</v>
      </c>
      <c r="D1039" s="45">
        <v>20</v>
      </c>
      <c r="E1039" s="28">
        <v>7</v>
      </c>
      <c r="F1039" s="21">
        <v>7.4665385999999998E-11</v>
      </c>
      <c r="G1039" s="21">
        <v>7.4846822000000006E-11</v>
      </c>
      <c r="H1039" s="7"/>
      <c r="I1039" s="8"/>
      <c r="J1039" s="4"/>
      <c r="K1039" s="6"/>
      <c r="L1039" s="6"/>
      <c r="M1039" s="9"/>
      <c r="N1039"/>
      <c r="O1039"/>
    </row>
    <row r="1040" spans="1:15" x14ac:dyDescent="0.2">
      <c r="A1040" s="26" t="s">
        <v>121</v>
      </c>
      <c r="B1040" s="27" t="s">
        <v>13</v>
      </c>
      <c r="C1040" s="27">
        <v>3</v>
      </c>
      <c r="D1040" s="45">
        <v>20</v>
      </c>
      <c r="E1040" s="28">
        <v>8</v>
      </c>
      <c r="F1040" s="21">
        <v>7.4625687000000003E-11</v>
      </c>
      <c r="G1040" s="21">
        <v>7.4800279999999996E-11</v>
      </c>
      <c r="H1040" s="7"/>
      <c r="I1040" s="8"/>
      <c r="J1040" s="4"/>
      <c r="K1040" s="6"/>
      <c r="L1040" s="6"/>
      <c r="M1040" s="9"/>
      <c r="N1040"/>
      <c r="O1040"/>
    </row>
    <row r="1041" spans="1:15" x14ac:dyDescent="0.2">
      <c r="A1041" s="26" t="s">
        <v>121</v>
      </c>
      <c r="B1041" s="27" t="s">
        <v>13</v>
      </c>
      <c r="C1041" s="27">
        <v>3</v>
      </c>
      <c r="D1041" s="45">
        <v>20</v>
      </c>
      <c r="E1041" s="28">
        <v>9</v>
      </c>
      <c r="F1041" s="21">
        <v>7.3929134000000001E-11</v>
      </c>
      <c r="G1041" s="21">
        <v>7.3684453000000003E-11</v>
      </c>
      <c r="H1041" s="7"/>
      <c r="I1041" s="8"/>
      <c r="J1041" s="4"/>
      <c r="K1041" s="6"/>
      <c r="L1041" s="6"/>
      <c r="M1041" s="9"/>
      <c r="N1041"/>
      <c r="O1041"/>
    </row>
    <row r="1042" spans="1:15" x14ac:dyDescent="0.2">
      <c r="A1042" s="26" t="s">
        <v>121</v>
      </c>
      <c r="B1042" s="27" t="s">
        <v>13</v>
      </c>
      <c r="C1042" s="27">
        <v>3</v>
      </c>
      <c r="D1042" s="45">
        <v>20</v>
      </c>
      <c r="E1042" s="28">
        <v>10</v>
      </c>
      <c r="F1042" s="21">
        <v>7.3918768000000001E-11</v>
      </c>
      <c r="G1042" s="21">
        <v>7.3670892999999995E-11</v>
      </c>
      <c r="H1042" s="7"/>
      <c r="I1042" s="8"/>
      <c r="J1042" s="4"/>
      <c r="K1042" s="6"/>
      <c r="L1042" s="6"/>
      <c r="M1042" s="9"/>
      <c r="N1042"/>
      <c r="O1042"/>
    </row>
    <row r="1043" spans="1:15" x14ac:dyDescent="0.2">
      <c r="A1043" s="26" t="s">
        <v>121</v>
      </c>
      <c r="B1043" s="27" t="s">
        <v>13</v>
      </c>
      <c r="C1043" s="27">
        <v>3</v>
      </c>
      <c r="D1043" s="45">
        <v>20</v>
      </c>
      <c r="E1043" s="28">
        <v>11</v>
      </c>
      <c r="F1043" s="21">
        <v>7.4019021000000004E-11</v>
      </c>
      <c r="G1043" s="21">
        <v>7.3765553000000006E-11</v>
      </c>
      <c r="H1043" s="7"/>
    </row>
    <row r="1044" spans="1:15" x14ac:dyDescent="0.2">
      <c r="A1044" s="26" t="s">
        <v>121</v>
      </c>
      <c r="B1044" s="27" t="s">
        <v>13</v>
      </c>
      <c r="C1044" s="27">
        <v>3</v>
      </c>
      <c r="D1044" s="45">
        <v>20</v>
      </c>
      <c r="E1044" s="28">
        <v>12</v>
      </c>
      <c r="F1044" s="21">
        <v>7.4283342000000004E-11</v>
      </c>
      <c r="G1044" s="21">
        <v>7.4069485999999997E-11</v>
      </c>
      <c r="H1044" s="7"/>
    </row>
    <row r="1045" spans="1:15" x14ac:dyDescent="0.2">
      <c r="A1045" s="26" t="s">
        <v>121</v>
      </c>
      <c r="B1045" s="27" t="s">
        <v>13</v>
      </c>
      <c r="C1045" s="27">
        <v>3</v>
      </c>
      <c r="D1045" s="45">
        <v>20</v>
      </c>
      <c r="E1045" s="28">
        <v>13</v>
      </c>
      <c r="F1045" s="21">
        <v>7.4241832999999999E-11</v>
      </c>
      <c r="G1045" s="21">
        <v>7.4028528000000005E-11</v>
      </c>
      <c r="H1045" s="7"/>
    </row>
    <row r="1046" spans="1:15" x14ac:dyDescent="0.2">
      <c r="A1046" s="26" t="s">
        <v>121</v>
      </c>
      <c r="B1046" s="27" t="s">
        <v>13</v>
      </c>
      <c r="C1046" s="27">
        <v>3</v>
      </c>
      <c r="D1046" s="45">
        <v>20</v>
      </c>
      <c r="E1046" s="28">
        <v>14</v>
      </c>
      <c r="F1046" s="21">
        <v>7.4332229999999998E-11</v>
      </c>
      <c r="G1046" s="21">
        <v>7.4092692999999997E-11</v>
      </c>
      <c r="H1046" s="7"/>
    </row>
    <row r="1047" spans="1:15" x14ac:dyDescent="0.2">
      <c r="A1047" s="26" t="s">
        <v>121</v>
      </c>
      <c r="B1047" s="27" t="s">
        <v>13</v>
      </c>
      <c r="C1047" s="27">
        <v>3</v>
      </c>
      <c r="D1047" s="45">
        <v>20</v>
      </c>
      <c r="E1047" s="28">
        <v>15</v>
      </c>
      <c r="F1047" s="21">
        <v>7.4416134000000004E-11</v>
      </c>
      <c r="G1047" s="21">
        <v>7.4148178000000005E-11</v>
      </c>
      <c r="H1047" s="7"/>
    </row>
    <row r="1048" spans="1:15" x14ac:dyDescent="0.2">
      <c r="A1048" s="26" t="s">
        <v>121</v>
      </c>
      <c r="B1048" s="27" t="s">
        <v>13</v>
      </c>
      <c r="C1048" s="27">
        <v>3</v>
      </c>
      <c r="D1048" s="45">
        <v>20</v>
      </c>
      <c r="E1048" s="28">
        <v>16</v>
      </c>
      <c r="F1048" s="21">
        <v>7.4453832999999995E-11</v>
      </c>
      <c r="G1048" s="21">
        <v>7.4198930000000002E-11</v>
      </c>
      <c r="H1048" s="7"/>
    </row>
    <row r="1049" spans="1:15" x14ac:dyDescent="0.2">
      <c r="A1049" s="26" t="s">
        <v>121</v>
      </c>
      <c r="B1049" s="27" t="s">
        <v>13</v>
      </c>
      <c r="C1049" s="27">
        <v>3</v>
      </c>
      <c r="D1049" s="45">
        <v>26</v>
      </c>
      <c r="E1049" s="28">
        <v>1</v>
      </c>
      <c r="F1049" s="21">
        <v>1.2095668000000001E-10</v>
      </c>
      <c r="G1049" s="21">
        <v>1.2128818000000001E-10</v>
      </c>
      <c r="H1049" s="7"/>
    </row>
    <row r="1050" spans="1:15" x14ac:dyDescent="0.2">
      <c r="A1050" s="26" t="s">
        <v>121</v>
      </c>
      <c r="B1050" s="27" t="s">
        <v>13</v>
      </c>
      <c r="C1050" s="27">
        <v>3</v>
      </c>
      <c r="D1050" s="45">
        <v>26</v>
      </c>
      <c r="E1050" s="28">
        <v>2</v>
      </c>
      <c r="F1050" s="21">
        <v>1.2048547999999999E-10</v>
      </c>
      <c r="G1050" s="21">
        <v>1.2081097999999999E-10</v>
      </c>
      <c r="H1050" s="7"/>
    </row>
    <row r="1051" spans="1:15" x14ac:dyDescent="0.2">
      <c r="A1051" s="26" t="s">
        <v>121</v>
      </c>
      <c r="B1051" s="27" t="s">
        <v>13</v>
      </c>
      <c r="C1051" s="27">
        <v>3</v>
      </c>
      <c r="D1051" s="45">
        <v>26</v>
      </c>
      <c r="E1051" s="28">
        <v>3</v>
      </c>
      <c r="F1051" s="21">
        <v>1.1994747000000001E-10</v>
      </c>
      <c r="G1051" s="21">
        <v>1.2026984999999999E-10</v>
      </c>
      <c r="H1051" s="7"/>
    </row>
    <row r="1052" spans="1:15" x14ac:dyDescent="0.2">
      <c r="A1052" s="26" t="s">
        <v>121</v>
      </c>
      <c r="B1052" s="27" t="s">
        <v>13</v>
      </c>
      <c r="C1052" s="27">
        <v>3</v>
      </c>
      <c r="D1052" s="45">
        <v>26</v>
      </c>
      <c r="E1052" s="28">
        <v>4</v>
      </c>
      <c r="F1052" s="21">
        <v>1.1934830000000001E-10</v>
      </c>
      <c r="G1052" s="21">
        <v>1.1965835999999999E-10</v>
      </c>
      <c r="H1052" s="7"/>
    </row>
    <row r="1053" spans="1:15" x14ac:dyDescent="0.2">
      <c r="A1053" s="26" t="s">
        <v>121</v>
      </c>
      <c r="B1053" s="27" t="s">
        <v>13</v>
      </c>
      <c r="C1053" s="27">
        <v>3</v>
      </c>
      <c r="D1053" s="45">
        <v>26</v>
      </c>
      <c r="E1053" s="28">
        <v>5</v>
      </c>
      <c r="F1053" s="21">
        <v>1.1891120999999999E-10</v>
      </c>
      <c r="G1053" s="21">
        <v>1.1919889E-10</v>
      </c>
      <c r="H1053" s="7"/>
    </row>
    <row r="1054" spans="1:15" x14ac:dyDescent="0.2">
      <c r="A1054" s="26" t="s">
        <v>121</v>
      </c>
      <c r="B1054" s="27" t="s">
        <v>13</v>
      </c>
      <c r="C1054" s="27">
        <v>3</v>
      </c>
      <c r="D1054" s="45">
        <v>26</v>
      </c>
      <c r="E1054" s="28">
        <v>6</v>
      </c>
      <c r="F1054" s="21">
        <v>1.1900679000000001E-10</v>
      </c>
      <c r="G1054" s="21">
        <v>1.1933403E-10</v>
      </c>
      <c r="H1054" s="7"/>
    </row>
    <row r="1055" spans="1:15" x14ac:dyDescent="0.2">
      <c r="A1055" s="26" t="s">
        <v>121</v>
      </c>
      <c r="B1055" s="27" t="s">
        <v>13</v>
      </c>
      <c r="C1055" s="27">
        <v>3</v>
      </c>
      <c r="D1055" s="45">
        <v>26</v>
      </c>
      <c r="E1055" s="28">
        <v>7</v>
      </c>
      <c r="F1055" s="21">
        <v>1.1898112000000001E-10</v>
      </c>
      <c r="G1055" s="21">
        <v>1.1926926E-10</v>
      </c>
      <c r="H1055" s="7"/>
    </row>
    <row r="1056" spans="1:15" x14ac:dyDescent="0.2">
      <c r="A1056" s="26" t="s">
        <v>121</v>
      </c>
      <c r="B1056" s="27" t="s">
        <v>13</v>
      </c>
      <c r="C1056" s="27">
        <v>3</v>
      </c>
      <c r="D1056" s="45">
        <v>26</v>
      </c>
      <c r="E1056" s="28">
        <v>8</v>
      </c>
      <c r="F1056" s="21">
        <v>1.1877859E-10</v>
      </c>
      <c r="G1056" s="21">
        <v>1.1908063000000001E-10</v>
      </c>
      <c r="H1056" s="7"/>
    </row>
    <row r="1057" spans="1:8" x14ac:dyDescent="0.2">
      <c r="A1057" s="26" t="s">
        <v>121</v>
      </c>
      <c r="B1057" s="27" t="s">
        <v>13</v>
      </c>
      <c r="C1057" s="27">
        <v>3</v>
      </c>
      <c r="D1057" s="45">
        <v>26</v>
      </c>
      <c r="E1057" s="28">
        <v>9</v>
      </c>
      <c r="F1057" s="21">
        <v>1.1771708E-10</v>
      </c>
      <c r="G1057" s="21">
        <v>1.1733750000000001E-10</v>
      </c>
      <c r="H1057" s="7"/>
    </row>
    <row r="1058" spans="1:8" x14ac:dyDescent="0.2">
      <c r="A1058" s="26" t="s">
        <v>121</v>
      </c>
      <c r="B1058" s="27" t="s">
        <v>13</v>
      </c>
      <c r="C1058" s="27">
        <v>3</v>
      </c>
      <c r="D1058" s="45">
        <v>26</v>
      </c>
      <c r="E1058" s="28">
        <v>10</v>
      </c>
      <c r="F1058" s="21">
        <v>1.1779089E-10</v>
      </c>
      <c r="G1058" s="21">
        <v>1.1738714999999999E-10</v>
      </c>
      <c r="H1058" s="7"/>
    </row>
    <row r="1059" spans="1:8" x14ac:dyDescent="0.2">
      <c r="A1059" s="26" t="s">
        <v>121</v>
      </c>
      <c r="B1059" s="27" t="s">
        <v>13</v>
      </c>
      <c r="C1059" s="27">
        <v>3</v>
      </c>
      <c r="D1059" s="45">
        <v>26</v>
      </c>
      <c r="E1059" s="28">
        <v>11</v>
      </c>
      <c r="F1059" s="21">
        <v>1.1792324E-10</v>
      </c>
      <c r="G1059" s="21">
        <v>1.1752444E-10</v>
      </c>
    </row>
    <row r="1060" spans="1:8" x14ac:dyDescent="0.2">
      <c r="A1060" s="26" t="s">
        <v>121</v>
      </c>
      <c r="B1060" s="27" t="s">
        <v>13</v>
      </c>
      <c r="C1060" s="27">
        <v>3</v>
      </c>
      <c r="D1060" s="45">
        <v>26</v>
      </c>
      <c r="E1060" s="28">
        <v>12</v>
      </c>
      <c r="F1060" s="21">
        <v>1.1775879E-10</v>
      </c>
      <c r="G1060" s="21">
        <v>1.1736848000000001E-10</v>
      </c>
    </row>
    <row r="1061" spans="1:8" x14ac:dyDescent="0.2">
      <c r="A1061" s="26" t="s">
        <v>121</v>
      </c>
      <c r="B1061" s="27" t="s">
        <v>13</v>
      </c>
      <c r="C1061" s="27">
        <v>3</v>
      </c>
      <c r="D1061" s="45">
        <v>26</v>
      </c>
      <c r="E1061" s="28">
        <v>13</v>
      </c>
      <c r="F1061" s="21">
        <v>1.1782785000000001E-10</v>
      </c>
      <c r="G1061" s="21">
        <v>1.1742963000000001E-10</v>
      </c>
    </row>
    <row r="1062" spans="1:8" x14ac:dyDescent="0.2">
      <c r="A1062" s="26" t="s">
        <v>121</v>
      </c>
      <c r="B1062" s="27" t="s">
        <v>13</v>
      </c>
      <c r="C1062" s="27">
        <v>3</v>
      </c>
      <c r="D1062" s="45">
        <v>26</v>
      </c>
      <c r="E1062" s="28">
        <v>14</v>
      </c>
      <c r="F1062" s="21">
        <v>1.1786412999999999E-10</v>
      </c>
      <c r="G1062" s="21">
        <v>1.1748988000000001E-10</v>
      </c>
    </row>
    <row r="1063" spans="1:8" x14ac:dyDescent="0.2">
      <c r="A1063" s="26" t="s">
        <v>121</v>
      </c>
      <c r="B1063" s="27" t="s">
        <v>13</v>
      </c>
      <c r="C1063" s="27">
        <v>3</v>
      </c>
      <c r="D1063" s="45">
        <v>26</v>
      </c>
      <c r="E1063" s="28">
        <v>15</v>
      </c>
      <c r="F1063" s="21">
        <v>1.1797415000000001E-10</v>
      </c>
      <c r="G1063" s="21">
        <v>1.1759730000000001E-10</v>
      </c>
    </row>
    <row r="1064" spans="1:8" x14ac:dyDescent="0.2">
      <c r="A1064" s="26" t="s">
        <v>121</v>
      </c>
      <c r="B1064" s="27" t="s">
        <v>13</v>
      </c>
      <c r="C1064" s="27">
        <v>3</v>
      </c>
      <c r="D1064" s="45">
        <v>26</v>
      </c>
      <c r="E1064" s="28">
        <v>16</v>
      </c>
      <c r="F1064" s="21">
        <v>1.1821809E-10</v>
      </c>
      <c r="G1064" s="21">
        <v>1.1784260000000001E-10</v>
      </c>
    </row>
    <row r="1065" spans="1:8" x14ac:dyDescent="0.2">
      <c r="A1065" s="26" t="s">
        <v>121</v>
      </c>
      <c r="B1065" s="29" t="s">
        <v>13</v>
      </c>
      <c r="C1065" s="29">
        <v>3</v>
      </c>
      <c r="D1065" s="44">
        <v>32</v>
      </c>
      <c r="E1065" s="37">
        <v>1</v>
      </c>
      <c r="F1065" s="40">
        <v>1.8911908E-10</v>
      </c>
      <c r="G1065" s="40">
        <v>1.8977445E-10</v>
      </c>
    </row>
    <row r="1066" spans="1:8" x14ac:dyDescent="0.2">
      <c r="A1066" s="26" t="s">
        <v>121</v>
      </c>
      <c r="B1066" s="27" t="s">
        <v>13</v>
      </c>
      <c r="C1066" s="27">
        <v>3</v>
      </c>
      <c r="D1066" s="45">
        <v>32</v>
      </c>
      <c r="E1066" s="28">
        <v>2</v>
      </c>
      <c r="F1066" s="21">
        <v>1.8810763E-10</v>
      </c>
      <c r="G1066" s="21">
        <v>1.8873948999999999E-10</v>
      </c>
    </row>
    <row r="1067" spans="1:8" x14ac:dyDescent="0.2">
      <c r="A1067" s="26" t="s">
        <v>121</v>
      </c>
      <c r="B1067" s="27" t="s">
        <v>13</v>
      </c>
      <c r="C1067" s="27">
        <v>3</v>
      </c>
      <c r="D1067" s="45">
        <v>32</v>
      </c>
      <c r="E1067" s="28">
        <v>3</v>
      </c>
      <c r="F1067" s="21">
        <v>1.8973914E-10</v>
      </c>
      <c r="G1067" s="21">
        <v>1.9037464E-10</v>
      </c>
    </row>
    <row r="1068" spans="1:8" x14ac:dyDescent="0.2">
      <c r="A1068" s="26" t="s">
        <v>121</v>
      </c>
      <c r="B1068" s="27" t="s">
        <v>13</v>
      </c>
      <c r="C1068" s="27">
        <v>3</v>
      </c>
      <c r="D1068" s="45">
        <v>32</v>
      </c>
      <c r="E1068" s="28">
        <v>4</v>
      </c>
      <c r="F1068" s="21">
        <v>1.8666753999999999E-10</v>
      </c>
      <c r="G1068" s="21">
        <v>1.8733356999999999E-10</v>
      </c>
    </row>
    <row r="1069" spans="1:8" x14ac:dyDescent="0.2">
      <c r="A1069" s="26" t="s">
        <v>121</v>
      </c>
      <c r="B1069" s="27" t="s">
        <v>13</v>
      </c>
      <c r="C1069" s="27">
        <v>3</v>
      </c>
      <c r="D1069" s="45">
        <v>32</v>
      </c>
      <c r="E1069" s="28">
        <v>5</v>
      </c>
      <c r="F1069" s="21">
        <v>1.8597897999999999E-10</v>
      </c>
      <c r="G1069" s="21">
        <v>1.8659813999999999E-10</v>
      </c>
    </row>
    <row r="1070" spans="1:8" x14ac:dyDescent="0.2">
      <c r="A1070" s="26" t="s">
        <v>121</v>
      </c>
      <c r="B1070" s="27" t="s">
        <v>13</v>
      </c>
      <c r="C1070" s="27">
        <v>3</v>
      </c>
      <c r="D1070" s="45">
        <v>32</v>
      </c>
      <c r="E1070" s="28">
        <v>6</v>
      </c>
      <c r="F1070" s="21">
        <v>1.8602894000000001E-10</v>
      </c>
      <c r="G1070" s="21">
        <v>1.8665238E-10</v>
      </c>
    </row>
    <row r="1071" spans="1:8" x14ac:dyDescent="0.2">
      <c r="A1071" s="26" t="s">
        <v>121</v>
      </c>
      <c r="B1071" s="27" t="s">
        <v>13</v>
      </c>
      <c r="C1071" s="27">
        <v>3</v>
      </c>
      <c r="D1071" s="45">
        <v>32</v>
      </c>
      <c r="E1071" s="28">
        <v>7</v>
      </c>
      <c r="F1071" s="21">
        <v>1.8590563000000001E-10</v>
      </c>
      <c r="G1071" s="21">
        <v>1.8652408999999999E-10</v>
      </c>
    </row>
    <row r="1072" spans="1:8" x14ac:dyDescent="0.2">
      <c r="A1072" s="26" t="s">
        <v>121</v>
      </c>
      <c r="B1072" s="27" t="s">
        <v>13</v>
      </c>
      <c r="C1072" s="27">
        <v>3</v>
      </c>
      <c r="D1072" s="45">
        <v>32</v>
      </c>
      <c r="E1072" s="28">
        <v>8</v>
      </c>
      <c r="F1072" s="21">
        <v>1.8654862999999999E-10</v>
      </c>
      <c r="G1072" s="21">
        <v>1.8715491E-10</v>
      </c>
    </row>
    <row r="1073" spans="1:7" x14ac:dyDescent="0.2">
      <c r="A1073" s="26" t="s">
        <v>121</v>
      </c>
      <c r="B1073" s="27" t="s">
        <v>13</v>
      </c>
      <c r="C1073" s="27">
        <v>3</v>
      </c>
      <c r="D1073" s="45">
        <v>32</v>
      </c>
      <c r="E1073" s="28">
        <v>9</v>
      </c>
      <c r="F1073" s="21">
        <v>1.8496607999999999E-10</v>
      </c>
      <c r="G1073" s="21">
        <v>1.8451233000000001E-10</v>
      </c>
    </row>
    <row r="1074" spans="1:7" x14ac:dyDescent="0.2">
      <c r="A1074" s="26" t="s">
        <v>121</v>
      </c>
      <c r="B1074" s="27" t="s">
        <v>13</v>
      </c>
      <c r="C1074" s="27">
        <v>3</v>
      </c>
      <c r="D1074" s="45">
        <v>32</v>
      </c>
      <c r="E1074" s="28">
        <v>10</v>
      </c>
      <c r="F1074" s="21">
        <v>1.8405152999999999E-10</v>
      </c>
      <c r="G1074" s="21">
        <v>1.8360794E-10</v>
      </c>
    </row>
    <row r="1075" spans="1:7" x14ac:dyDescent="0.2">
      <c r="A1075" s="26" t="s">
        <v>121</v>
      </c>
      <c r="B1075" s="27" t="s">
        <v>13</v>
      </c>
      <c r="C1075" s="27">
        <v>3</v>
      </c>
      <c r="D1075" s="45">
        <v>32</v>
      </c>
      <c r="E1075" s="28">
        <v>11</v>
      </c>
      <c r="F1075" s="21">
        <v>1.8446872E-10</v>
      </c>
      <c r="G1075" s="21">
        <v>1.8405658999999999E-10</v>
      </c>
    </row>
    <row r="1076" spans="1:7" x14ac:dyDescent="0.2">
      <c r="A1076" s="26" t="s">
        <v>121</v>
      </c>
      <c r="B1076" s="27" t="s">
        <v>13</v>
      </c>
      <c r="C1076" s="27">
        <v>3</v>
      </c>
      <c r="D1076" s="45">
        <v>32</v>
      </c>
      <c r="E1076" s="28">
        <v>12</v>
      </c>
      <c r="F1076" s="21">
        <v>1.8437886999999999E-10</v>
      </c>
      <c r="G1076" s="21">
        <v>1.8392620000000001E-10</v>
      </c>
    </row>
    <row r="1077" spans="1:7" x14ac:dyDescent="0.2">
      <c r="A1077" s="26" t="s">
        <v>121</v>
      </c>
      <c r="B1077" s="27" t="s">
        <v>13</v>
      </c>
      <c r="C1077" s="27">
        <v>3</v>
      </c>
      <c r="D1077" s="45">
        <v>32</v>
      </c>
      <c r="E1077" s="28">
        <v>13</v>
      </c>
      <c r="F1077" s="21">
        <v>1.8480801000000001E-10</v>
      </c>
      <c r="G1077" s="21">
        <v>1.8437008E-10</v>
      </c>
    </row>
    <row r="1078" spans="1:7" x14ac:dyDescent="0.2">
      <c r="A1078" s="26" t="s">
        <v>121</v>
      </c>
      <c r="B1078" s="27" t="s">
        <v>13</v>
      </c>
      <c r="C1078" s="27">
        <v>3</v>
      </c>
      <c r="D1078" s="45">
        <v>32</v>
      </c>
      <c r="E1078" s="28">
        <v>14</v>
      </c>
      <c r="F1078" s="21">
        <v>1.8719827000000001E-10</v>
      </c>
      <c r="G1078" s="21">
        <v>1.8677014E-10</v>
      </c>
    </row>
    <row r="1079" spans="1:7" x14ac:dyDescent="0.2">
      <c r="A1079" s="26" t="s">
        <v>121</v>
      </c>
      <c r="B1079" s="27" t="s">
        <v>13</v>
      </c>
      <c r="C1079" s="27">
        <v>3</v>
      </c>
      <c r="D1079" s="45">
        <v>32</v>
      </c>
      <c r="E1079" s="28">
        <v>15</v>
      </c>
      <c r="F1079" s="21">
        <v>1.8491824000000001E-10</v>
      </c>
      <c r="G1079" s="21">
        <v>1.8446707000000001E-10</v>
      </c>
    </row>
    <row r="1080" spans="1:7" x14ac:dyDescent="0.2">
      <c r="A1080" s="26" t="s">
        <v>121</v>
      </c>
      <c r="B1080" s="27" t="s">
        <v>13</v>
      </c>
      <c r="C1080" s="27">
        <v>3</v>
      </c>
      <c r="D1080" s="45">
        <v>32</v>
      </c>
      <c r="E1080" s="28">
        <v>16</v>
      </c>
      <c r="F1080" s="21">
        <v>1.8535566999999999E-10</v>
      </c>
      <c r="G1080" s="21">
        <v>1.8489397E-10</v>
      </c>
    </row>
    <row r="1081" spans="1:7" x14ac:dyDescent="0.2">
      <c r="A1081" s="26" t="s">
        <v>121</v>
      </c>
      <c r="B1081" s="27" t="s">
        <v>13</v>
      </c>
      <c r="C1081" s="27">
        <v>3</v>
      </c>
      <c r="D1081" s="45">
        <v>34</v>
      </c>
      <c r="E1081" s="28">
        <v>1</v>
      </c>
      <c r="F1081" s="21">
        <v>7.5038872999999999E-12</v>
      </c>
      <c r="G1081" s="21">
        <v>7.5737945999999992E-12</v>
      </c>
    </row>
    <row r="1082" spans="1:7" x14ac:dyDescent="0.2">
      <c r="A1082" s="26" t="s">
        <v>121</v>
      </c>
      <c r="B1082" s="27" t="s">
        <v>13</v>
      </c>
      <c r="C1082" s="27">
        <v>3</v>
      </c>
      <c r="D1082" s="45">
        <v>34</v>
      </c>
      <c r="E1082" s="28">
        <v>2</v>
      </c>
      <c r="F1082" s="21">
        <v>7.6162610000000003E-12</v>
      </c>
      <c r="G1082" s="21">
        <v>7.6925956000000004E-12</v>
      </c>
    </row>
    <row r="1083" spans="1:7" x14ac:dyDescent="0.2">
      <c r="A1083" s="26" t="s">
        <v>121</v>
      </c>
      <c r="B1083" s="27" t="s">
        <v>13</v>
      </c>
      <c r="C1083" s="27">
        <v>3</v>
      </c>
      <c r="D1083" s="45">
        <v>34</v>
      </c>
      <c r="E1083" s="28">
        <v>3</v>
      </c>
      <c r="F1083" s="21">
        <v>7.6084010999999996E-12</v>
      </c>
      <c r="G1083" s="21">
        <v>7.6790483999999996E-12</v>
      </c>
    </row>
    <row r="1084" spans="1:7" x14ac:dyDescent="0.2">
      <c r="A1084" s="26" t="s">
        <v>121</v>
      </c>
      <c r="B1084" s="27" t="s">
        <v>13</v>
      </c>
      <c r="C1084" s="27">
        <v>3</v>
      </c>
      <c r="D1084" s="45">
        <v>34</v>
      </c>
      <c r="E1084" s="28">
        <v>4</v>
      </c>
      <c r="F1084" s="21">
        <v>7.6173565999999994E-12</v>
      </c>
      <c r="G1084" s="21">
        <v>7.6938712000000001E-12</v>
      </c>
    </row>
    <row r="1085" spans="1:7" x14ac:dyDescent="0.2">
      <c r="A1085" s="26" t="s">
        <v>121</v>
      </c>
      <c r="B1085" s="27" t="s">
        <v>13</v>
      </c>
      <c r="C1085" s="27">
        <v>3</v>
      </c>
      <c r="D1085" s="45">
        <v>34</v>
      </c>
      <c r="E1085" s="28">
        <v>5</v>
      </c>
      <c r="F1085" s="21">
        <v>7.6458266000000004E-12</v>
      </c>
      <c r="G1085" s="21">
        <v>7.7189899000000004E-12</v>
      </c>
    </row>
    <row r="1086" spans="1:7" x14ac:dyDescent="0.2">
      <c r="A1086" s="26" t="s">
        <v>121</v>
      </c>
      <c r="B1086" s="27" t="s">
        <v>13</v>
      </c>
      <c r="C1086" s="27">
        <v>3</v>
      </c>
      <c r="D1086" s="45">
        <v>34</v>
      </c>
      <c r="E1086" s="28">
        <v>6</v>
      </c>
      <c r="F1086" s="21">
        <v>7.5546012999999993E-12</v>
      </c>
      <c r="G1086" s="21">
        <v>7.6214080000000004E-12</v>
      </c>
    </row>
    <row r="1087" spans="1:7" x14ac:dyDescent="0.2">
      <c r="A1087" s="26" t="s">
        <v>121</v>
      </c>
      <c r="B1087" s="27" t="s">
        <v>13</v>
      </c>
      <c r="C1087" s="27">
        <v>3</v>
      </c>
      <c r="D1087" s="45">
        <v>34</v>
      </c>
      <c r="E1087" s="28">
        <v>7</v>
      </c>
      <c r="F1087" s="21">
        <v>7.4835502000000005E-12</v>
      </c>
      <c r="G1087" s="21">
        <v>7.5492739E-12</v>
      </c>
    </row>
    <row r="1088" spans="1:7" x14ac:dyDescent="0.2">
      <c r="A1088" s="26" t="s">
        <v>121</v>
      </c>
      <c r="B1088" s="27" t="s">
        <v>13</v>
      </c>
      <c r="C1088" s="27">
        <v>3</v>
      </c>
      <c r="D1088" s="45">
        <v>34</v>
      </c>
      <c r="E1088" s="28">
        <v>8</v>
      </c>
      <c r="F1088" s="21">
        <v>7.5059189999999998E-12</v>
      </c>
      <c r="G1088" s="21">
        <v>7.5684750999999997E-12</v>
      </c>
    </row>
    <row r="1089" spans="1:7" x14ac:dyDescent="0.2">
      <c r="A1089" s="26" t="s">
        <v>121</v>
      </c>
      <c r="B1089" s="27" t="s">
        <v>13</v>
      </c>
      <c r="C1089" s="27">
        <v>3</v>
      </c>
      <c r="D1089" s="45">
        <v>34</v>
      </c>
      <c r="E1089" s="28">
        <v>9</v>
      </c>
      <c r="F1089" s="21">
        <v>7.4394993999999992E-12</v>
      </c>
      <c r="G1089" s="21">
        <v>7.4652108000000007E-12</v>
      </c>
    </row>
    <row r="1090" spans="1:7" x14ac:dyDescent="0.2">
      <c r="A1090" s="26" t="s">
        <v>121</v>
      </c>
      <c r="B1090" s="27" t="s">
        <v>13</v>
      </c>
      <c r="C1090" s="27">
        <v>3</v>
      </c>
      <c r="D1090" s="45">
        <v>34</v>
      </c>
      <c r="E1090" s="28">
        <v>10</v>
      </c>
      <c r="F1090" s="21">
        <v>7.4154955999999995E-12</v>
      </c>
      <c r="G1090" s="21">
        <v>7.4431201000000004E-12</v>
      </c>
    </row>
    <row r="1091" spans="1:7" x14ac:dyDescent="0.2">
      <c r="A1091" s="26" t="s">
        <v>121</v>
      </c>
      <c r="B1091" s="27" t="s">
        <v>13</v>
      </c>
      <c r="C1091" s="27">
        <v>3</v>
      </c>
      <c r="D1091" s="45">
        <v>34</v>
      </c>
      <c r="E1091" s="28">
        <v>11</v>
      </c>
      <c r="F1091" s="21">
        <v>7.4469025999999996E-12</v>
      </c>
      <c r="G1091" s="21">
        <v>7.4757650999999994E-12</v>
      </c>
    </row>
    <row r="1092" spans="1:7" x14ac:dyDescent="0.2">
      <c r="A1092" s="26" t="s">
        <v>121</v>
      </c>
      <c r="B1092" s="27" t="s">
        <v>13</v>
      </c>
      <c r="C1092" s="27">
        <v>3</v>
      </c>
      <c r="D1092" s="45">
        <v>34</v>
      </c>
      <c r="E1092" s="28">
        <v>12</v>
      </c>
      <c r="F1092" s="21">
        <v>7.4722769000000004E-12</v>
      </c>
      <c r="G1092" s="21">
        <v>7.5058131000000001E-12</v>
      </c>
    </row>
    <row r="1093" spans="1:7" x14ac:dyDescent="0.2">
      <c r="A1093" s="26" t="s">
        <v>121</v>
      </c>
      <c r="B1093" s="27" t="s">
        <v>13</v>
      </c>
      <c r="C1093" s="27">
        <v>3</v>
      </c>
      <c r="D1093" s="45">
        <v>34</v>
      </c>
      <c r="E1093" s="28">
        <v>13</v>
      </c>
      <c r="F1093" s="21">
        <v>7.4297580999999998E-12</v>
      </c>
      <c r="G1093" s="21">
        <v>7.4570818999999999E-12</v>
      </c>
    </row>
    <row r="1094" spans="1:7" x14ac:dyDescent="0.2">
      <c r="A1094" s="26" t="s">
        <v>121</v>
      </c>
      <c r="B1094" s="27" t="s">
        <v>13</v>
      </c>
      <c r="C1094" s="27">
        <v>3</v>
      </c>
      <c r="D1094" s="45">
        <v>34</v>
      </c>
      <c r="E1094" s="28">
        <v>14</v>
      </c>
      <c r="F1094" s="21">
        <v>7.4205040000000004E-12</v>
      </c>
      <c r="G1094" s="21">
        <v>7.4443780999999995E-12</v>
      </c>
    </row>
    <row r="1095" spans="1:7" x14ac:dyDescent="0.2">
      <c r="A1095" s="26" t="s">
        <v>121</v>
      </c>
      <c r="B1095" s="27" t="s">
        <v>13</v>
      </c>
      <c r="C1095" s="27">
        <v>3</v>
      </c>
      <c r="D1095" s="45">
        <v>34</v>
      </c>
      <c r="E1095" s="28">
        <v>15</v>
      </c>
      <c r="F1095" s="21">
        <v>7.4304950000000002E-12</v>
      </c>
      <c r="G1095" s="21">
        <v>7.4601602999999998E-12</v>
      </c>
    </row>
    <row r="1096" spans="1:7" ht="13.5" thickBot="1" x14ac:dyDescent="0.25">
      <c r="A1096" s="30" t="s">
        <v>121</v>
      </c>
      <c r="B1096" s="31" t="s">
        <v>13</v>
      </c>
      <c r="C1096" s="31">
        <v>3</v>
      </c>
      <c r="D1096" s="46">
        <v>34</v>
      </c>
      <c r="E1096" s="32">
        <v>16</v>
      </c>
      <c r="F1096" s="22">
        <v>7.3526635000000003E-12</v>
      </c>
      <c r="G1096" s="22">
        <v>7.3815060999999999E-12</v>
      </c>
    </row>
    <row r="1209" spans="1:20" s="2" customFormat="1" x14ac:dyDescent="0.2">
      <c r="A1209"/>
      <c r="B1209"/>
      <c r="C1209"/>
      <c r="D1209"/>
      <c r="E1209"/>
      <c r="F1209"/>
      <c r="H1209" s="6"/>
      <c r="J1209" s="7"/>
      <c r="K1209" s="8"/>
      <c r="L1209" s="4"/>
      <c r="M1209" s="6"/>
      <c r="N1209" s="6"/>
      <c r="O1209" s="9"/>
      <c r="P1209"/>
      <c r="Q1209"/>
      <c r="R1209"/>
      <c r="S1209"/>
      <c r="T1209"/>
    </row>
    <row r="1210" spans="1:20" s="2" customFormat="1" x14ac:dyDescent="0.2">
      <c r="A1210"/>
      <c r="B1210"/>
      <c r="C1210"/>
      <c r="D1210"/>
      <c r="E1210"/>
      <c r="F1210"/>
      <c r="H1210" s="6"/>
      <c r="J1210" s="7"/>
      <c r="K1210" s="8"/>
      <c r="L1210" s="4"/>
      <c r="M1210" s="6"/>
      <c r="N1210" s="6"/>
      <c r="O1210" s="9"/>
      <c r="P1210"/>
      <c r="Q1210"/>
      <c r="R1210"/>
      <c r="S1210"/>
      <c r="T1210"/>
    </row>
    <row r="1211" spans="1:20" s="2" customFormat="1" x14ac:dyDescent="0.2">
      <c r="A1211"/>
      <c r="B1211"/>
      <c r="C1211"/>
      <c r="D1211"/>
      <c r="E1211"/>
      <c r="F1211"/>
      <c r="H1211" s="6"/>
      <c r="J1211" s="7"/>
      <c r="K1211" s="8"/>
      <c r="L1211" s="4"/>
      <c r="M1211" s="6"/>
      <c r="N1211" s="6"/>
      <c r="O1211" s="9"/>
      <c r="P1211"/>
      <c r="Q1211"/>
      <c r="R1211"/>
      <c r="S1211"/>
      <c r="T1211"/>
    </row>
    <row r="1212" spans="1:20" s="2" customFormat="1" x14ac:dyDescent="0.2">
      <c r="A1212"/>
      <c r="B1212"/>
      <c r="C1212"/>
      <c r="D1212"/>
      <c r="E1212"/>
      <c r="F1212"/>
      <c r="H1212" s="6"/>
      <c r="J1212" s="7"/>
      <c r="K1212" s="8"/>
      <c r="L1212" s="4"/>
      <c r="M1212" s="6"/>
      <c r="N1212" s="6"/>
      <c r="O1212" s="9"/>
      <c r="P1212"/>
      <c r="Q1212"/>
      <c r="R1212"/>
      <c r="S1212"/>
      <c r="T1212"/>
    </row>
    <row r="1213" spans="1:20" s="2" customFormat="1" x14ac:dyDescent="0.2">
      <c r="A1213"/>
      <c r="B1213"/>
      <c r="C1213"/>
      <c r="D1213"/>
      <c r="E1213"/>
      <c r="F1213"/>
      <c r="H1213" s="6"/>
      <c r="J1213" s="7"/>
      <c r="K1213" s="8"/>
      <c r="L1213" s="4"/>
      <c r="M1213" s="6"/>
      <c r="N1213" s="6"/>
      <c r="O1213" s="9"/>
      <c r="P1213"/>
      <c r="Q1213"/>
      <c r="R1213"/>
      <c r="S1213"/>
      <c r="T1213"/>
    </row>
    <row r="1214" spans="1:20" s="2" customFormat="1" x14ac:dyDescent="0.2">
      <c r="A1214"/>
      <c r="B1214"/>
      <c r="C1214"/>
      <c r="D1214"/>
      <c r="E1214"/>
      <c r="F1214"/>
      <c r="H1214" s="6"/>
      <c r="J1214" s="7"/>
      <c r="K1214" s="8"/>
      <c r="L1214" s="4"/>
      <c r="M1214" s="6"/>
      <c r="N1214" s="6"/>
      <c r="O1214" s="9"/>
      <c r="P1214"/>
      <c r="Q1214"/>
      <c r="R1214"/>
      <c r="S1214"/>
      <c r="T1214"/>
    </row>
    <row r="1215" spans="1:20" s="2" customFormat="1" x14ac:dyDescent="0.2">
      <c r="A1215"/>
      <c r="B1215"/>
      <c r="C1215"/>
      <c r="D1215"/>
      <c r="E1215"/>
      <c r="F1215"/>
      <c r="H1215" s="6"/>
      <c r="J1215" s="7"/>
      <c r="K1215" s="8"/>
      <c r="L1215" s="4"/>
      <c r="M1215" s="6"/>
      <c r="N1215" s="6"/>
      <c r="O1215" s="9"/>
      <c r="P1215"/>
      <c r="Q1215"/>
      <c r="R1215"/>
      <c r="S1215"/>
      <c r="T1215"/>
    </row>
    <row r="1216" spans="1:20" s="2" customFormat="1" x14ac:dyDescent="0.2">
      <c r="A1216"/>
      <c r="B1216"/>
      <c r="C1216"/>
      <c r="D1216"/>
      <c r="E1216"/>
      <c r="F1216"/>
      <c r="H1216" s="6"/>
      <c r="J1216" s="7"/>
      <c r="K1216" s="8"/>
      <c r="L1216" s="4"/>
      <c r="M1216" s="6"/>
      <c r="N1216" s="6"/>
      <c r="O1216" s="9"/>
      <c r="P1216"/>
      <c r="Q1216"/>
      <c r="R1216"/>
      <c r="S1216"/>
      <c r="T1216"/>
    </row>
    <row r="1217" spans="1:20" s="2" customFormat="1" x14ac:dyDescent="0.2">
      <c r="A1217"/>
      <c r="B1217"/>
      <c r="C1217"/>
      <c r="D1217"/>
      <c r="E1217"/>
      <c r="F1217"/>
      <c r="H1217" s="6"/>
      <c r="J1217" s="7"/>
      <c r="K1217" s="8"/>
      <c r="L1217" s="4"/>
      <c r="M1217" s="6"/>
      <c r="N1217" s="6"/>
      <c r="O1217" s="9"/>
      <c r="P1217"/>
      <c r="Q1217"/>
      <c r="R1217"/>
      <c r="S1217"/>
      <c r="T1217"/>
    </row>
    <row r="1218" spans="1:20" s="2" customFormat="1" x14ac:dyDescent="0.2">
      <c r="A1218"/>
      <c r="B1218"/>
      <c r="C1218"/>
      <c r="D1218"/>
      <c r="E1218"/>
      <c r="F1218"/>
      <c r="H1218" s="6"/>
      <c r="J1218" s="7"/>
      <c r="K1218" s="8"/>
      <c r="L1218" s="4"/>
      <c r="M1218" s="6"/>
      <c r="N1218" s="6"/>
      <c r="O1218" s="9"/>
      <c r="P1218"/>
      <c r="Q1218"/>
      <c r="R1218"/>
      <c r="S1218"/>
      <c r="T1218"/>
    </row>
    <row r="1219" spans="1:20" s="2" customFormat="1" x14ac:dyDescent="0.2">
      <c r="A1219"/>
      <c r="B1219"/>
      <c r="C1219"/>
      <c r="D1219"/>
      <c r="E1219"/>
      <c r="F1219"/>
      <c r="H1219" s="6"/>
      <c r="J1219" s="7"/>
      <c r="K1219" s="8"/>
      <c r="L1219" s="4"/>
      <c r="M1219" s="6"/>
      <c r="N1219" s="6"/>
      <c r="O1219" s="9"/>
      <c r="P1219"/>
      <c r="Q1219"/>
      <c r="R1219"/>
      <c r="S1219"/>
      <c r="T1219"/>
    </row>
    <row r="1220" spans="1:20" s="2" customFormat="1" x14ac:dyDescent="0.2">
      <c r="A1220"/>
      <c r="B1220"/>
      <c r="C1220"/>
      <c r="D1220"/>
      <c r="E1220"/>
      <c r="F1220"/>
      <c r="H1220" s="6"/>
      <c r="J1220" s="7"/>
      <c r="K1220" s="8"/>
      <c r="L1220" s="4"/>
      <c r="M1220" s="6"/>
      <c r="N1220" s="6"/>
      <c r="O1220" s="9"/>
      <c r="P1220"/>
      <c r="Q1220"/>
      <c r="R1220"/>
      <c r="S1220"/>
      <c r="T1220"/>
    </row>
    <row r="1221" spans="1:20" s="2" customFormat="1" x14ac:dyDescent="0.2">
      <c r="A1221"/>
      <c r="B1221"/>
      <c r="C1221"/>
      <c r="D1221"/>
      <c r="E1221"/>
      <c r="F1221"/>
      <c r="H1221" s="6"/>
      <c r="J1221" s="7"/>
      <c r="K1221" s="8"/>
      <c r="L1221" s="4"/>
      <c r="M1221" s="6"/>
      <c r="N1221" s="6"/>
      <c r="O1221" s="9"/>
      <c r="P1221"/>
      <c r="Q1221"/>
      <c r="R1221"/>
      <c r="S1221"/>
      <c r="T1221"/>
    </row>
    <row r="1222" spans="1:20" s="2" customFormat="1" x14ac:dyDescent="0.2">
      <c r="A1222"/>
      <c r="B1222"/>
      <c r="C1222"/>
      <c r="D1222"/>
      <c r="E1222"/>
      <c r="F1222"/>
      <c r="H1222" s="6"/>
      <c r="J1222" s="7"/>
      <c r="K1222" s="8"/>
      <c r="L1222" s="4"/>
      <c r="M1222" s="6"/>
      <c r="N1222" s="6"/>
      <c r="O1222" s="9"/>
      <c r="P1222"/>
      <c r="Q1222"/>
      <c r="R1222"/>
      <c r="S1222"/>
      <c r="T1222"/>
    </row>
    <row r="1223" spans="1:20" s="2" customFormat="1" x14ac:dyDescent="0.2">
      <c r="A1223"/>
      <c r="B1223"/>
      <c r="C1223"/>
      <c r="D1223"/>
      <c r="E1223"/>
      <c r="F1223"/>
      <c r="H1223" s="6"/>
      <c r="J1223" s="7"/>
      <c r="K1223" s="8"/>
      <c r="L1223" s="4"/>
      <c r="M1223" s="6"/>
      <c r="N1223" s="6"/>
      <c r="O1223" s="9"/>
      <c r="P1223"/>
      <c r="Q1223"/>
      <c r="R1223"/>
      <c r="S1223"/>
      <c r="T1223"/>
    </row>
    <row r="1224" spans="1:20" s="2" customFormat="1" x14ac:dyDescent="0.2">
      <c r="A1224"/>
      <c r="B1224"/>
      <c r="C1224"/>
      <c r="D1224"/>
      <c r="E1224"/>
      <c r="F1224"/>
      <c r="H1224" s="6"/>
      <c r="J1224" s="7"/>
      <c r="K1224" s="8"/>
      <c r="L1224" s="4"/>
      <c r="M1224" s="6"/>
      <c r="N1224" s="6"/>
      <c r="O1224" s="9"/>
      <c r="P1224"/>
      <c r="Q1224"/>
      <c r="R1224"/>
      <c r="S1224"/>
      <c r="T1224"/>
    </row>
    <row r="1225" spans="1:20" s="2" customFormat="1" x14ac:dyDescent="0.2">
      <c r="A1225" s="5"/>
      <c r="B1225" s="1"/>
      <c r="C1225" s="1"/>
      <c r="D1225" s="1"/>
      <c r="E1225" s="1"/>
      <c r="F1225" s="1"/>
      <c r="H1225" s="6"/>
      <c r="J1225" s="7"/>
      <c r="K1225" s="8"/>
      <c r="L1225" s="4"/>
      <c r="M1225" s="6"/>
      <c r="N1225" s="6"/>
      <c r="O1225" s="9"/>
      <c r="P1225"/>
      <c r="Q1225"/>
      <c r="R1225"/>
      <c r="S1225"/>
      <c r="T1225"/>
    </row>
    <row r="1226" spans="1:20" s="2" customFormat="1" x14ac:dyDescent="0.2">
      <c r="A1226" s="5"/>
      <c r="B1226" s="1"/>
      <c r="C1226" s="1"/>
      <c r="D1226" s="1"/>
      <c r="E1226" s="1"/>
      <c r="F1226" s="1"/>
      <c r="H1226" s="6"/>
      <c r="J1226" s="7"/>
      <c r="K1226" s="8"/>
      <c r="L1226" s="4"/>
      <c r="M1226" s="6"/>
      <c r="N1226" s="6"/>
      <c r="O1226" s="9"/>
      <c r="P1226"/>
      <c r="Q1226"/>
      <c r="R1226"/>
      <c r="S1226"/>
      <c r="T1226"/>
    </row>
    <row r="1227" spans="1:20" s="2" customFormat="1" x14ac:dyDescent="0.2">
      <c r="A1227" s="5"/>
      <c r="B1227" s="1"/>
      <c r="C1227" s="1"/>
      <c r="D1227" s="1"/>
      <c r="E1227" s="1"/>
      <c r="F1227" s="1"/>
      <c r="H1227" s="6"/>
      <c r="J1227" s="7"/>
      <c r="K1227" s="8"/>
      <c r="L1227" s="4"/>
      <c r="M1227" s="6"/>
      <c r="N1227" s="6"/>
      <c r="O1227" s="9"/>
      <c r="P1227"/>
      <c r="Q1227"/>
      <c r="R1227"/>
      <c r="S1227"/>
      <c r="T1227"/>
    </row>
    <row r="1228" spans="1:20" s="2" customFormat="1" x14ac:dyDescent="0.2">
      <c r="A1228" s="5"/>
      <c r="B1228" s="1"/>
      <c r="C1228" s="1"/>
      <c r="D1228" s="1"/>
      <c r="E1228" s="1"/>
      <c r="F1228" s="1"/>
      <c r="H1228" s="6"/>
      <c r="J1228" s="7"/>
      <c r="K1228" s="8"/>
      <c r="L1228" s="4"/>
      <c r="M1228" s="6"/>
      <c r="N1228" s="6"/>
      <c r="O1228" s="9"/>
      <c r="P1228"/>
      <c r="Q1228"/>
      <c r="R1228"/>
      <c r="S1228"/>
      <c r="T1228"/>
    </row>
    <row r="1229" spans="1:20" s="2" customFormat="1" x14ac:dyDescent="0.2">
      <c r="A1229" s="5"/>
      <c r="B1229" s="1"/>
      <c r="C1229" s="1"/>
      <c r="D1229" s="1"/>
      <c r="E1229" s="1"/>
      <c r="F1229" s="1"/>
      <c r="H1229" s="6"/>
      <c r="J1229" s="7"/>
      <c r="K1229" s="8"/>
      <c r="L1229" s="4"/>
      <c r="M1229" s="6"/>
      <c r="N1229" s="6"/>
      <c r="O1229" s="9"/>
      <c r="P1229"/>
      <c r="Q1229"/>
      <c r="R1229"/>
      <c r="S1229"/>
      <c r="T1229"/>
    </row>
    <row r="1230" spans="1:20" s="2" customFormat="1" x14ac:dyDescent="0.2">
      <c r="A1230" s="5"/>
      <c r="B1230" s="1"/>
      <c r="C1230" s="1"/>
      <c r="D1230" s="1"/>
      <c r="E1230" s="1"/>
      <c r="F1230" s="1"/>
      <c r="H1230" s="6"/>
      <c r="J1230" s="7"/>
      <c r="K1230" s="8"/>
      <c r="L1230" s="4"/>
      <c r="M1230" s="6"/>
      <c r="N1230" s="6"/>
      <c r="O1230" s="9"/>
      <c r="P1230"/>
      <c r="Q1230"/>
      <c r="R1230"/>
      <c r="S1230"/>
      <c r="T1230"/>
    </row>
    <row r="1231" spans="1:20" s="2" customFormat="1" x14ac:dyDescent="0.2">
      <c r="A1231" s="5"/>
      <c r="B1231" s="1"/>
      <c r="C1231" s="1"/>
      <c r="D1231" s="1"/>
      <c r="E1231" s="1"/>
      <c r="F1231" s="1"/>
      <c r="H1231" s="6"/>
      <c r="J1231" s="7"/>
      <c r="K1231" s="8"/>
      <c r="L1231" s="4"/>
      <c r="M1231" s="6"/>
      <c r="N1231" s="6"/>
      <c r="O1231" s="9"/>
      <c r="P1231"/>
      <c r="Q1231"/>
      <c r="R1231"/>
      <c r="S1231"/>
      <c r="T1231"/>
    </row>
    <row r="1232" spans="1:20" s="2" customFormat="1" x14ac:dyDescent="0.2">
      <c r="A1232" s="5"/>
      <c r="B1232" s="1"/>
      <c r="C1232" s="1"/>
      <c r="D1232" s="1"/>
      <c r="E1232" s="1"/>
      <c r="F1232" s="1"/>
      <c r="H1232" s="6"/>
      <c r="J1232" s="7"/>
      <c r="K1232" s="8"/>
      <c r="L1232" s="4"/>
      <c r="M1232" s="6"/>
      <c r="N1232" s="6"/>
      <c r="O1232" s="9"/>
      <c r="P1232"/>
      <c r="Q1232"/>
      <c r="R1232"/>
      <c r="S1232"/>
      <c r="T1232"/>
    </row>
    <row r="1233" spans="1:20" s="2" customFormat="1" x14ac:dyDescent="0.2">
      <c r="A1233" s="5"/>
      <c r="B1233" s="1"/>
      <c r="C1233" s="1"/>
      <c r="D1233" s="1"/>
      <c r="E1233" s="1"/>
      <c r="F1233" s="1"/>
      <c r="H1233" s="6"/>
      <c r="J1233" s="7"/>
      <c r="K1233" s="8"/>
      <c r="L1233" s="4"/>
      <c r="M1233" s="6"/>
      <c r="N1233" s="6"/>
      <c r="O1233" s="9"/>
      <c r="P1233"/>
      <c r="Q1233"/>
      <c r="R1233"/>
      <c r="S1233"/>
      <c r="T1233"/>
    </row>
    <row r="1234" spans="1:20" s="2" customFormat="1" x14ac:dyDescent="0.2">
      <c r="A1234" s="5"/>
      <c r="B1234" s="1"/>
      <c r="C1234" s="1"/>
      <c r="D1234" s="1"/>
      <c r="E1234" s="1"/>
      <c r="F1234" s="1"/>
      <c r="H1234" s="6"/>
      <c r="J1234" s="7"/>
      <c r="K1234" s="8"/>
      <c r="L1234" s="4"/>
      <c r="M1234" s="6"/>
      <c r="N1234" s="6"/>
      <c r="O1234" s="9"/>
      <c r="P1234"/>
      <c r="Q1234"/>
      <c r="R1234"/>
      <c r="S1234"/>
      <c r="T1234"/>
    </row>
    <row r="1235" spans="1:20" s="2" customFormat="1" x14ac:dyDescent="0.2">
      <c r="A1235" s="5"/>
      <c r="B1235" s="1"/>
      <c r="C1235" s="1"/>
      <c r="D1235" s="1"/>
      <c r="E1235" s="1"/>
      <c r="F1235" s="1"/>
      <c r="H1235" s="6"/>
      <c r="J1235" s="7"/>
      <c r="K1235" s="8"/>
      <c r="L1235" s="4"/>
      <c r="M1235" s="6"/>
      <c r="N1235" s="6"/>
      <c r="O1235" s="9"/>
      <c r="P1235"/>
      <c r="Q1235"/>
      <c r="R1235"/>
      <c r="S1235"/>
      <c r="T1235"/>
    </row>
    <row r="1236" spans="1:20" s="2" customFormat="1" x14ac:dyDescent="0.2">
      <c r="A1236" s="5"/>
      <c r="B1236" s="1"/>
      <c r="C1236" s="1"/>
      <c r="D1236" s="1"/>
      <c r="E1236" s="1"/>
      <c r="F1236" s="1"/>
      <c r="H1236" s="6"/>
      <c r="J1236" s="7"/>
      <c r="K1236" s="8"/>
      <c r="L1236" s="4"/>
      <c r="M1236" s="6"/>
      <c r="N1236" s="6"/>
      <c r="O1236" s="9"/>
      <c r="P1236"/>
      <c r="Q1236"/>
      <c r="R1236"/>
      <c r="S1236"/>
      <c r="T1236"/>
    </row>
    <row r="1237" spans="1:20" s="2" customFormat="1" x14ac:dyDescent="0.2">
      <c r="A1237" s="5"/>
      <c r="B1237" s="1"/>
      <c r="C1237" s="1"/>
      <c r="D1237" s="1"/>
      <c r="E1237" s="1"/>
      <c r="F1237" s="1"/>
      <c r="H1237" s="6"/>
      <c r="J1237" s="7"/>
      <c r="K1237" s="8"/>
      <c r="L1237" s="4"/>
      <c r="M1237" s="6"/>
      <c r="N1237" s="6"/>
      <c r="O1237" s="9"/>
      <c r="P1237"/>
      <c r="Q1237"/>
      <c r="R1237"/>
      <c r="S1237"/>
      <c r="T1237"/>
    </row>
    <row r="1238" spans="1:20" s="2" customFormat="1" x14ac:dyDescent="0.2">
      <c r="A1238" s="5"/>
      <c r="B1238" s="1"/>
      <c r="C1238" s="1"/>
      <c r="D1238" s="1"/>
      <c r="E1238" s="1"/>
      <c r="F1238" s="1"/>
      <c r="H1238" s="6"/>
      <c r="J1238" s="7"/>
      <c r="K1238" s="8"/>
      <c r="L1238" s="4"/>
      <c r="M1238" s="6"/>
      <c r="N1238" s="6"/>
      <c r="O1238" s="9"/>
      <c r="P1238"/>
      <c r="Q1238"/>
      <c r="R1238"/>
      <c r="S1238"/>
      <c r="T1238"/>
    </row>
    <row r="1239" spans="1:20" s="2" customFormat="1" x14ac:dyDescent="0.2">
      <c r="A1239" s="5"/>
      <c r="B1239" s="1"/>
      <c r="C1239" s="1"/>
      <c r="D1239" s="1"/>
      <c r="E1239" s="1"/>
      <c r="F1239" s="1"/>
      <c r="H1239" s="6"/>
      <c r="J1239" s="7"/>
      <c r="K1239" s="8"/>
      <c r="L1239" s="4"/>
      <c r="M1239" s="6"/>
      <c r="N1239" s="6"/>
      <c r="O1239" s="9"/>
      <c r="P1239"/>
      <c r="Q1239"/>
      <c r="R1239"/>
      <c r="S1239"/>
      <c r="T1239"/>
    </row>
    <row r="1240" spans="1:20" s="2" customFormat="1" x14ac:dyDescent="0.2">
      <c r="A1240" s="5"/>
      <c r="B1240" s="1"/>
      <c r="C1240" s="1"/>
      <c r="D1240" s="1"/>
      <c r="E1240" s="1"/>
      <c r="F1240" s="1"/>
      <c r="H1240" s="6"/>
      <c r="J1240" s="7"/>
      <c r="K1240" s="8"/>
      <c r="L1240" s="4"/>
      <c r="M1240" s="6"/>
      <c r="N1240" s="6"/>
      <c r="O1240" s="9"/>
      <c r="P1240"/>
      <c r="Q1240"/>
      <c r="R1240"/>
      <c r="S1240"/>
      <c r="T1240"/>
    </row>
    <row r="1241" spans="1:20" s="2" customFormat="1" x14ac:dyDescent="0.2">
      <c r="A1241" s="5"/>
      <c r="B1241" s="1"/>
      <c r="C1241" s="1"/>
      <c r="D1241" s="1"/>
      <c r="E1241" s="1"/>
      <c r="F1241" s="1"/>
      <c r="H1241" s="6"/>
      <c r="J1241" s="7"/>
      <c r="K1241" s="8"/>
      <c r="L1241" s="4"/>
      <c r="M1241" s="6"/>
      <c r="N1241" s="6"/>
      <c r="O1241" s="9"/>
      <c r="P1241"/>
      <c r="Q1241"/>
      <c r="R1241"/>
      <c r="S1241"/>
      <c r="T1241"/>
    </row>
    <row r="1242" spans="1:20" s="2" customFormat="1" x14ac:dyDescent="0.2">
      <c r="A1242" s="5"/>
      <c r="B1242" s="1"/>
      <c r="C1242" s="1"/>
      <c r="D1242" s="1"/>
      <c r="E1242" s="1"/>
      <c r="F1242" s="1"/>
      <c r="H1242" s="6"/>
      <c r="J1242" s="7"/>
      <c r="K1242" s="8"/>
      <c r="L1242" s="4"/>
      <c r="M1242" s="6"/>
      <c r="N1242" s="6"/>
      <c r="O1242" s="9"/>
      <c r="P1242"/>
      <c r="Q1242"/>
      <c r="R1242"/>
      <c r="S1242"/>
      <c r="T1242"/>
    </row>
    <row r="1243" spans="1:20" s="2" customFormat="1" x14ac:dyDescent="0.2">
      <c r="A1243" s="5"/>
      <c r="B1243" s="1"/>
      <c r="C1243" s="1"/>
      <c r="D1243" s="1"/>
      <c r="E1243" s="1"/>
      <c r="F1243" s="1"/>
      <c r="H1243" s="6"/>
      <c r="J1243" s="7"/>
      <c r="K1243" s="8"/>
      <c r="L1243" s="4"/>
      <c r="M1243" s="6"/>
      <c r="N1243" s="6"/>
      <c r="O1243" s="9"/>
      <c r="P1243"/>
      <c r="Q1243"/>
      <c r="R1243"/>
      <c r="S1243"/>
      <c r="T1243"/>
    </row>
    <row r="1244" spans="1:20" s="2" customFormat="1" x14ac:dyDescent="0.2">
      <c r="A1244" s="5"/>
      <c r="B1244" s="1"/>
      <c r="C1244" s="1"/>
      <c r="D1244" s="1"/>
      <c r="E1244" s="1"/>
      <c r="F1244" s="1"/>
      <c r="H1244" s="6"/>
      <c r="J1244" s="7"/>
      <c r="K1244" s="8"/>
      <c r="L1244" s="4"/>
      <c r="M1244" s="6"/>
      <c r="N1244" s="6"/>
      <c r="O1244" s="9"/>
      <c r="P1244"/>
      <c r="Q1244"/>
      <c r="R1244"/>
      <c r="S1244"/>
      <c r="T1244"/>
    </row>
    <row r="1245" spans="1:20" s="2" customFormat="1" x14ac:dyDescent="0.2">
      <c r="A1245" s="5"/>
      <c r="B1245" s="1"/>
      <c r="C1245" s="1"/>
      <c r="D1245" s="1"/>
      <c r="E1245" s="1"/>
      <c r="F1245" s="1"/>
      <c r="H1245" s="6"/>
      <c r="J1245" s="7"/>
      <c r="K1245" s="8"/>
      <c r="L1245" s="4"/>
      <c r="M1245" s="6"/>
      <c r="N1245" s="6"/>
      <c r="O1245" s="9"/>
      <c r="P1245"/>
      <c r="Q1245"/>
      <c r="R1245"/>
      <c r="S1245"/>
      <c r="T1245"/>
    </row>
    <row r="1246" spans="1:20" s="2" customFormat="1" x14ac:dyDescent="0.2">
      <c r="A1246" s="5"/>
      <c r="B1246" s="1"/>
      <c r="C1246" s="1"/>
      <c r="D1246" s="1"/>
      <c r="E1246" s="1"/>
      <c r="F1246" s="1"/>
      <c r="H1246" s="6"/>
      <c r="J1246" s="7"/>
      <c r="K1246" s="8"/>
      <c r="L1246" s="4"/>
      <c r="M1246" s="6"/>
      <c r="N1246" s="6"/>
      <c r="O1246" s="9"/>
      <c r="P1246"/>
      <c r="Q1246"/>
      <c r="R1246"/>
      <c r="S1246"/>
      <c r="T1246"/>
    </row>
    <row r="1247" spans="1:20" s="2" customFormat="1" x14ac:dyDescent="0.2">
      <c r="A1247" s="5"/>
      <c r="B1247" s="1"/>
      <c r="C1247" s="1"/>
      <c r="D1247" s="1"/>
      <c r="E1247" s="1"/>
      <c r="F1247" s="1"/>
      <c r="H1247" s="6"/>
      <c r="J1247" s="7"/>
      <c r="K1247" s="8"/>
      <c r="L1247" s="4"/>
      <c r="M1247" s="6"/>
      <c r="N1247" s="6"/>
      <c r="O1247" s="9"/>
      <c r="P1247"/>
      <c r="Q1247"/>
      <c r="R1247"/>
      <c r="S1247"/>
      <c r="T1247"/>
    </row>
    <row r="1248" spans="1:20" s="2" customFormat="1" x14ac:dyDescent="0.2">
      <c r="A1248" s="5"/>
      <c r="B1248" s="1"/>
      <c r="C1248" s="1"/>
      <c r="D1248" s="1"/>
      <c r="E1248" s="1"/>
      <c r="F1248" s="1"/>
      <c r="H1248" s="6"/>
      <c r="J1248" s="7"/>
      <c r="K1248" s="8"/>
      <c r="L1248" s="4"/>
      <c r="M1248" s="6"/>
      <c r="N1248" s="6"/>
      <c r="O1248" s="9"/>
      <c r="P1248"/>
      <c r="Q1248"/>
      <c r="R1248"/>
      <c r="S1248"/>
      <c r="T1248"/>
    </row>
    <row r="1249" spans="1:20" s="2" customFormat="1" x14ac:dyDescent="0.2">
      <c r="A1249" s="5"/>
      <c r="B1249" s="1"/>
      <c r="C1249" s="1"/>
      <c r="D1249" s="1"/>
      <c r="E1249" s="1"/>
      <c r="F1249" s="1"/>
      <c r="H1249" s="6"/>
      <c r="J1249" s="7"/>
      <c r="K1249" s="8"/>
      <c r="L1249" s="4"/>
      <c r="M1249" s="6"/>
      <c r="N1249" s="6"/>
      <c r="O1249" s="9"/>
      <c r="P1249"/>
      <c r="Q1249"/>
      <c r="R1249"/>
      <c r="S1249"/>
      <c r="T1249"/>
    </row>
    <row r="1250" spans="1:20" s="2" customFormat="1" x14ac:dyDescent="0.2">
      <c r="A1250" s="5"/>
      <c r="B1250" s="1"/>
      <c r="C1250" s="1"/>
      <c r="D1250" s="1"/>
      <c r="E1250" s="1"/>
      <c r="F1250" s="1"/>
      <c r="H1250" s="6"/>
      <c r="J1250" s="7"/>
      <c r="K1250" s="8"/>
      <c r="L1250" s="4"/>
      <c r="M1250" s="6"/>
      <c r="N1250" s="6"/>
      <c r="O1250" s="9"/>
      <c r="P1250"/>
      <c r="Q1250"/>
      <c r="R1250"/>
      <c r="S1250"/>
      <c r="T1250"/>
    </row>
    <row r="1251" spans="1:20" s="2" customFormat="1" x14ac:dyDescent="0.2">
      <c r="A1251" s="5"/>
      <c r="B1251" s="1"/>
      <c r="C1251" s="1"/>
      <c r="D1251" s="1"/>
      <c r="E1251" s="1"/>
      <c r="F1251" s="1"/>
      <c r="H1251" s="6"/>
      <c r="J1251" s="7"/>
      <c r="K1251" s="8"/>
      <c r="L1251" s="4"/>
      <c r="M1251" s="6"/>
      <c r="N1251" s="6"/>
      <c r="O1251" s="9"/>
      <c r="P1251"/>
      <c r="Q1251"/>
      <c r="R1251"/>
      <c r="S1251"/>
      <c r="T1251"/>
    </row>
    <row r="1252" spans="1:20" s="2" customFormat="1" x14ac:dyDescent="0.2">
      <c r="A1252" s="5"/>
      <c r="B1252" s="1"/>
      <c r="C1252" s="1"/>
      <c r="D1252" s="1"/>
      <c r="E1252" s="1"/>
      <c r="F1252" s="1"/>
      <c r="H1252" s="6"/>
      <c r="J1252" s="7"/>
      <c r="K1252" s="8"/>
      <c r="L1252" s="4"/>
      <c r="M1252" s="6"/>
      <c r="N1252" s="6"/>
      <c r="O1252" s="9"/>
      <c r="P1252"/>
      <c r="Q1252"/>
      <c r="R1252"/>
      <c r="S1252"/>
      <c r="T1252"/>
    </row>
    <row r="1253" spans="1:20" s="2" customFormat="1" x14ac:dyDescent="0.2">
      <c r="A1253" s="5"/>
      <c r="B1253" s="1"/>
      <c r="C1253" s="1"/>
      <c r="D1253" s="1"/>
      <c r="E1253" s="1"/>
      <c r="F1253" s="1"/>
      <c r="H1253" s="6"/>
      <c r="J1253" s="7"/>
      <c r="K1253" s="8"/>
      <c r="L1253" s="4"/>
      <c r="M1253" s="6"/>
      <c r="N1253" s="6"/>
      <c r="O1253" s="9"/>
      <c r="P1253"/>
      <c r="Q1253"/>
      <c r="R1253"/>
      <c r="S1253"/>
      <c r="T1253"/>
    </row>
    <row r="1254" spans="1:20" s="2" customFormat="1" x14ac:dyDescent="0.2">
      <c r="A1254" s="5"/>
      <c r="B1254" s="1"/>
      <c r="C1254" s="1"/>
      <c r="D1254" s="1"/>
      <c r="E1254" s="1"/>
      <c r="F1254" s="1"/>
      <c r="H1254" s="6"/>
      <c r="J1254" s="7"/>
      <c r="K1254" s="8"/>
      <c r="L1254" s="4"/>
      <c r="M1254" s="6"/>
      <c r="N1254" s="6"/>
      <c r="O1254" s="9"/>
      <c r="P1254"/>
      <c r="Q1254"/>
      <c r="R1254"/>
      <c r="S1254"/>
      <c r="T1254"/>
    </row>
    <row r="1255" spans="1:20" s="2" customFormat="1" x14ac:dyDescent="0.2">
      <c r="A1255" s="5"/>
      <c r="B1255" s="1"/>
      <c r="C1255" s="1"/>
      <c r="D1255" s="1"/>
      <c r="E1255" s="1"/>
      <c r="F1255" s="1"/>
      <c r="H1255" s="6"/>
      <c r="J1255" s="7"/>
      <c r="K1255" s="8"/>
      <c r="L1255" s="4"/>
      <c r="M1255" s="6"/>
      <c r="N1255" s="6"/>
      <c r="O1255" s="9"/>
      <c r="P1255"/>
      <c r="Q1255"/>
      <c r="R1255"/>
      <c r="S1255"/>
      <c r="T1255"/>
    </row>
    <row r="1256" spans="1:20" s="2" customFormat="1" x14ac:dyDescent="0.2">
      <c r="A1256" s="5"/>
      <c r="B1256" s="1"/>
      <c r="C1256" s="1"/>
      <c r="D1256" s="1"/>
      <c r="E1256" s="1"/>
      <c r="F1256" s="1"/>
      <c r="H1256" s="6"/>
      <c r="J1256" s="7"/>
      <c r="K1256" s="8"/>
      <c r="L1256" s="4"/>
      <c r="M1256" s="6"/>
      <c r="N1256" s="6"/>
      <c r="O1256" s="9"/>
      <c r="P1256"/>
      <c r="Q1256"/>
      <c r="R1256"/>
      <c r="S1256"/>
      <c r="T1256"/>
    </row>
    <row r="1257" spans="1:20" s="2" customFormat="1" x14ac:dyDescent="0.2">
      <c r="A1257" s="5"/>
      <c r="B1257" s="1"/>
      <c r="C1257" s="1"/>
      <c r="D1257" s="1"/>
      <c r="E1257" s="1"/>
      <c r="F1257" s="1"/>
      <c r="H1257" s="6"/>
      <c r="J1257" s="7"/>
      <c r="K1257" s="8"/>
      <c r="L1257" s="4"/>
      <c r="M1257" s="6"/>
      <c r="N1257" s="6"/>
      <c r="O1257" s="9"/>
      <c r="P1257"/>
      <c r="Q1257"/>
      <c r="R1257"/>
      <c r="S1257"/>
      <c r="T1257"/>
    </row>
    <row r="1258" spans="1:20" s="2" customFormat="1" x14ac:dyDescent="0.2">
      <c r="A1258" s="5"/>
      <c r="B1258" s="1"/>
      <c r="C1258" s="1"/>
      <c r="D1258" s="1"/>
      <c r="E1258" s="1"/>
      <c r="F1258" s="1"/>
      <c r="H1258" s="6"/>
      <c r="J1258" s="7"/>
      <c r="K1258" s="8"/>
      <c r="L1258" s="4"/>
      <c r="M1258" s="6"/>
      <c r="N1258" s="6"/>
      <c r="O1258" s="9"/>
      <c r="P1258"/>
      <c r="Q1258"/>
      <c r="R1258"/>
      <c r="S1258"/>
      <c r="T1258"/>
    </row>
    <row r="1259" spans="1:20" s="2" customFormat="1" x14ac:dyDescent="0.2">
      <c r="A1259" s="5"/>
      <c r="B1259" s="1"/>
      <c r="C1259" s="1"/>
      <c r="D1259" s="1"/>
      <c r="E1259" s="1"/>
      <c r="F1259" s="1"/>
      <c r="H1259" s="6"/>
      <c r="J1259" s="7"/>
      <c r="K1259" s="8"/>
      <c r="L1259" s="4"/>
      <c r="M1259" s="6"/>
      <c r="N1259" s="6"/>
      <c r="O1259" s="9"/>
      <c r="P1259"/>
      <c r="Q1259"/>
      <c r="R1259"/>
      <c r="S1259"/>
      <c r="T1259"/>
    </row>
    <row r="1260" spans="1:20" s="2" customFormat="1" x14ac:dyDescent="0.2">
      <c r="A1260" s="5"/>
      <c r="B1260" s="1"/>
      <c r="C1260" s="1"/>
      <c r="D1260" s="1"/>
      <c r="E1260" s="1"/>
      <c r="F1260" s="1"/>
      <c r="H1260" s="6"/>
      <c r="J1260" s="7"/>
      <c r="K1260" s="8"/>
      <c r="L1260" s="4"/>
      <c r="M1260" s="6"/>
      <c r="N1260" s="6"/>
      <c r="O1260" s="9"/>
      <c r="P1260"/>
      <c r="Q1260"/>
      <c r="R1260"/>
      <c r="S1260"/>
      <c r="T1260"/>
    </row>
    <row r="1261" spans="1:20" s="2" customFormat="1" x14ac:dyDescent="0.2">
      <c r="A1261" s="5"/>
      <c r="B1261" s="1"/>
      <c r="C1261" s="1"/>
      <c r="D1261" s="1"/>
      <c r="E1261" s="1"/>
      <c r="F1261" s="1"/>
      <c r="H1261" s="6"/>
      <c r="J1261" s="7"/>
      <c r="K1261" s="8"/>
      <c r="L1261" s="4"/>
      <c r="M1261" s="6"/>
      <c r="N1261" s="6"/>
      <c r="O1261" s="9"/>
      <c r="P1261"/>
      <c r="Q1261"/>
      <c r="R1261"/>
      <c r="S1261"/>
      <c r="T1261"/>
    </row>
    <row r="1262" spans="1:20" s="2" customFormat="1" x14ac:dyDescent="0.2">
      <c r="A1262" s="5"/>
      <c r="B1262" s="1"/>
      <c r="C1262" s="1"/>
      <c r="D1262" s="1"/>
      <c r="E1262" s="1"/>
      <c r="F1262" s="1"/>
      <c r="H1262" s="6"/>
      <c r="J1262" s="7"/>
      <c r="K1262" s="8"/>
      <c r="L1262" s="4"/>
      <c r="M1262" s="6"/>
      <c r="N1262" s="6"/>
      <c r="O1262" s="9"/>
      <c r="P1262"/>
      <c r="Q1262"/>
      <c r="R1262"/>
      <c r="S1262"/>
      <c r="T1262"/>
    </row>
    <row r="1263" spans="1:20" s="2" customFormat="1" x14ac:dyDescent="0.2">
      <c r="A1263" s="5"/>
      <c r="B1263" s="1"/>
      <c r="C1263" s="1"/>
      <c r="D1263" s="1"/>
      <c r="E1263" s="1"/>
      <c r="F1263" s="1"/>
      <c r="H1263" s="6"/>
      <c r="J1263" s="7"/>
      <c r="K1263" s="8"/>
      <c r="L1263" s="4"/>
      <c r="M1263" s="6"/>
      <c r="N1263" s="6"/>
      <c r="O1263" s="9"/>
      <c r="P1263"/>
      <c r="Q1263"/>
      <c r="R1263"/>
      <c r="S1263"/>
      <c r="T1263"/>
    </row>
    <row r="1264" spans="1:20" s="2" customFormat="1" x14ac:dyDescent="0.2">
      <c r="A1264" s="5"/>
      <c r="B1264" s="1"/>
      <c r="C1264" s="1"/>
      <c r="D1264" s="1"/>
      <c r="E1264" s="1"/>
      <c r="F1264" s="1"/>
      <c r="H1264" s="6"/>
      <c r="J1264" s="7"/>
      <c r="K1264" s="8"/>
      <c r="L1264" s="4"/>
      <c r="M1264" s="6"/>
      <c r="N1264" s="6"/>
      <c r="O1264" s="9"/>
      <c r="P1264"/>
      <c r="Q1264"/>
      <c r="R1264"/>
      <c r="S1264"/>
      <c r="T1264"/>
    </row>
    <row r="1265" spans="1:20" s="2" customFormat="1" x14ac:dyDescent="0.2">
      <c r="A1265" s="5"/>
      <c r="B1265" s="1"/>
      <c r="C1265" s="1"/>
      <c r="D1265" s="1"/>
      <c r="E1265" s="1"/>
      <c r="F1265" s="1"/>
      <c r="H1265" s="6"/>
      <c r="J1265" s="7"/>
      <c r="K1265" s="8"/>
      <c r="L1265" s="4"/>
      <c r="M1265" s="6"/>
      <c r="N1265" s="6"/>
      <c r="O1265" s="9"/>
      <c r="P1265"/>
      <c r="Q1265"/>
      <c r="R1265"/>
      <c r="S1265"/>
      <c r="T1265"/>
    </row>
    <row r="1266" spans="1:20" s="2" customFormat="1" x14ac:dyDescent="0.2">
      <c r="A1266" s="5"/>
      <c r="B1266" s="1"/>
      <c r="C1266" s="1"/>
      <c r="D1266" s="1"/>
      <c r="E1266" s="1"/>
      <c r="F1266" s="1"/>
      <c r="H1266" s="6"/>
      <c r="J1266" s="7"/>
      <c r="K1266" s="8"/>
      <c r="L1266" s="4"/>
      <c r="M1266" s="6"/>
      <c r="N1266" s="6"/>
      <c r="O1266" s="9"/>
      <c r="P1266"/>
      <c r="Q1266"/>
      <c r="R1266"/>
      <c r="S1266"/>
      <c r="T1266"/>
    </row>
    <row r="1267" spans="1:20" s="2" customFormat="1" x14ac:dyDescent="0.2">
      <c r="A1267" s="5"/>
      <c r="B1267" s="1"/>
      <c r="C1267" s="1"/>
      <c r="D1267" s="1"/>
      <c r="E1267" s="1"/>
      <c r="F1267" s="1"/>
      <c r="H1267" s="6"/>
      <c r="J1267" s="7"/>
      <c r="K1267" s="8"/>
      <c r="L1267" s="4"/>
      <c r="M1267" s="6"/>
      <c r="N1267" s="6"/>
      <c r="O1267" s="9"/>
      <c r="P1267"/>
      <c r="Q1267"/>
      <c r="R1267"/>
      <c r="S1267"/>
      <c r="T1267"/>
    </row>
    <row r="1268" spans="1:20" s="2" customFormat="1" x14ac:dyDescent="0.2">
      <c r="A1268" s="5"/>
      <c r="B1268" s="1"/>
      <c r="C1268" s="1"/>
      <c r="D1268" s="1"/>
      <c r="E1268" s="1"/>
      <c r="F1268" s="1"/>
      <c r="H1268" s="6"/>
      <c r="J1268" s="7"/>
      <c r="K1268" s="8"/>
      <c r="L1268" s="4"/>
      <c r="M1268" s="6"/>
      <c r="N1268" s="6"/>
      <c r="O1268" s="9"/>
      <c r="P1268"/>
      <c r="Q1268"/>
      <c r="R1268"/>
      <c r="S1268"/>
      <c r="T1268"/>
    </row>
    <row r="1269" spans="1:20" s="2" customFormat="1" x14ac:dyDescent="0.2">
      <c r="A1269" s="5"/>
      <c r="B1269" s="1"/>
      <c r="C1269" s="1"/>
      <c r="D1269" s="1"/>
      <c r="E1269" s="1"/>
      <c r="F1269" s="1"/>
      <c r="H1269" s="6"/>
      <c r="J1269" s="7"/>
      <c r="K1269" s="8"/>
      <c r="L1269" s="4"/>
      <c r="M1269" s="6"/>
      <c r="N1269" s="6"/>
      <c r="O1269" s="9"/>
      <c r="P1269"/>
      <c r="Q1269"/>
      <c r="R1269"/>
      <c r="S1269"/>
      <c r="T1269"/>
    </row>
    <row r="1270" spans="1:20" s="2" customFormat="1" x14ac:dyDescent="0.2">
      <c r="A1270" s="5"/>
      <c r="B1270" s="1"/>
      <c r="C1270" s="1"/>
      <c r="D1270" s="1"/>
      <c r="E1270" s="1"/>
      <c r="F1270" s="1"/>
      <c r="H1270" s="6"/>
      <c r="J1270" s="7"/>
      <c r="K1270" s="8"/>
      <c r="L1270" s="4"/>
      <c r="M1270" s="6"/>
      <c r="N1270" s="6"/>
      <c r="O1270" s="9"/>
      <c r="P1270"/>
      <c r="Q1270"/>
      <c r="R1270"/>
      <c r="S1270"/>
      <c r="T1270"/>
    </row>
    <row r="1271" spans="1:20" s="2" customFormat="1" x14ac:dyDescent="0.2">
      <c r="A1271" s="5"/>
      <c r="B1271" s="1"/>
      <c r="C1271" s="1"/>
      <c r="D1271" s="1"/>
      <c r="E1271" s="1"/>
      <c r="F1271" s="1"/>
      <c r="H1271" s="6"/>
      <c r="J1271" s="7"/>
      <c r="K1271" s="8"/>
      <c r="L1271" s="4"/>
      <c r="M1271" s="6"/>
      <c r="N1271" s="6"/>
      <c r="O1271" s="9"/>
      <c r="P1271"/>
      <c r="Q1271"/>
      <c r="R1271"/>
      <c r="S1271"/>
      <c r="T1271"/>
    </row>
    <row r="1272" spans="1:20" s="2" customFormat="1" x14ac:dyDescent="0.2">
      <c r="A1272" s="5"/>
      <c r="B1272" s="1"/>
      <c r="C1272" s="1"/>
      <c r="D1272" s="1"/>
      <c r="E1272" s="1"/>
      <c r="F1272" s="1"/>
      <c r="H1272" s="6"/>
      <c r="J1272" s="7"/>
      <c r="K1272" s="8"/>
      <c r="L1272" s="4"/>
      <c r="M1272" s="6"/>
      <c r="N1272" s="6"/>
      <c r="O1272" s="9"/>
      <c r="P1272"/>
      <c r="Q1272"/>
      <c r="R1272"/>
      <c r="S1272"/>
      <c r="T1272"/>
    </row>
    <row r="1273" spans="1:20" s="2" customFormat="1" x14ac:dyDescent="0.2">
      <c r="A1273" s="5"/>
      <c r="B1273" s="1"/>
      <c r="C1273" s="1"/>
      <c r="D1273" s="1"/>
      <c r="E1273" s="1"/>
      <c r="F1273" s="1"/>
      <c r="H1273" s="6"/>
      <c r="J1273" s="7"/>
      <c r="K1273" s="8"/>
      <c r="L1273" s="4"/>
      <c r="M1273" s="6"/>
      <c r="N1273" s="6"/>
      <c r="O1273" s="9"/>
      <c r="P1273"/>
      <c r="Q1273"/>
      <c r="R1273"/>
      <c r="S1273"/>
      <c r="T1273"/>
    </row>
    <row r="1274" spans="1:20" s="2" customFormat="1" x14ac:dyDescent="0.2">
      <c r="A1274" s="5"/>
      <c r="B1274" s="1"/>
      <c r="C1274" s="1"/>
      <c r="D1274" s="1"/>
      <c r="E1274" s="1"/>
      <c r="F1274" s="1"/>
      <c r="H1274" s="6"/>
      <c r="J1274" s="7"/>
      <c r="K1274" s="8"/>
      <c r="L1274" s="4"/>
      <c r="M1274" s="6"/>
      <c r="N1274" s="6"/>
      <c r="O1274" s="9"/>
      <c r="P1274"/>
      <c r="Q1274"/>
      <c r="R1274"/>
      <c r="S1274"/>
      <c r="T1274"/>
    </row>
    <row r="1275" spans="1:20" s="2" customFormat="1" x14ac:dyDescent="0.2">
      <c r="A1275" s="5"/>
      <c r="B1275" s="1"/>
      <c r="C1275" s="1"/>
      <c r="D1275" s="1"/>
      <c r="E1275" s="1"/>
      <c r="F1275" s="1"/>
      <c r="H1275" s="6"/>
      <c r="J1275" s="7"/>
      <c r="K1275" s="8"/>
      <c r="L1275" s="4"/>
      <c r="M1275" s="6"/>
      <c r="N1275" s="6"/>
      <c r="O1275" s="9"/>
      <c r="P1275"/>
      <c r="Q1275"/>
      <c r="R1275"/>
      <c r="S1275"/>
      <c r="T1275"/>
    </row>
    <row r="1276" spans="1:20" s="2" customFormat="1" x14ac:dyDescent="0.2">
      <c r="A1276" s="5"/>
      <c r="B1276" s="1"/>
      <c r="C1276" s="1"/>
      <c r="D1276" s="1"/>
      <c r="E1276" s="1"/>
      <c r="F1276" s="1"/>
      <c r="H1276" s="6"/>
      <c r="J1276" s="7"/>
      <c r="K1276" s="8"/>
      <c r="L1276" s="4"/>
      <c r="M1276" s="6"/>
      <c r="N1276" s="6"/>
      <c r="O1276" s="9"/>
      <c r="P1276"/>
      <c r="Q1276"/>
      <c r="R1276"/>
      <c r="S1276"/>
      <c r="T1276"/>
    </row>
    <row r="1277" spans="1:20" s="2" customFormat="1" x14ac:dyDescent="0.2">
      <c r="A1277" s="5"/>
      <c r="B1277" s="1"/>
      <c r="C1277" s="1"/>
      <c r="D1277" s="1"/>
      <c r="E1277" s="1"/>
      <c r="F1277" s="1"/>
      <c r="H1277" s="6"/>
      <c r="J1277" s="7"/>
      <c r="K1277" s="8"/>
      <c r="L1277" s="4"/>
      <c r="M1277" s="6"/>
      <c r="N1277" s="6"/>
      <c r="O1277" s="9"/>
      <c r="P1277"/>
      <c r="Q1277"/>
      <c r="R1277"/>
      <c r="S1277"/>
      <c r="T1277"/>
    </row>
    <row r="1278" spans="1:20" s="2" customFormat="1" x14ac:dyDescent="0.2">
      <c r="A1278" s="5"/>
      <c r="B1278" s="1"/>
      <c r="C1278" s="1"/>
      <c r="D1278" s="1"/>
      <c r="E1278" s="1"/>
      <c r="F1278" s="1"/>
      <c r="H1278" s="6"/>
      <c r="J1278" s="7"/>
      <c r="K1278" s="8"/>
      <c r="L1278" s="4"/>
      <c r="M1278" s="6"/>
      <c r="N1278" s="6"/>
      <c r="O1278" s="9"/>
      <c r="P1278"/>
      <c r="Q1278"/>
      <c r="R1278"/>
      <c r="S1278"/>
      <c r="T1278"/>
    </row>
    <row r="1279" spans="1:20" s="2" customFormat="1" x14ac:dyDescent="0.2">
      <c r="A1279" s="5"/>
      <c r="B1279" s="1"/>
      <c r="C1279" s="1"/>
      <c r="D1279" s="1"/>
      <c r="E1279" s="1"/>
      <c r="F1279" s="1"/>
      <c r="H1279" s="6"/>
      <c r="J1279" s="7"/>
      <c r="K1279" s="8"/>
      <c r="L1279" s="4"/>
      <c r="M1279" s="6"/>
      <c r="N1279" s="6"/>
      <c r="O1279" s="9"/>
      <c r="P1279"/>
      <c r="Q1279"/>
      <c r="R1279"/>
      <c r="S1279"/>
      <c r="T1279"/>
    </row>
    <row r="1280" spans="1:20" s="2" customFormat="1" x14ac:dyDescent="0.2">
      <c r="A1280" s="5"/>
      <c r="B1280" s="1"/>
      <c r="C1280" s="1"/>
      <c r="D1280" s="1"/>
      <c r="E1280" s="1"/>
      <c r="F1280" s="1"/>
      <c r="H1280" s="6"/>
      <c r="J1280" s="7"/>
      <c r="K1280" s="8"/>
      <c r="L1280" s="4"/>
      <c r="M1280" s="6"/>
      <c r="N1280" s="6"/>
      <c r="O1280" s="9"/>
      <c r="P1280"/>
      <c r="Q1280"/>
      <c r="R1280"/>
      <c r="S1280"/>
      <c r="T1280"/>
    </row>
    <row r="1281" spans="1:20" s="2" customFormat="1" x14ac:dyDescent="0.2">
      <c r="A1281" s="5"/>
      <c r="B1281" s="1"/>
      <c r="C1281" s="1"/>
      <c r="D1281" s="1"/>
      <c r="E1281" s="1"/>
      <c r="F1281" s="1"/>
      <c r="H1281" s="6"/>
      <c r="J1281" s="7"/>
      <c r="K1281" s="8"/>
      <c r="L1281" s="4"/>
      <c r="M1281" s="6"/>
      <c r="N1281" s="6"/>
      <c r="O1281" s="9"/>
      <c r="P1281"/>
      <c r="Q1281"/>
      <c r="R1281"/>
      <c r="S1281"/>
      <c r="T1281"/>
    </row>
    <row r="1282" spans="1:20" s="2" customFormat="1" x14ac:dyDescent="0.2">
      <c r="A1282" s="5"/>
      <c r="B1282" s="1"/>
      <c r="C1282" s="1"/>
      <c r="D1282" s="1"/>
      <c r="E1282" s="1"/>
      <c r="F1282" s="1"/>
      <c r="H1282" s="6"/>
      <c r="J1282" s="7"/>
      <c r="K1282" s="8"/>
      <c r="L1282" s="4"/>
      <c r="M1282" s="6"/>
      <c r="N1282" s="6"/>
      <c r="O1282" s="9"/>
      <c r="P1282"/>
      <c r="Q1282"/>
      <c r="R1282"/>
      <c r="S1282"/>
      <c r="T1282"/>
    </row>
    <row r="1283" spans="1:20" s="2" customFormat="1" x14ac:dyDescent="0.2">
      <c r="A1283" s="5"/>
      <c r="B1283" s="1"/>
      <c r="C1283" s="1"/>
      <c r="D1283" s="1"/>
      <c r="E1283" s="1"/>
      <c r="F1283" s="1"/>
      <c r="H1283" s="6"/>
      <c r="J1283" s="7"/>
      <c r="K1283" s="8"/>
      <c r="L1283" s="4"/>
      <c r="M1283" s="6"/>
      <c r="N1283" s="6"/>
      <c r="O1283" s="9"/>
      <c r="P1283"/>
      <c r="Q1283"/>
      <c r="R1283"/>
      <c r="S1283"/>
      <c r="T1283"/>
    </row>
    <row r="1284" spans="1:20" s="2" customFormat="1" x14ac:dyDescent="0.2">
      <c r="A1284" s="5"/>
      <c r="B1284" s="1"/>
      <c r="C1284" s="1"/>
      <c r="D1284" s="1"/>
      <c r="E1284" s="1"/>
      <c r="F1284" s="1"/>
      <c r="H1284" s="6"/>
      <c r="J1284" s="7"/>
      <c r="K1284" s="8"/>
      <c r="L1284" s="4"/>
      <c r="M1284" s="6"/>
      <c r="N1284" s="6"/>
      <c r="O1284" s="9"/>
      <c r="P1284"/>
      <c r="Q1284"/>
      <c r="R1284"/>
      <c r="S1284"/>
      <c r="T1284"/>
    </row>
    <row r="1285" spans="1:20" s="2" customFormat="1" x14ac:dyDescent="0.2">
      <c r="A1285" s="5"/>
      <c r="B1285" s="1"/>
      <c r="C1285" s="1"/>
      <c r="D1285" s="1"/>
      <c r="E1285" s="1"/>
      <c r="F1285" s="1"/>
      <c r="H1285" s="6"/>
      <c r="J1285" s="7"/>
      <c r="K1285" s="8"/>
      <c r="L1285" s="4"/>
      <c r="M1285" s="6"/>
      <c r="N1285" s="6"/>
      <c r="O1285" s="9"/>
      <c r="P1285"/>
      <c r="Q1285"/>
      <c r="R1285"/>
      <c r="S1285"/>
      <c r="T1285"/>
    </row>
    <row r="1286" spans="1:20" s="2" customFormat="1" x14ac:dyDescent="0.2">
      <c r="A1286" s="5"/>
      <c r="B1286" s="1"/>
      <c r="C1286" s="1"/>
      <c r="D1286" s="1"/>
      <c r="E1286" s="1"/>
      <c r="F1286" s="1"/>
      <c r="H1286" s="6"/>
      <c r="J1286" s="7"/>
      <c r="K1286" s="8"/>
      <c r="L1286" s="4"/>
      <c r="M1286" s="6"/>
      <c r="N1286" s="6"/>
      <c r="O1286" s="9"/>
      <c r="P1286"/>
      <c r="Q1286"/>
      <c r="R1286"/>
      <c r="S1286"/>
      <c r="T1286"/>
    </row>
    <row r="1287" spans="1:20" s="2" customFormat="1" x14ac:dyDescent="0.2">
      <c r="A1287" s="5"/>
      <c r="B1287" s="1"/>
      <c r="C1287" s="1"/>
      <c r="D1287" s="1"/>
      <c r="E1287" s="1"/>
      <c r="F1287" s="1"/>
      <c r="H1287" s="6"/>
      <c r="J1287" s="7"/>
      <c r="K1287" s="8"/>
      <c r="L1287" s="4"/>
      <c r="M1287" s="6"/>
      <c r="N1287" s="6"/>
      <c r="O1287" s="9"/>
      <c r="P1287"/>
      <c r="Q1287"/>
      <c r="R1287"/>
      <c r="S1287"/>
      <c r="T1287"/>
    </row>
    <row r="1288" spans="1:20" s="2" customFormat="1" x14ac:dyDescent="0.2">
      <c r="A1288" s="5"/>
      <c r="B1288" s="1"/>
      <c r="C1288" s="1"/>
      <c r="D1288" s="1"/>
      <c r="E1288" s="1"/>
      <c r="F1288" s="1"/>
      <c r="H1288" s="6"/>
      <c r="J1288" s="7"/>
      <c r="K1288" s="8"/>
      <c r="L1288" s="4"/>
      <c r="M1288" s="6"/>
      <c r="N1288" s="6"/>
      <c r="O1288" s="9"/>
      <c r="P1288"/>
      <c r="Q1288"/>
      <c r="R1288"/>
      <c r="S1288"/>
      <c r="T1288"/>
    </row>
    <row r="1289" spans="1:20" s="2" customFormat="1" x14ac:dyDescent="0.2">
      <c r="A1289" s="3"/>
      <c r="B1289" s="3"/>
      <c r="C1289" s="3"/>
      <c r="D1289" s="3"/>
      <c r="E1289" s="3"/>
      <c r="F1289" s="3"/>
      <c r="H1289" s="6"/>
      <c r="J1289" s="7"/>
      <c r="K1289" s="8"/>
      <c r="L1289" s="4"/>
      <c r="M1289" s="6"/>
      <c r="N1289" s="6"/>
      <c r="O1289" s="9"/>
      <c r="P1289"/>
      <c r="Q1289"/>
      <c r="R1289"/>
      <c r="S1289"/>
      <c r="T1289"/>
    </row>
    <row r="1290" spans="1:20" s="2" customFormat="1" x14ac:dyDescent="0.2">
      <c r="A1290" s="3"/>
      <c r="B1290" s="3"/>
      <c r="C1290" s="3"/>
      <c r="D1290" s="3"/>
      <c r="E1290" s="3"/>
      <c r="F1290" s="3"/>
      <c r="H1290" s="6"/>
      <c r="J1290" s="7"/>
      <c r="K1290" s="8"/>
      <c r="L1290" s="4"/>
      <c r="M1290" s="6"/>
      <c r="N1290" s="6"/>
      <c r="O1290" s="9"/>
      <c r="P1290"/>
      <c r="Q1290"/>
      <c r="R1290"/>
      <c r="S1290"/>
      <c r="T1290"/>
    </row>
    <row r="1291" spans="1:20" s="2" customFormat="1" x14ac:dyDescent="0.2">
      <c r="A1291" s="3"/>
      <c r="B1291" s="3"/>
      <c r="C1291" s="3"/>
      <c r="D1291" s="3"/>
      <c r="E1291" s="3"/>
      <c r="F1291" s="3"/>
      <c r="H1291" s="6"/>
      <c r="J1291" s="7"/>
      <c r="K1291" s="8"/>
      <c r="L1291" s="4"/>
      <c r="M1291" s="6"/>
      <c r="N1291" s="6"/>
      <c r="O1291" s="9"/>
      <c r="P1291"/>
      <c r="Q1291"/>
      <c r="R1291"/>
      <c r="S1291"/>
      <c r="T1291"/>
    </row>
    <row r="1292" spans="1:20" s="2" customFormat="1" x14ac:dyDescent="0.2">
      <c r="A1292" s="3"/>
      <c r="B1292" s="3"/>
      <c r="C1292" s="3"/>
      <c r="D1292" s="3"/>
      <c r="E1292" s="3"/>
      <c r="F1292" s="3"/>
      <c r="H1292" s="6"/>
      <c r="J1292" s="7"/>
      <c r="K1292" s="8"/>
      <c r="L1292" s="4"/>
      <c r="M1292" s="6"/>
      <c r="N1292" s="6"/>
      <c r="O1292" s="9"/>
      <c r="P1292"/>
      <c r="Q1292"/>
      <c r="R1292"/>
      <c r="S1292"/>
      <c r="T1292"/>
    </row>
    <row r="1293" spans="1:20" s="2" customFormat="1" x14ac:dyDescent="0.2">
      <c r="A1293" s="3"/>
      <c r="B1293" s="3"/>
      <c r="C1293" s="3"/>
      <c r="D1293" s="3"/>
      <c r="E1293" s="3"/>
      <c r="F1293" s="3"/>
      <c r="H1293" s="6"/>
      <c r="J1293" s="7"/>
      <c r="K1293" s="8"/>
      <c r="L1293" s="4"/>
      <c r="M1293" s="6"/>
      <c r="N1293" s="6"/>
      <c r="O1293" s="9"/>
      <c r="P1293"/>
      <c r="Q1293"/>
      <c r="R1293"/>
      <c r="S1293"/>
      <c r="T1293"/>
    </row>
    <row r="1294" spans="1:20" s="2" customFormat="1" x14ac:dyDescent="0.2">
      <c r="A1294" s="3"/>
      <c r="B1294" s="3"/>
      <c r="C1294" s="3"/>
      <c r="D1294" s="3"/>
      <c r="E1294" s="3"/>
      <c r="F1294" s="3"/>
      <c r="H1294" s="6"/>
      <c r="J1294" s="7"/>
      <c r="K1294" s="8"/>
      <c r="L1294" s="4"/>
      <c r="M1294" s="6"/>
      <c r="N1294" s="6"/>
      <c r="O1294" s="9"/>
      <c r="P1294"/>
      <c r="Q1294"/>
      <c r="R1294"/>
      <c r="S1294"/>
      <c r="T1294"/>
    </row>
    <row r="1295" spans="1:20" s="2" customFormat="1" x14ac:dyDescent="0.2">
      <c r="A1295" s="3"/>
      <c r="B1295" s="3"/>
      <c r="C1295" s="3"/>
      <c r="D1295" s="3"/>
      <c r="E1295" s="3"/>
      <c r="F1295" s="3"/>
      <c r="H1295" s="6"/>
      <c r="J1295" s="7"/>
      <c r="K1295" s="8"/>
      <c r="L1295" s="4"/>
      <c r="M1295" s="6"/>
      <c r="N1295" s="6"/>
      <c r="O1295" s="9"/>
      <c r="P1295"/>
      <c r="Q1295"/>
      <c r="R1295"/>
      <c r="S1295"/>
      <c r="T1295"/>
    </row>
    <row r="1296" spans="1:20" s="2" customFormat="1" x14ac:dyDescent="0.2">
      <c r="A1296" s="3"/>
      <c r="B1296" s="3"/>
      <c r="C1296" s="3"/>
      <c r="D1296" s="3"/>
      <c r="E1296" s="3"/>
      <c r="F1296" s="3"/>
      <c r="H1296" s="6"/>
      <c r="J1296" s="7"/>
      <c r="K1296" s="8"/>
      <c r="L1296" s="4"/>
      <c r="M1296" s="6"/>
      <c r="N1296" s="6"/>
      <c r="O1296" s="9"/>
      <c r="P1296"/>
      <c r="Q1296"/>
      <c r="R1296"/>
      <c r="S1296"/>
      <c r="T1296"/>
    </row>
    <row r="1297" spans="1:20" s="2" customFormat="1" x14ac:dyDescent="0.2">
      <c r="A1297" s="3"/>
      <c r="B1297" s="3"/>
      <c r="C1297" s="3"/>
      <c r="D1297" s="3"/>
      <c r="E1297" s="3"/>
      <c r="F1297" s="3"/>
      <c r="H1297" s="6"/>
      <c r="J1297" s="7"/>
      <c r="K1297" s="8"/>
      <c r="L1297" s="4"/>
      <c r="M1297" s="6"/>
      <c r="N1297" s="6"/>
      <c r="O1297" s="9"/>
      <c r="P1297"/>
      <c r="Q1297"/>
      <c r="R1297"/>
      <c r="S1297"/>
      <c r="T1297"/>
    </row>
    <row r="1298" spans="1:20" s="2" customFormat="1" x14ac:dyDescent="0.2">
      <c r="A1298" s="3"/>
      <c r="B1298" s="3"/>
      <c r="C1298" s="3"/>
      <c r="D1298" s="3"/>
      <c r="E1298" s="3"/>
      <c r="F1298" s="3"/>
      <c r="H1298" s="6"/>
      <c r="J1298" s="7"/>
      <c r="K1298" s="8"/>
      <c r="L1298" s="4"/>
      <c r="M1298" s="6"/>
      <c r="N1298" s="6"/>
      <c r="O1298" s="9"/>
      <c r="P1298"/>
      <c r="Q1298"/>
      <c r="R1298"/>
      <c r="S1298"/>
      <c r="T1298"/>
    </row>
    <row r="1299" spans="1:20" s="2" customFormat="1" x14ac:dyDescent="0.2">
      <c r="A1299" s="3"/>
      <c r="B1299" s="3"/>
      <c r="C1299" s="3"/>
      <c r="D1299" s="3"/>
      <c r="E1299" s="3"/>
      <c r="F1299" s="3"/>
      <c r="H1299" s="6"/>
      <c r="J1299" s="7"/>
      <c r="K1299" s="8"/>
      <c r="L1299" s="4"/>
      <c r="M1299" s="6"/>
      <c r="N1299" s="6"/>
      <c r="O1299" s="9"/>
      <c r="P1299"/>
      <c r="Q1299"/>
      <c r="R1299"/>
      <c r="S1299"/>
      <c r="T1299"/>
    </row>
    <row r="1300" spans="1:20" s="2" customFormat="1" x14ac:dyDescent="0.2">
      <c r="A1300" s="3"/>
      <c r="B1300" s="3"/>
      <c r="C1300" s="3"/>
      <c r="D1300" s="3"/>
      <c r="E1300" s="3"/>
      <c r="F1300" s="3"/>
      <c r="H1300" s="6"/>
      <c r="J1300" s="7"/>
      <c r="K1300" s="8"/>
      <c r="L1300" s="4"/>
      <c r="M1300" s="6"/>
      <c r="N1300" s="6"/>
      <c r="O1300" s="9"/>
      <c r="P1300"/>
      <c r="Q1300"/>
      <c r="R1300"/>
      <c r="S1300"/>
      <c r="T1300"/>
    </row>
    <row r="1301" spans="1:20" s="2" customFormat="1" x14ac:dyDescent="0.2">
      <c r="A1301" s="3"/>
      <c r="B1301" s="3"/>
      <c r="C1301" s="3"/>
      <c r="D1301" s="3"/>
      <c r="E1301" s="3"/>
      <c r="F1301" s="3"/>
      <c r="H1301" s="6"/>
      <c r="J1301" s="7"/>
      <c r="K1301" s="8"/>
      <c r="L1301" s="4"/>
      <c r="M1301" s="6"/>
      <c r="N1301" s="6"/>
      <c r="O1301" s="9"/>
      <c r="P1301"/>
      <c r="Q1301"/>
      <c r="R1301"/>
      <c r="S1301"/>
      <c r="T1301"/>
    </row>
    <row r="1302" spans="1:20" s="2" customFormat="1" x14ac:dyDescent="0.2">
      <c r="A1302" s="3"/>
      <c r="B1302" s="3"/>
      <c r="C1302" s="3"/>
      <c r="D1302" s="3"/>
      <c r="E1302" s="3"/>
      <c r="F1302" s="3"/>
      <c r="H1302" s="6"/>
      <c r="J1302" s="7"/>
      <c r="K1302" s="8"/>
      <c r="L1302" s="4"/>
      <c r="M1302" s="6"/>
      <c r="N1302" s="6"/>
      <c r="O1302" s="9"/>
      <c r="P1302"/>
      <c r="Q1302"/>
      <c r="R1302"/>
      <c r="S1302"/>
      <c r="T1302"/>
    </row>
    <row r="1303" spans="1:20" s="2" customFormat="1" x14ac:dyDescent="0.2">
      <c r="A1303" s="3"/>
      <c r="B1303" s="3"/>
      <c r="C1303" s="3"/>
      <c r="D1303" s="3"/>
      <c r="E1303" s="3"/>
      <c r="F1303" s="3"/>
      <c r="H1303" s="6"/>
      <c r="J1303" s="7"/>
      <c r="K1303" s="8"/>
      <c r="L1303" s="4"/>
      <c r="M1303" s="6"/>
      <c r="N1303" s="6"/>
      <c r="O1303" s="9"/>
      <c r="P1303"/>
      <c r="Q1303"/>
      <c r="R1303"/>
      <c r="S1303"/>
      <c r="T1303"/>
    </row>
    <row r="1304" spans="1:20" s="2" customFormat="1" x14ac:dyDescent="0.2">
      <c r="A1304" s="3"/>
      <c r="B1304" s="3"/>
      <c r="C1304" s="3"/>
      <c r="D1304" s="3"/>
      <c r="E1304" s="3"/>
      <c r="F1304" s="3"/>
      <c r="H1304" s="6"/>
      <c r="J1304" s="7"/>
      <c r="K1304" s="8"/>
      <c r="L1304" s="4"/>
      <c r="M1304" s="6"/>
      <c r="N1304" s="6"/>
      <c r="O1304" s="9"/>
      <c r="P1304"/>
      <c r="Q1304"/>
      <c r="R1304"/>
      <c r="S1304"/>
      <c r="T1304"/>
    </row>
    <row r="1305" spans="1:20" s="2" customFormat="1" x14ac:dyDescent="0.2">
      <c r="A1305" s="3"/>
      <c r="B1305" s="3"/>
      <c r="C1305" s="3"/>
      <c r="D1305" s="3"/>
      <c r="E1305" s="3"/>
      <c r="F1305" s="3"/>
      <c r="H1305" s="6"/>
      <c r="J1305" s="7"/>
      <c r="K1305" s="8"/>
      <c r="L1305" s="4"/>
      <c r="M1305" s="6"/>
      <c r="N1305" s="6"/>
      <c r="O1305" s="9"/>
      <c r="P1305"/>
      <c r="Q1305"/>
      <c r="R1305"/>
      <c r="S1305"/>
      <c r="T1305"/>
    </row>
    <row r="1306" spans="1:20" s="2" customFormat="1" x14ac:dyDescent="0.2">
      <c r="A1306" s="3"/>
      <c r="B1306" s="3"/>
      <c r="C1306" s="3"/>
      <c r="D1306" s="3"/>
      <c r="E1306" s="3"/>
      <c r="F1306" s="3"/>
      <c r="H1306" s="6"/>
      <c r="J1306" s="7"/>
      <c r="K1306" s="8"/>
      <c r="L1306" s="4"/>
      <c r="M1306" s="6"/>
      <c r="N1306" s="6"/>
      <c r="O1306" s="9"/>
      <c r="P1306"/>
      <c r="Q1306"/>
      <c r="R1306"/>
      <c r="S1306"/>
      <c r="T1306"/>
    </row>
    <row r="1307" spans="1:20" s="2" customFormat="1" x14ac:dyDescent="0.2">
      <c r="A1307" s="3"/>
      <c r="B1307" s="3"/>
      <c r="C1307" s="3"/>
      <c r="D1307" s="3"/>
      <c r="E1307" s="3"/>
      <c r="F1307" s="3"/>
      <c r="H1307" s="6"/>
      <c r="J1307" s="7"/>
      <c r="K1307" s="8"/>
      <c r="L1307" s="4"/>
      <c r="M1307" s="6"/>
      <c r="N1307" s="6"/>
      <c r="O1307" s="9"/>
      <c r="P1307"/>
      <c r="Q1307"/>
      <c r="R1307"/>
      <c r="S1307"/>
      <c r="T1307"/>
    </row>
    <row r="1308" spans="1:20" s="2" customFormat="1" x14ac:dyDescent="0.2">
      <c r="A1308" s="3"/>
      <c r="B1308" s="3"/>
      <c r="C1308" s="3"/>
      <c r="D1308" s="3"/>
      <c r="E1308" s="3"/>
      <c r="F1308" s="3"/>
      <c r="H1308" s="6"/>
      <c r="J1308" s="7"/>
      <c r="K1308" s="8"/>
      <c r="L1308" s="4"/>
      <c r="M1308" s="6"/>
      <c r="N1308" s="6"/>
      <c r="O1308" s="9"/>
      <c r="P1308"/>
      <c r="Q1308"/>
      <c r="R1308"/>
      <c r="S1308"/>
      <c r="T1308"/>
    </row>
    <row r="1309" spans="1:20" s="2" customFormat="1" x14ac:dyDescent="0.2">
      <c r="A1309" s="3"/>
      <c r="B1309" s="3"/>
      <c r="C1309" s="3"/>
      <c r="D1309" s="3"/>
      <c r="E1309" s="3"/>
      <c r="F1309" s="3"/>
      <c r="H1309" s="6"/>
      <c r="J1309" s="7"/>
      <c r="K1309" s="8"/>
      <c r="L1309" s="4"/>
      <c r="M1309" s="6"/>
      <c r="N1309" s="6"/>
      <c r="O1309" s="9"/>
      <c r="P1309"/>
      <c r="Q1309"/>
      <c r="R1309"/>
      <c r="S1309"/>
      <c r="T1309"/>
    </row>
    <row r="1310" spans="1:20" s="2" customFormat="1" x14ac:dyDescent="0.2">
      <c r="A1310" s="3"/>
      <c r="B1310" s="3"/>
      <c r="C1310" s="3"/>
      <c r="D1310" s="3"/>
      <c r="E1310" s="3"/>
      <c r="F1310" s="3"/>
      <c r="H1310" s="6"/>
      <c r="J1310" s="7"/>
      <c r="K1310" s="8"/>
      <c r="L1310" s="4"/>
      <c r="M1310" s="6"/>
      <c r="N1310" s="6"/>
      <c r="O1310" s="9"/>
      <c r="P1310"/>
      <c r="Q1310"/>
      <c r="R1310"/>
      <c r="S1310"/>
      <c r="T1310"/>
    </row>
    <row r="1311" spans="1:20" s="2" customFormat="1" x14ac:dyDescent="0.2">
      <c r="A1311" s="3"/>
      <c r="B1311" s="3"/>
      <c r="C1311" s="3"/>
      <c r="D1311" s="3"/>
      <c r="E1311" s="3"/>
      <c r="F1311" s="3"/>
      <c r="H1311" s="6"/>
      <c r="J1311" s="7"/>
      <c r="K1311" s="8"/>
      <c r="L1311" s="4"/>
      <c r="M1311" s="6"/>
      <c r="N1311" s="6"/>
      <c r="O1311" s="9"/>
      <c r="P1311"/>
      <c r="Q1311"/>
      <c r="R1311"/>
      <c r="S1311"/>
      <c r="T1311"/>
    </row>
    <row r="1312" spans="1:20" s="2" customFormat="1" x14ac:dyDescent="0.2">
      <c r="A1312" s="3"/>
      <c r="B1312" s="3"/>
      <c r="C1312" s="3"/>
      <c r="D1312" s="3"/>
      <c r="E1312" s="3"/>
      <c r="F1312" s="3"/>
      <c r="H1312" s="6"/>
      <c r="J1312" s="7"/>
      <c r="K1312" s="8"/>
      <c r="L1312" s="4"/>
      <c r="M1312" s="6"/>
      <c r="N1312" s="6"/>
      <c r="O1312" s="9"/>
      <c r="P1312"/>
      <c r="Q1312"/>
      <c r="R1312"/>
      <c r="S1312"/>
      <c r="T1312"/>
    </row>
    <row r="1313" spans="1:20" s="2" customFormat="1" x14ac:dyDescent="0.2">
      <c r="A1313" s="3"/>
      <c r="B1313" s="3"/>
      <c r="C1313" s="3"/>
      <c r="D1313" s="3"/>
      <c r="E1313" s="3"/>
      <c r="F1313" s="3"/>
      <c r="H1313" s="6"/>
      <c r="J1313" s="7"/>
      <c r="K1313" s="8"/>
      <c r="L1313" s="4"/>
      <c r="M1313" s="6"/>
      <c r="N1313" s="6"/>
      <c r="O1313" s="9"/>
      <c r="P1313"/>
      <c r="Q1313"/>
      <c r="R1313"/>
      <c r="S1313"/>
      <c r="T1313"/>
    </row>
    <row r="1314" spans="1:20" s="2" customFormat="1" x14ac:dyDescent="0.2">
      <c r="A1314" s="3"/>
      <c r="B1314" s="3"/>
      <c r="C1314" s="3"/>
      <c r="D1314" s="3"/>
      <c r="E1314" s="3"/>
      <c r="F1314" s="3"/>
      <c r="H1314" s="6"/>
      <c r="J1314" s="7"/>
      <c r="K1314" s="8"/>
      <c r="L1314" s="4"/>
      <c r="M1314" s="6"/>
      <c r="N1314" s="6"/>
      <c r="O1314" s="9"/>
      <c r="P1314"/>
      <c r="Q1314"/>
      <c r="R1314"/>
      <c r="S1314"/>
      <c r="T1314"/>
    </row>
    <row r="1315" spans="1:20" s="2" customFormat="1" x14ac:dyDescent="0.2">
      <c r="A1315" s="3"/>
      <c r="B1315" s="3"/>
      <c r="C1315" s="3"/>
      <c r="D1315" s="3"/>
      <c r="E1315" s="3"/>
      <c r="F1315" s="3"/>
      <c r="H1315" s="6"/>
      <c r="J1315" s="7"/>
      <c r="K1315" s="8"/>
      <c r="L1315" s="4"/>
      <c r="M1315" s="6"/>
      <c r="N1315" s="6"/>
      <c r="O1315" s="9"/>
      <c r="P1315"/>
      <c r="Q1315"/>
      <c r="R1315"/>
      <c r="S1315"/>
      <c r="T1315"/>
    </row>
    <row r="1316" spans="1:20" s="2" customFormat="1" x14ac:dyDescent="0.2">
      <c r="A1316" s="3"/>
      <c r="B1316" s="3"/>
      <c r="C1316" s="3"/>
      <c r="D1316" s="3"/>
      <c r="E1316" s="3"/>
      <c r="F1316" s="3"/>
      <c r="H1316" s="6"/>
      <c r="J1316" s="7"/>
      <c r="K1316" s="8"/>
      <c r="L1316" s="4"/>
      <c r="M1316" s="6"/>
      <c r="N1316" s="6"/>
      <c r="O1316" s="9"/>
      <c r="P1316"/>
      <c r="Q1316"/>
      <c r="R1316"/>
      <c r="S1316"/>
      <c r="T1316"/>
    </row>
    <row r="1317" spans="1:20" s="2" customFormat="1" x14ac:dyDescent="0.2">
      <c r="A1317" s="3"/>
      <c r="B1317" s="3"/>
      <c r="C1317" s="3"/>
      <c r="D1317" s="3"/>
      <c r="E1317" s="3"/>
      <c r="F1317" s="3"/>
      <c r="H1317" s="6"/>
      <c r="J1317" s="7"/>
      <c r="K1317" s="8"/>
      <c r="L1317" s="4"/>
      <c r="M1317" s="6"/>
      <c r="N1317" s="6"/>
      <c r="O1317" s="9"/>
      <c r="P1317"/>
      <c r="Q1317"/>
      <c r="R1317"/>
      <c r="S1317"/>
      <c r="T1317"/>
    </row>
    <row r="1318" spans="1:20" s="2" customFormat="1" x14ac:dyDescent="0.2">
      <c r="A1318" s="3"/>
      <c r="B1318" s="3"/>
      <c r="C1318" s="3"/>
      <c r="D1318" s="3"/>
      <c r="E1318" s="3"/>
      <c r="F1318" s="3"/>
      <c r="H1318" s="6"/>
      <c r="J1318" s="7"/>
      <c r="K1318" s="8"/>
      <c r="L1318" s="4"/>
      <c r="M1318" s="6"/>
      <c r="N1318" s="6"/>
      <c r="O1318" s="9"/>
      <c r="P1318"/>
      <c r="Q1318"/>
      <c r="R1318"/>
      <c r="S1318"/>
      <c r="T1318"/>
    </row>
    <row r="1319" spans="1:20" s="2" customFormat="1" x14ac:dyDescent="0.2">
      <c r="A1319" s="3"/>
      <c r="B1319" s="3"/>
      <c r="C1319" s="3"/>
      <c r="D1319" s="3"/>
      <c r="E1319" s="3"/>
      <c r="F1319" s="3"/>
      <c r="H1319" s="6"/>
      <c r="J1319" s="7"/>
      <c r="K1319" s="8"/>
      <c r="L1319" s="4"/>
      <c r="M1319" s="6"/>
      <c r="N1319" s="6"/>
      <c r="O1319" s="9"/>
      <c r="P1319"/>
      <c r="Q1319"/>
      <c r="R1319"/>
      <c r="S1319"/>
      <c r="T1319"/>
    </row>
    <row r="1320" spans="1:20" s="2" customFormat="1" x14ac:dyDescent="0.2">
      <c r="A1320" s="3"/>
      <c r="B1320" s="3"/>
      <c r="C1320" s="3"/>
      <c r="D1320" s="3"/>
      <c r="E1320" s="3"/>
      <c r="F1320" s="3"/>
      <c r="H1320" s="6"/>
      <c r="J1320" s="7"/>
      <c r="K1320" s="8"/>
      <c r="L1320" s="4"/>
      <c r="M1320" s="6"/>
      <c r="N1320" s="6"/>
      <c r="O1320" s="9"/>
      <c r="P1320"/>
      <c r="Q1320"/>
      <c r="R1320"/>
      <c r="S1320"/>
      <c r="T1320"/>
    </row>
    <row r="1321" spans="1:20" s="2" customFormat="1" x14ac:dyDescent="0.2">
      <c r="A1321" s="3"/>
      <c r="B1321" s="3"/>
      <c r="C1321" s="3"/>
      <c r="D1321" s="3"/>
      <c r="E1321" s="3"/>
      <c r="F1321" s="3"/>
      <c r="H1321" s="6"/>
      <c r="J1321" s="7"/>
      <c r="K1321" s="8"/>
      <c r="L1321" s="4"/>
      <c r="M1321" s="6"/>
      <c r="N1321" s="6"/>
      <c r="O1321" s="9"/>
      <c r="P1321"/>
      <c r="Q1321"/>
      <c r="R1321"/>
      <c r="S1321"/>
      <c r="T1321"/>
    </row>
    <row r="1322" spans="1:20" s="2" customFormat="1" x14ac:dyDescent="0.2">
      <c r="A1322" s="3"/>
      <c r="B1322" s="3"/>
      <c r="C1322" s="3"/>
      <c r="D1322" s="3"/>
      <c r="E1322" s="3"/>
      <c r="F1322" s="3"/>
      <c r="H1322" s="6"/>
      <c r="J1322" s="7"/>
      <c r="K1322" s="8"/>
      <c r="L1322" s="4"/>
      <c r="M1322" s="6"/>
      <c r="N1322" s="6"/>
      <c r="O1322" s="9"/>
      <c r="P1322"/>
      <c r="Q1322"/>
      <c r="R1322"/>
      <c r="S1322"/>
      <c r="T1322"/>
    </row>
    <row r="1323" spans="1:20" s="2" customFormat="1" x14ac:dyDescent="0.2">
      <c r="A1323" s="3"/>
      <c r="B1323" s="3"/>
      <c r="C1323" s="3"/>
      <c r="D1323" s="3"/>
      <c r="E1323" s="3"/>
      <c r="F1323" s="3"/>
      <c r="H1323" s="6"/>
      <c r="J1323" s="7"/>
      <c r="K1323" s="8"/>
      <c r="L1323" s="4"/>
      <c r="M1323" s="6"/>
      <c r="N1323" s="6"/>
      <c r="O1323" s="9"/>
      <c r="P1323"/>
      <c r="Q1323"/>
      <c r="R1323"/>
      <c r="S1323"/>
      <c r="T1323"/>
    </row>
    <row r="1324" spans="1:20" s="2" customFormat="1" x14ac:dyDescent="0.2">
      <c r="A1324" s="3"/>
      <c r="B1324" s="3"/>
      <c r="C1324" s="3"/>
      <c r="D1324" s="3"/>
      <c r="E1324" s="3"/>
      <c r="F1324" s="3"/>
      <c r="H1324" s="6"/>
      <c r="J1324" s="7"/>
      <c r="K1324" s="8"/>
      <c r="L1324" s="4"/>
      <c r="M1324" s="6"/>
      <c r="N1324" s="6"/>
      <c r="O1324" s="9"/>
      <c r="P1324"/>
      <c r="Q1324"/>
      <c r="R1324"/>
      <c r="S1324"/>
      <c r="T1324"/>
    </row>
    <row r="1325" spans="1:20" s="2" customFormat="1" x14ac:dyDescent="0.2">
      <c r="A1325" s="3"/>
      <c r="B1325" s="3"/>
      <c r="C1325" s="3"/>
      <c r="D1325" s="3"/>
      <c r="E1325" s="3"/>
      <c r="F1325" s="3"/>
      <c r="H1325" s="6"/>
      <c r="J1325" s="7"/>
      <c r="K1325" s="8"/>
      <c r="L1325" s="4"/>
      <c r="M1325" s="6"/>
      <c r="N1325" s="6"/>
      <c r="O1325" s="9"/>
      <c r="P1325"/>
      <c r="Q1325"/>
      <c r="R1325"/>
      <c r="S1325"/>
      <c r="T1325"/>
    </row>
    <row r="1326" spans="1:20" s="2" customFormat="1" x14ac:dyDescent="0.2">
      <c r="A1326" s="3"/>
      <c r="B1326" s="3"/>
      <c r="C1326" s="3"/>
      <c r="D1326" s="3"/>
      <c r="E1326" s="3"/>
      <c r="F1326" s="3"/>
      <c r="H1326" s="6"/>
      <c r="J1326" s="7"/>
      <c r="K1326" s="8"/>
      <c r="L1326" s="4"/>
      <c r="M1326" s="6"/>
      <c r="N1326" s="6"/>
      <c r="O1326" s="9"/>
      <c r="P1326"/>
      <c r="Q1326"/>
      <c r="R1326"/>
      <c r="S1326"/>
      <c r="T1326"/>
    </row>
    <row r="1327" spans="1:20" s="2" customFormat="1" x14ac:dyDescent="0.2">
      <c r="A1327" s="3"/>
      <c r="B1327" s="3"/>
      <c r="C1327" s="3"/>
      <c r="D1327" s="3"/>
      <c r="E1327" s="3"/>
      <c r="F1327" s="3"/>
      <c r="H1327" s="6"/>
      <c r="J1327" s="7"/>
      <c r="K1327" s="8"/>
      <c r="L1327" s="4"/>
      <c r="M1327" s="6"/>
      <c r="N1327" s="6"/>
      <c r="O1327" s="9"/>
      <c r="P1327"/>
      <c r="Q1327"/>
      <c r="R1327"/>
      <c r="S1327"/>
      <c r="T1327"/>
    </row>
    <row r="1328" spans="1:20" s="2" customFormat="1" x14ac:dyDescent="0.2">
      <c r="A1328" s="3"/>
      <c r="B1328" s="3"/>
      <c r="C1328" s="3"/>
      <c r="D1328" s="3"/>
      <c r="E1328" s="3"/>
      <c r="F1328" s="3"/>
      <c r="H1328" s="6"/>
      <c r="J1328" s="7"/>
      <c r="K1328" s="8"/>
      <c r="L1328" s="4"/>
      <c r="M1328" s="6"/>
      <c r="N1328" s="6"/>
      <c r="O1328" s="9"/>
      <c r="P1328"/>
      <c r="Q1328"/>
      <c r="R1328"/>
      <c r="S1328"/>
      <c r="T1328"/>
    </row>
    <row r="1329" spans="1:20" s="2" customFormat="1" x14ac:dyDescent="0.2">
      <c r="A1329" s="3"/>
      <c r="B1329" s="3"/>
      <c r="C1329" s="3"/>
      <c r="D1329" s="3"/>
      <c r="E1329" s="3"/>
      <c r="F1329" s="3"/>
      <c r="H1329" s="6"/>
      <c r="J1329" s="7"/>
      <c r="K1329" s="8"/>
      <c r="L1329" s="4"/>
      <c r="M1329" s="6"/>
      <c r="N1329" s="6"/>
      <c r="O1329" s="9"/>
      <c r="P1329"/>
      <c r="Q1329"/>
      <c r="R1329"/>
      <c r="S1329"/>
      <c r="T1329"/>
    </row>
    <row r="1330" spans="1:20" s="2" customFormat="1" x14ac:dyDescent="0.2">
      <c r="A1330" s="3"/>
      <c r="B1330" s="3"/>
      <c r="C1330" s="3"/>
      <c r="D1330" s="3"/>
      <c r="E1330" s="3"/>
      <c r="F1330" s="3"/>
      <c r="H1330" s="6"/>
      <c r="J1330" s="7"/>
      <c r="K1330" s="8"/>
      <c r="L1330" s="4"/>
      <c r="M1330" s="6"/>
      <c r="N1330" s="6"/>
      <c r="O1330" s="9"/>
      <c r="P1330"/>
      <c r="Q1330"/>
      <c r="R1330"/>
      <c r="S1330"/>
      <c r="T1330"/>
    </row>
    <row r="1331" spans="1:20" s="2" customFormat="1" x14ac:dyDescent="0.2">
      <c r="A1331" s="3"/>
      <c r="B1331" s="3"/>
      <c r="C1331" s="3"/>
      <c r="D1331" s="3"/>
      <c r="E1331" s="3"/>
      <c r="F1331" s="3"/>
      <c r="H1331" s="6"/>
      <c r="J1331" s="7"/>
      <c r="K1331" s="8"/>
      <c r="L1331" s="4"/>
      <c r="M1331" s="6"/>
      <c r="N1331" s="6"/>
      <c r="O1331" s="9"/>
      <c r="P1331"/>
      <c r="Q1331"/>
      <c r="R1331"/>
      <c r="S1331"/>
      <c r="T1331"/>
    </row>
    <row r="1332" spans="1:20" s="2" customFormat="1" x14ac:dyDescent="0.2">
      <c r="A1332" s="3"/>
      <c r="B1332" s="3"/>
      <c r="C1332" s="3"/>
      <c r="D1332" s="3"/>
      <c r="E1332" s="3"/>
      <c r="F1332" s="3"/>
      <c r="H1332" s="6"/>
      <c r="J1332" s="7"/>
      <c r="K1332" s="8"/>
      <c r="L1332" s="4"/>
      <c r="M1332" s="6"/>
      <c r="N1332" s="6"/>
      <c r="O1332" s="9"/>
      <c r="P1332"/>
      <c r="Q1332"/>
      <c r="R1332"/>
      <c r="S1332"/>
      <c r="T1332"/>
    </row>
    <row r="1333" spans="1:20" s="2" customFormat="1" x14ac:dyDescent="0.2">
      <c r="A1333" s="3"/>
      <c r="B1333" s="3"/>
      <c r="C1333" s="3"/>
      <c r="D1333" s="3"/>
      <c r="E1333" s="3"/>
      <c r="F1333" s="3"/>
      <c r="H1333" s="6"/>
      <c r="J1333" s="7"/>
      <c r="K1333" s="8"/>
      <c r="L1333" s="4"/>
      <c r="M1333" s="6"/>
      <c r="N1333" s="6"/>
      <c r="O1333" s="9"/>
      <c r="P1333"/>
      <c r="Q1333"/>
      <c r="R1333"/>
      <c r="S1333"/>
      <c r="T1333"/>
    </row>
    <row r="1334" spans="1:20" s="2" customFormat="1" x14ac:dyDescent="0.2">
      <c r="A1334" s="3"/>
      <c r="B1334" s="3"/>
      <c r="C1334" s="3"/>
      <c r="D1334" s="3"/>
      <c r="E1334" s="3"/>
      <c r="F1334" s="3"/>
      <c r="H1334" s="6"/>
      <c r="J1334" s="7"/>
      <c r="K1334" s="8"/>
      <c r="L1334" s="4"/>
      <c r="M1334" s="6"/>
      <c r="N1334" s="6"/>
      <c r="O1334" s="9"/>
      <c r="P1334"/>
      <c r="Q1334"/>
      <c r="R1334"/>
      <c r="S1334"/>
      <c r="T1334"/>
    </row>
    <row r="1335" spans="1:20" s="2" customFormat="1" x14ac:dyDescent="0.2">
      <c r="A1335" s="3"/>
      <c r="B1335" s="3"/>
      <c r="C1335" s="3"/>
      <c r="D1335" s="3"/>
      <c r="E1335" s="3"/>
      <c r="F1335" s="3"/>
      <c r="H1335" s="6"/>
      <c r="J1335" s="7"/>
      <c r="K1335" s="8"/>
      <c r="L1335" s="4"/>
      <c r="M1335" s="6"/>
      <c r="N1335" s="6"/>
      <c r="O1335" s="9"/>
      <c r="P1335"/>
      <c r="Q1335"/>
      <c r="R1335"/>
      <c r="S1335"/>
      <c r="T1335"/>
    </row>
    <row r="1336" spans="1:20" s="2" customFormat="1" x14ac:dyDescent="0.2">
      <c r="A1336" s="3"/>
      <c r="B1336" s="3"/>
      <c r="C1336" s="3"/>
      <c r="D1336" s="3"/>
      <c r="E1336" s="3"/>
      <c r="F1336" s="3"/>
      <c r="H1336" s="6"/>
      <c r="J1336" s="7"/>
      <c r="K1336" s="8"/>
      <c r="L1336" s="4"/>
      <c r="M1336" s="6"/>
      <c r="N1336" s="6"/>
      <c r="O1336" s="9"/>
      <c r="P1336"/>
      <c r="Q1336"/>
      <c r="R1336"/>
      <c r="S1336"/>
      <c r="T1336"/>
    </row>
    <row r="1337" spans="1:20" s="2" customFormat="1" x14ac:dyDescent="0.2">
      <c r="A1337" s="3"/>
      <c r="B1337" s="3"/>
      <c r="C1337" s="3"/>
      <c r="D1337" s="3"/>
      <c r="E1337" s="3"/>
      <c r="F1337" s="3"/>
      <c r="H1337" s="6"/>
      <c r="J1337" s="7"/>
      <c r="K1337" s="8"/>
      <c r="L1337" s="4"/>
      <c r="M1337" s="6"/>
      <c r="N1337" s="6"/>
      <c r="O1337" s="9"/>
      <c r="P1337"/>
      <c r="Q1337"/>
      <c r="R1337"/>
      <c r="S1337"/>
      <c r="T1337"/>
    </row>
    <row r="1338" spans="1:20" s="2" customFormat="1" x14ac:dyDescent="0.2">
      <c r="A1338" s="3"/>
      <c r="B1338" s="3"/>
      <c r="C1338" s="3"/>
      <c r="D1338" s="3"/>
      <c r="E1338" s="3"/>
      <c r="F1338" s="3"/>
      <c r="H1338" s="6"/>
      <c r="J1338" s="7"/>
      <c r="K1338" s="8"/>
      <c r="L1338" s="4"/>
      <c r="M1338" s="6"/>
      <c r="N1338" s="6"/>
      <c r="O1338" s="9"/>
      <c r="P1338"/>
      <c r="Q1338"/>
      <c r="R1338"/>
      <c r="S1338"/>
      <c r="T1338"/>
    </row>
    <row r="1339" spans="1:20" s="2" customFormat="1" x14ac:dyDescent="0.2">
      <c r="A1339" s="3"/>
      <c r="B1339" s="3"/>
      <c r="C1339" s="3"/>
      <c r="D1339" s="3"/>
      <c r="E1339" s="3"/>
      <c r="F1339" s="3"/>
      <c r="H1339" s="6"/>
      <c r="J1339" s="7"/>
      <c r="K1339" s="8"/>
      <c r="L1339" s="4"/>
      <c r="M1339" s="6"/>
      <c r="N1339" s="6"/>
      <c r="O1339" s="9"/>
      <c r="P1339"/>
      <c r="Q1339"/>
      <c r="R1339"/>
      <c r="S1339"/>
      <c r="T1339"/>
    </row>
    <row r="1340" spans="1:20" s="2" customFormat="1" x14ac:dyDescent="0.2">
      <c r="A1340" s="3"/>
      <c r="B1340" s="3"/>
      <c r="C1340" s="3"/>
      <c r="D1340" s="3"/>
      <c r="E1340" s="3"/>
      <c r="F1340" s="3"/>
      <c r="H1340" s="6"/>
      <c r="J1340" s="7"/>
      <c r="K1340" s="8"/>
      <c r="L1340" s="4"/>
      <c r="M1340" s="6"/>
      <c r="N1340" s="6"/>
      <c r="O1340" s="9"/>
      <c r="P1340"/>
      <c r="Q1340"/>
      <c r="R1340"/>
      <c r="S1340"/>
      <c r="T1340"/>
    </row>
    <row r="1341" spans="1:20" s="2" customFormat="1" x14ac:dyDescent="0.2">
      <c r="A1341" s="3"/>
      <c r="B1341" s="3"/>
      <c r="C1341" s="3"/>
      <c r="D1341" s="3"/>
      <c r="E1341" s="3"/>
      <c r="F1341" s="3"/>
      <c r="H1341" s="6"/>
      <c r="J1341" s="7"/>
      <c r="K1341" s="8"/>
      <c r="L1341" s="4"/>
      <c r="M1341" s="6"/>
      <c r="N1341" s="6"/>
      <c r="O1341" s="9"/>
      <c r="P1341"/>
      <c r="Q1341"/>
      <c r="R1341"/>
      <c r="S1341"/>
      <c r="T1341"/>
    </row>
    <row r="1342" spans="1:20" s="2" customFormat="1" x14ac:dyDescent="0.2">
      <c r="A1342" s="3"/>
      <c r="B1342" s="3"/>
      <c r="C1342" s="3"/>
      <c r="D1342" s="3"/>
      <c r="E1342" s="3"/>
      <c r="F1342" s="3"/>
      <c r="H1342" s="6"/>
      <c r="J1342" s="7"/>
      <c r="K1342" s="8"/>
      <c r="L1342" s="4"/>
      <c r="M1342" s="6"/>
      <c r="N1342" s="6"/>
      <c r="O1342" s="9"/>
      <c r="P1342"/>
      <c r="Q1342"/>
      <c r="R1342"/>
      <c r="S1342"/>
      <c r="T1342"/>
    </row>
    <row r="1343" spans="1:20" s="2" customFormat="1" x14ac:dyDescent="0.2">
      <c r="A1343" s="3"/>
      <c r="B1343" s="3"/>
      <c r="C1343" s="3"/>
      <c r="D1343" s="3"/>
      <c r="E1343" s="3"/>
      <c r="F1343" s="3"/>
      <c r="H1343" s="6"/>
      <c r="J1343" s="7"/>
      <c r="K1343" s="8"/>
      <c r="L1343" s="4"/>
      <c r="M1343" s="6"/>
      <c r="N1343" s="6"/>
      <c r="O1343" s="9"/>
      <c r="P1343"/>
      <c r="Q1343"/>
      <c r="R1343"/>
      <c r="S1343"/>
      <c r="T1343"/>
    </row>
    <row r="1344" spans="1:20" s="2" customFormat="1" x14ac:dyDescent="0.2">
      <c r="A1344" s="3"/>
      <c r="B1344" s="3"/>
      <c r="C1344" s="3"/>
      <c r="D1344" s="3"/>
      <c r="E1344" s="3"/>
      <c r="F1344" s="3"/>
      <c r="H1344" s="6"/>
      <c r="J1344" s="7"/>
      <c r="K1344" s="8"/>
      <c r="L1344" s="4"/>
      <c r="M1344" s="6"/>
      <c r="N1344" s="6"/>
      <c r="O1344" s="9"/>
      <c r="P1344"/>
      <c r="Q1344"/>
      <c r="R1344"/>
      <c r="S1344"/>
      <c r="T1344"/>
    </row>
    <row r="1345" spans="1:20" s="2" customFormat="1" x14ac:dyDescent="0.2">
      <c r="A1345" s="3"/>
      <c r="B1345" s="3"/>
      <c r="C1345" s="3"/>
      <c r="D1345" s="3"/>
      <c r="E1345" s="3"/>
      <c r="F1345" s="3"/>
      <c r="H1345" s="6"/>
      <c r="J1345" s="7"/>
      <c r="K1345" s="8"/>
      <c r="L1345" s="4"/>
      <c r="M1345" s="6"/>
      <c r="N1345" s="6"/>
      <c r="O1345" s="9"/>
      <c r="P1345"/>
      <c r="Q1345"/>
      <c r="R1345"/>
      <c r="S1345"/>
      <c r="T1345"/>
    </row>
    <row r="1346" spans="1:20" s="2" customFormat="1" x14ac:dyDescent="0.2">
      <c r="A1346" s="3"/>
      <c r="B1346" s="3"/>
      <c r="C1346" s="3"/>
      <c r="D1346" s="3"/>
      <c r="E1346" s="3"/>
      <c r="F1346" s="3"/>
      <c r="H1346" s="6"/>
      <c r="J1346" s="7"/>
      <c r="K1346" s="8"/>
      <c r="L1346" s="4"/>
      <c r="M1346" s="6"/>
      <c r="N1346" s="6"/>
      <c r="O1346" s="9"/>
      <c r="P1346"/>
      <c r="Q1346"/>
      <c r="R1346"/>
      <c r="S1346"/>
      <c r="T1346"/>
    </row>
    <row r="1347" spans="1:20" s="2" customFormat="1" x14ac:dyDescent="0.2">
      <c r="A1347" s="3"/>
      <c r="B1347" s="3"/>
      <c r="C1347" s="3"/>
      <c r="D1347" s="3"/>
      <c r="E1347" s="3"/>
      <c r="F1347" s="3"/>
      <c r="H1347" s="6"/>
      <c r="J1347" s="7"/>
      <c r="K1347" s="8"/>
      <c r="L1347" s="4"/>
      <c r="M1347" s="6"/>
      <c r="N1347" s="6"/>
      <c r="O1347" s="9"/>
      <c r="P1347"/>
      <c r="Q1347"/>
      <c r="R1347"/>
      <c r="S1347"/>
      <c r="T1347"/>
    </row>
    <row r="1348" spans="1:20" s="2" customFormat="1" x14ac:dyDescent="0.2">
      <c r="A1348" s="3"/>
      <c r="B1348" s="3"/>
      <c r="C1348" s="3"/>
      <c r="D1348" s="3"/>
      <c r="E1348" s="3"/>
      <c r="F1348" s="3"/>
      <c r="H1348" s="6"/>
      <c r="J1348" s="7"/>
      <c r="K1348" s="8"/>
      <c r="L1348" s="4"/>
      <c r="M1348" s="6"/>
      <c r="N1348" s="6"/>
      <c r="O1348" s="9"/>
      <c r="P1348"/>
      <c r="Q1348"/>
      <c r="R1348"/>
      <c r="S1348"/>
      <c r="T1348"/>
    </row>
    <row r="1349" spans="1:20" s="2" customFormat="1" x14ac:dyDescent="0.2">
      <c r="A1349" s="3"/>
      <c r="B1349" s="3"/>
      <c r="C1349" s="3"/>
      <c r="D1349" s="3"/>
      <c r="E1349" s="3"/>
      <c r="F1349" s="3"/>
      <c r="H1349" s="6"/>
      <c r="J1349" s="7"/>
      <c r="K1349" s="8"/>
      <c r="L1349" s="4"/>
      <c r="M1349" s="6"/>
      <c r="N1349" s="6"/>
      <c r="O1349" s="9"/>
      <c r="P1349"/>
      <c r="Q1349"/>
      <c r="R1349"/>
      <c r="S1349"/>
      <c r="T1349"/>
    </row>
    <row r="1350" spans="1:20" s="2" customFormat="1" x14ac:dyDescent="0.2">
      <c r="A1350" s="3"/>
      <c r="B1350" s="3"/>
      <c r="C1350" s="3"/>
      <c r="D1350" s="3"/>
      <c r="E1350" s="3"/>
      <c r="F1350" s="3"/>
      <c r="H1350" s="6"/>
      <c r="J1350" s="7"/>
      <c r="K1350" s="8"/>
      <c r="L1350" s="4"/>
      <c r="M1350" s="6"/>
      <c r="N1350" s="6"/>
      <c r="O1350" s="9"/>
      <c r="P1350"/>
      <c r="Q1350"/>
      <c r="R1350"/>
      <c r="S1350"/>
      <c r="T1350"/>
    </row>
    <row r="1351" spans="1:20" s="2" customFormat="1" x14ac:dyDescent="0.2">
      <c r="A1351" s="3"/>
      <c r="B1351" s="3"/>
      <c r="C1351" s="3"/>
      <c r="D1351" s="3"/>
      <c r="E1351" s="3"/>
      <c r="F1351" s="3"/>
      <c r="H1351" s="6"/>
      <c r="J1351" s="7"/>
      <c r="K1351" s="8"/>
      <c r="L1351" s="4"/>
      <c r="M1351" s="6"/>
      <c r="N1351" s="6"/>
      <c r="O1351" s="9"/>
      <c r="P1351"/>
      <c r="Q1351"/>
      <c r="R1351"/>
      <c r="S1351"/>
      <c r="T1351"/>
    </row>
    <row r="1352" spans="1:20" s="2" customFormat="1" x14ac:dyDescent="0.2">
      <c r="A1352" s="3"/>
      <c r="B1352" s="3"/>
      <c r="C1352" s="3"/>
      <c r="D1352" s="3"/>
      <c r="E1352" s="3"/>
      <c r="F1352" s="3"/>
      <c r="H1352" s="6"/>
      <c r="J1352" s="7"/>
      <c r="K1352" s="8"/>
      <c r="L1352" s="4"/>
      <c r="M1352" s="6"/>
      <c r="N1352" s="6"/>
      <c r="O1352" s="9"/>
      <c r="P1352"/>
      <c r="Q1352"/>
      <c r="R1352"/>
      <c r="S1352"/>
      <c r="T1352"/>
    </row>
    <row r="1353" spans="1:20" s="2" customFormat="1" x14ac:dyDescent="0.2">
      <c r="A1353" s="3"/>
      <c r="B1353" s="3"/>
      <c r="C1353" s="3"/>
      <c r="D1353" s="3"/>
      <c r="E1353" s="3"/>
      <c r="F1353" s="3"/>
      <c r="H1353" s="6"/>
      <c r="J1353" s="7"/>
      <c r="K1353" s="8"/>
      <c r="L1353" s="4"/>
      <c r="M1353" s="6"/>
      <c r="N1353" s="6"/>
      <c r="O1353" s="9"/>
      <c r="P1353"/>
      <c r="Q1353"/>
      <c r="R1353"/>
      <c r="S1353"/>
      <c r="T1353"/>
    </row>
    <row r="1354" spans="1:20" s="2" customFormat="1" x14ac:dyDescent="0.2">
      <c r="A1354" s="3"/>
      <c r="B1354" s="3"/>
      <c r="C1354" s="3"/>
      <c r="D1354" s="3"/>
      <c r="E1354" s="3"/>
      <c r="F1354" s="3"/>
      <c r="H1354" s="6"/>
      <c r="J1354" s="7"/>
      <c r="K1354" s="8"/>
      <c r="L1354" s="4"/>
      <c r="M1354" s="6"/>
      <c r="N1354" s="6"/>
      <c r="O1354" s="9"/>
      <c r="P1354"/>
      <c r="Q1354"/>
      <c r="R1354"/>
      <c r="S1354"/>
      <c r="T1354"/>
    </row>
    <row r="1355" spans="1:20" s="2" customFormat="1" x14ac:dyDescent="0.2">
      <c r="A1355" s="3"/>
      <c r="B1355" s="3"/>
      <c r="C1355" s="3"/>
      <c r="D1355" s="3"/>
      <c r="E1355" s="3"/>
      <c r="F1355" s="3"/>
      <c r="H1355" s="6"/>
      <c r="J1355" s="7"/>
      <c r="K1355" s="8"/>
      <c r="L1355" s="4"/>
      <c r="M1355" s="6"/>
      <c r="N1355" s="6"/>
      <c r="O1355" s="9"/>
      <c r="P1355"/>
      <c r="Q1355"/>
      <c r="R1355"/>
      <c r="S1355"/>
      <c r="T1355"/>
    </row>
    <row r="1356" spans="1:20" s="2" customFormat="1" x14ac:dyDescent="0.2">
      <c r="A1356" s="3"/>
      <c r="B1356" s="3"/>
      <c r="C1356" s="3"/>
      <c r="D1356" s="3"/>
      <c r="E1356" s="3"/>
      <c r="F1356" s="3"/>
      <c r="H1356" s="6"/>
      <c r="J1356" s="7"/>
      <c r="K1356" s="8"/>
      <c r="L1356" s="4"/>
      <c r="M1356" s="6"/>
      <c r="N1356" s="6"/>
      <c r="O1356" s="9"/>
      <c r="P1356"/>
      <c r="Q1356"/>
      <c r="R1356"/>
      <c r="S1356"/>
      <c r="T1356"/>
    </row>
    <row r="1357" spans="1:20" s="2" customFormat="1" x14ac:dyDescent="0.2">
      <c r="A1357" s="3"/>
      <c r="B1357" s="3"/>
      <c r="C1357" s="3"/>
      <c r="D1357" s="3"/>
      <c r="E1357" s="3"/>
      <c r="F1357" s="3"/>
      <c r="H1357" s="6"/>
      <c r="J1357" s="7"/>
      <c r="K1357" s="8"/>
      <c r="L1357" s="4"/>
      <c r="M1357" s="6"/>
      <c r="N1357" s="6"/>
      <c r="O1357" s="9"/>
      <c r="P1357"/>
      <c r="Q1357"/>
      <c r="R1357"/>
      <c r="S1357"/>
      <c r="T1357"/>
    </row>
    <row r="1358" spans="1:20" s="2" customFormat="1" x14ac:dyDescent="0.2">
      <c r="A1358" s="3"/>
      <c r="B1358" s="3"/>
      <c r="C1358" s="3"/>
      <c r="D1358" s="3"/>
      <c r="E1358" s="3"/>
      <c r="F1358" s="3"/>
      <c r="H1358" s="6"/>
      <c r="J1358" s="7"/>
      <c r="K1358" s="8"/>
      <c r="L1358" s="4"/>
      <c r="M1358" s="6"/>
      <c r="N1358" s="6"/>
      <c r="O1358" s="9"/>
      <c r="P1358"/>
      <c r="Q1358"/>
      <c r="R1358"/>
      <c r="S1358"/>
      <c r="T1358"/>
    </row>
    <row r="1359" spans="1:20" s="2" customFormat="1" x14ac:dyDescent="0.2">
      <c r="A1359" s="3"/>
      <c r="B1359" s="3"/>
      <c r="C1359" s="3"/>
      <c r="D1359" s="3"/>
      <c r="E1359" s="3"/>
      <c r="F1359" s="3"/>
      <c r="H1359" s="6"/>
      <c r="J1359" s="7"/>
      <c r="K1359" s="8"/>
      <c r="L1359" s="4"/>
      <c r="M1359" s="6"/>
      <c r="N1359" s="6"/>
      <c r="O1359" s="9"/>
      <c r="P1359"/>
      <c r="Q1359"/>
      <c r="R1359"/>
      <c r="S1359"/>
      <c r="T1359"/>
    </row>
    <row r="1360" spans="1:20" s="2" customFormat="1" x14ac:dyDescent="0.2">
      <c r="A1360" s="3"/>
      <c r="B1360" s="3"/>
      <c r="C1360" s="3"/>
      <c r="D1360" s="3"/>
      <c r="E1360" s="3"/>
      <c r="F1360" s="3"/>
      <c r="H1360" s="6"/>
      <c r="J1360" s="7"/>
      <c r="K1360" s="8"/>
      <c r="L1360" s="4"/>
      <c r="M1360" s="6"/>
      <c r="N1360" s="6"/>
      <c r="O1360" s="9"/>
      <c r="P1360"/>
      <c r="Q1360"/>
      <c r="R1360"/>
      <c r="S1360"/>
      <c r="T1360"/>
    </row>
    <row r="1361" spans="1:20" s="2" customFormat="1" x14ac:dyDescent="0.2">
      <c r="A1361" s="3"/>
      <c r="B1361" s="3"/>
      <c r="C1361" s="3"/>
      <c r="D1361" s="3"/>
      <c r="E1361" s="3"/>
      <c r="F1361" s="3"/>
      <c r="H1361" s="6"/>
      <c r="J1361" s="7"/>
      <c r="K1361" s="8"/>
      <c r="L1361" s="4"/>
      <c r="M1361" s="6"/>
      <c r="N1361" s="6"/>
      <c r="O1361" s="9"/>
      <c r="P1361"/>
      <c r="Q1361"/>
      <c r="R1361"/>
      <c r="S1361"/>
      <c r="T1361"/>
    </row>
    <row r="1362" spans="1:20" s="2" customFormat="1" x14ac:dyDescent="0.2">
      <c r="A1362" s="3"/>
      <c r="B1362" s="3"/>
      <c r="C1362" s="3"/>
      <c r="D1362" s="3"/>
      <c r="E1362" s="3"/>
      <c r="F1362" s="3"/>
      <c r="H1362" s="6"/>
      <c r="J1362" s="7"/>
      <c r="K1362" s="8"/>
      <c r="L1362" s="4"/>
      <c r="M1362" s="6"/>
      <c r="N1362" s="6"/>
      <c r="O1362" s="9"/>
      <c r="P1362"/>
      <c r="Q1362"/>
      <c r="R1362"/>
      <c r="S1362"/>
      <c r="T1362"/>
    </row>
    <row r="1363" spans="1:20" s="2" customFormat="1" x14ac:dyDescent="0.2">
      <c r="A1363" s="3"/>
      <c r="B1363" s="3"/>
      <c r="C1363" s="3"/>
      <c r="D1363" s="3"/>
      <c r="E1363" s="3"/>
      <c r="F1363" s="3"/>
      <c r="H1363" s="6"/>
      <c r="J1363" s="7"/>
      <c r="K1363" s="8"/>
      <c r="L1363" s="4"/>
      <c r="M1363" s="6"/>
      <c r="N1363" s="6"/>
      <c r="O1363" s="9"/>
      <c r="P1363"/>
      <c r="Q1363"/>
      <c r="R1363"/>
      <c r="S1363"/>
      <c r="T1363"/>
    </row>
    <row r="1364" spans="1:20" s="2" customFormat="1" x14ac:dyDescent="0.2">
      <c r="A1364" s="3"/>
      <c r="B1364" s="3"/>
      <c r="C1364" s="3"/>
      <c r="D1364" s="3"/>
      <c r="E1364" s="3"/>
      <c r="F1364" s="3"/>
      <c r="H1364" s="6"/>
      <c r="J1364" s="7"/>
      <c r="K1364" s="8"/>
      <c r="L1364" s="4"/>
      <c r="M1364" s="6"/>
      <c r="N1364" s="6"/>
      <c r="O1364" s="9"/>
      <c r="P1364"/>
      <c r="Q1364"/>
      <c r="R1364"/>
      <c r="S1364"/>
      <c r="T1364"/>
    </row>
    <row r="1365" spans="1:20" s="2" customFormat="1" x14ac:dyDescent="0.2">
      <c r="A1365" s="3"/>
      <c r="B1365" s="3"/>
      <c r="C1365" s="3"/>
      <c r="D1365" s="3"/>
      <c r="E1365" s="3"/>
      <c r="F1365" s="3"/>
      <c r="H1365" s="6"/>
      <c r="J1365" s="7"/>
      <c r="K1365" s="8"/>
      <c r="L1365" s="4"/>
      <c r="M1365" s="6"/>
      <c r="N1365" s="6"/>
      <c r="O1365" s="9"/>
      <c r="P1365"/>
      <c r="Q1365"/>
      <c r="R1365"/>
      <c r="S1365"/>
      <c r="T1365"/>
    </row>
    <row r="1366" spans="1:20" s="2" customFormat="1" x14ac:dyDescent="0.2">
      <c r="A1366" s="3"/>
      <c r="B1366" s="3"/>
      <c r="C1366" s="3"/>
      <c r="D1366" s="3"/>
      <c r="E1366" s="3"/>
      <c r="F1366" s="3"/>
      <c r="H1366" s="6"/>
      <c r="J1366" s="7"/>
      <c r="K1366" s="8"/>
      <c r="L1366" s="4"/>
      <c r="M1366" s="6"/>
      <c r="N1366" s="6"/>
      <c r="O1366" s="9"/>
      <c r="P1366"/>
      <c r="Q1366"/>
      <c r="R1366"/>
      <c r="S1366"/>
      <c r="T1366"/>
    </row>
    <row r="1367" spans="1:20" s="2" customFormat="1" x14ac:dyDescent="0.2">
      <c r="A1367" s="3"/>
      <c r="B1367" s="3"/>
      <c r="C1367" s="3"/>
      <c r="D1367" s="3"/>
      <c r="E1367" s="3"/>
      <c r="F1367" s="3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3"/>
      <c r="B1368" s="3"/>
      <c r="C1368" s="3"/>
      <c r="D1368" s="3"/>
      <c r="E1368" s="3"/>
      <c r="F1368" s="3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3"/>
      <c r="B1369" s="3"/>
      <c r="C1369" s="3"/>
      <c r="D1369" s="3"/>
      <c r="E1369" s="3"/>
      <c r="F1369" s="3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3"/>
      <c r="B1370" s="3"/>
      <c r="C1370" s="3"/>
      <c r="D1370" s="3"/>
      <c r="E1370" s="3"/>
      <c r="F1370" s="3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3"/>
      <c r="B1371" s="3"/>
      <c r="C1371" s="3"/>
      <c r="D1371" s="3"/>
      <c r="E1371" s="3"/>
      <c r="F1371" s="3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3"/>
      <c r="B1372" s="3"/>
      <c r="C1372" s="3"/>
      <c r="D1372" s="3"/>
      <c r="E1372" s="3"/>
      <c r="F1372" s="3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3"/>
      <c r="B1373" s="3"/>
      <c r="C1373" s="3"/>
      <c r="D1373" s="3"/>
      <c r="E1373" s="3"/>
      <c r="F1373" s="3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3"/>
      <c r="B1374" s="3"/>
      <c r="C1374" s="3"/>
      <c r="D1374" s="3"/>
      <c r="E1374" s="3"/>
      <c r="F1374" s="3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3"/>
      <c r="B1375" s="3"/>
      <c r="C1375" s="3"/>
      <c r="D1375" s="3"/>
      <c r="E1375" s="3"/>
      <c r="F1375" s="3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3"/>
      <c r="B1376" s="3"/>
      <c r="C1376" s="3"/>
      <c r="D1376" s="3"/>
      <c r="E1376" s="3"/>
      <c r="F1376" s="3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3"/>
      <c r="B1377" s="3"/>
      <c r="C1377" s="3"/>
      <c r="D1377" s="3"/>
      <c r="E1377" s="3"/>
      <c r="F1377" s="3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3"/>
      <c r="B1378" s="3"/>
      <c r="C1378" s="3"/>
      <c r="D1378" s="3"/>
      <c r="E1378" s="3"/>
      <c r="F1378" s="3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3"/>
      <c r="B1379" s="3"/>
      <c r="C1379" s="3"/>
      <c r="D1379" s="3"/>
      <c r="E1379" s="3"/>
      <c r="F1379" s="3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3"/>
      <c r="B1380" s="3"/>
      <c r="C1380" s="3"/>
      <c r="D1380" s="3"/>
      <c r="E1380" s="3"/>
      <c r="F1380" s="3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3"/>
      <c r="B1381" s="3"/>
      <c r="C1381" s="3"/>
      <c r="D1381" s="3"/>
      <c r="E1381" s="3"/>
      <c r="F1381" s="3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3"/>
      <c r="B1382" s="3"/>
      <c r="C1382" s="3"/>
      <c r="D1382" s="3"/>
      <c r="E1382" s="3"/>
      <c r="F1382" s="3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3"/>
      <c r="B1383" s="3"/>
      <c r="C1383" s="3"/>
      <c r="D1383" s="3"/>
      <c r="E1383" s="3"/>
      <c r="F1383" s="3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3"/>
      <c r="B1384" s="3"/>
      <c r="C1384" s="3"/>
      <c r="D1384" s="3"/>
      <c r="E1384" s="3"/>
      <c r="F1384" s="3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3"/>
      <c r="B1385" s="3"/>
      <c r="C1385" s="3"/>
      <c r="D1385" s="3"/>
      <c r="E1385" s="3"/>
      <c r="F1385" s="3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3"/>
      <c r="B1386" s="3"/>
      <c r="C1386" s="3"/>
      <c r="D1386" s="3"/>
      <c r="E1386" s="3"/>
      <c r="F1386" s="3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3"/>
      <c r="B1387" s="3"/>
      <c r="C1387" s="3"/>
      <c r="D1387" s="3"/>
      <c r="E1387" s="3"/>
      <c r="F1387" s="3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3"/>
      <c r="B1388" s="3"/>
      <c r="C1388" s="3"/>
      <c r="D1388" s="3"/>
      <c r="E1388" s="3"/>
      <c r="F1388" s="3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x14ac:dyDescent="0.2">
      <c r="A1389" s="3"/>
      <c r="B1389" s="3"/>
      <c r="C1389" s="3"/>
      <c r="D1389" s="3"/>
      <c r="E1389" s="3"/>
      <c r="F1389" s="3"/>
    </row>
    <row r="1390" spans="1:20" x14ac:dyDescent="0.2">
      <c r="A1390" s="3"/>
      <c r="B1390" s="3"/>
      <c r="C1390" s="3"/>
      <c r="D1390" s="3"/>
      <c r="E1390" s="3"/>
      <c r="F1390" s="3"/>
    </row>
    <row r="1391" spans="1:20" x14ac:dyDescent="0.2">
      <c r="A1391" s="3"/>
      <c r="B1391" s="3"/>
      <c r="C1391" s="3"/>
      <c r="D1391" s="3"/>
      <c r="E1391" s="3"/>
      <c r="F1391" s="3"/>
    </row>
    <row r="1392" spans="1:20" x14ac:dyDescent="0.2">
      <c r="A1392" s="3"/>
      <c r="B1392" s="3"/>
      <c r="C1392" s="3"/>
      <c r="D1392" s="3"/>
      <c r="E1392" s="3"/>
      <c r="F1392" s="3"/>
    </row>
    <row r="1393" spans="1:6" x14ac:dyDescent="0.2">
      <c r="A1393" s="3"/>
      <c r="B1393" s="3"/>
      <c r="C1393" s="3"/>
      <c r="D1393" s="3"/>
      <c r="E1393" s="3"/>
      <c r="F1393" s="3"/>
    </row>
    <row r="1394" spans="1:6" x14ac:dyDescent="0.2">
      <c r="A1394" s="3"/>
      <c r="B1394" s="3"/>
      <c r="C1394" s="3"/>
      <c r="D1394" s="3"/>
      <c r="E1394" s="3"/>
      <c r="F1394" s="3"/>
    </row>
    <row r="1395" spans="1:6" x14ac:dyDescent="0.2">
      <c r="A1395" s="3"/>
      <c r="B1395" s="3"/>
      <c r="C1395" s="3"/>
      <c r="D1395" s="3"/>
      <c r="E1395" s="3"/>
      <c r="F1395" s="3"/>
    </row>
    <row r="1396" spans="1:6" x14ac:dyDescent="0.2">
      <c r="A1396" s="3"/>
      <c r="B1396" s="3"/>
      <c r="C1396" s="3"/>
      <c r="D1396" s="3"/>
      <c r="E1396" s="3"/>
      <c r="F1396" s="3"/>
    </row>
    <row r="1397" spans="1:6" x14ac:dyDescent="0.2">
      <c r="A1397" s="3"/>
      <c r="B1397" s="3"/>
      <c r="C1397" s="3"/>
      <c r="D1397" s="3"/>
      <c r="E1397" s="3"/>
      <c r="F1397" s="3"/>
    </row>
    <row r="1398" spans="1:6" x14ac:dyDescent="0.2">
      <c r="A1398" s="3"/>
      <c r="B1398" s="3"/>
      <c r="C1398" s="3"/>
      <c r="D1398" s="3"/>
      <c r="E1398" s="3"/>
      <c r="F1398" s="3"/>
    </row>
    <row r="1399" spans="1:6" x14ac:dyDescent="0.2">
      <c r="A1399" s="3"/>
      <c r="B1399" s="3"/>
      <c r="C1399" s="3"/>
      <c r="D1399" s="3"/>
      <c r="E1399" s="3"/>
      <c r="F1399" s="3"/>
    </row>
    <row r="1400" spans="1:6" x14ac:dyDescent="0.2">
      <c r="A1400" s="3"/>
      <c r="B1400" s="3"/>
      <c r="C1400" s="3"/>
      <c r="D1400" s="3"/>
      <c r="E1400" s="3"/>
      <c r="F1400" s="3"/>
    </row>
    <row r="1401" spans="1:6" x14ac:dyDescent="0.2">
      <c r="A1401" s="3"/>
      <c r="B1401" s="3"/>
      <c r="C1401" s="3"/>
      <c r="D1401" s="3"/>
      <c r="E1401" s="3"/>
      <c r="F1401" s="3"/>
    </row>
    <row r="1402" spans="1:6" x14ac:dyDescent="0.2">
      <c r="A1402" s="3"/>
      <c r="B1402" s="3"/>
      <c r="C1402" s="3"/>
      <c r="D1402" s="3"/>
      <c r="E1402" s="3"/>
      <c r="F1402" s="3"/>
    </row>
    <row r="1403" spans="1:6" x14ac:dyDescent="0.2">
      <c r="A1403" s="3"/>
      <c r="B1403" s="3"/>
      <c r="C1403" s="3"/>
      <c r="D1403" s="3"/>
      <c r="E1403" s="3"/>
      <c r="F1403" s="3"/>
    </row>
    <row r="1404" spans="1:6" x14ac:dyDescent="0.2">
      <c r="A1404" s="3"/>
      <c r="B1404" s="3"/>
      <c r="C1404" s="3"/>
      <c r="D1404" s="3"/>
      <c r="E1404" s="3"/>
      <c r="F1404" s="3"/>
    </row>
  </sheetData>
  <mergeCells count="12">
    <mergeCell ref="G2:H2"/>
    <mergeCell ref="E2:F2"/>
    <mergeCell ref="A2:A4"/>
    <mergeCell ref="B2:B4"/>
    <mergeCell ref="C2:C4"/>
    <mergeCell ref="D2:D4"/>
    <mergeCell ref="F70:G70"/>
    <mergeCell ref="A70:A72"/>
    <mergeCell ref="B70:B72"/>
    <mergeCell ref="C70:C72"/>
    <mergeCell ref="D70:D72"/>
    <mergeCell ref="E70:E72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14" sqref="K14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409" t="s">
        <v>18</v>
      </c>
      <c r="F2" s="410"/>
      <c r="G2" s="409" t="s">
        <v>28</v>
      </c>
      <c r="H2" s="410"/>
      <c r="I2" s="413" t="s">
        <v>61</v>
      </c>
      <c r="J2"/>
      <c r="K2"/>
      <c r="L2"/>
      <c r="M2"/>
      <c r="N2"/>
      <c r="O2"/>
    </row>
    <row r="3" spans="1:15" x14ac:dyDescent="0.2">
      <c r="A3" s="393"/>
      <c r="B3" s="396"/>
      <c r="C3" s="399"/>
      <c r="D3" s="402"/>
      <c r="E3" s="57" t="s">
        <v>23</v>
      </c>
      <c r="F3" s="60" t="s">
        <v>24</v>
      </c>
      <c r="G3" s="57" t="s">
        <v>23</v>
      </c>
      <c r="H3" s="60" t="s">
        <v>24</v>
      </c>
      <c r="I3" s="414"/>
      <c r="J3"/>
      <c r="K3"/>
      <c r="L3"/>
      <c r="M3"/>
      <c r="N3"/>
      <c r="O3"/>
    </row>
    <row r="4" spans="1:15" ht="13.5" thickBot="1" x14ac:dyDescent="0.25">
      <c r="A4" s="405"/>
      <c r="B4" s="406"/>
      <c r="C4" s="407"/>
      <c r="D4" s="408"/>
      <c r="E4" s="58" t="s">
        <v>20</v>
      </c>
      <c r="F4" s="59" t="s">
        <v>20</v>
      </c>
      <c r="G4" s="58" t="s">
        <v>20</v>
      </c>
      <c r="H4" s="59" t="s">
        <v>20</v>
      </c>
      <c r="I4" s="415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3">
        <f>MEDIAN(F31:F62)</f>
        <v>0.52356193031063758</v>
      </c>
      <c r="F5" s="114">
        <f>MEDIAN(G31:G62)</f>
        <v>0.61718839154349403</v>
      </c>
      <c r="G5" s="113">
        <f>AVERAGE(F31:F62)</f>
        <v>0.52059116433936226</v>
      </c>
      <c r="H5" s="114">
        <f>AVERAGE(G31:G62)</f>
        <v>0.62091998652889024</v>
      </c>
      <c r="I5" s="61">
        <v>2.5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03">
        <f>MEDIAN(F63:F94)</f>
        <v>0.52146185826837455</v>
      </c>
      <c r="F6" s="105">
        <f>MEDIAN(G63:G94)</f>
        <v>0.63031160957031895</v>
      </c>
      <c r="G6" s="103">
        <f>AVERAGE(F63:F94)</f>
        <v>0.52208626729658891</v>
      </c>
      <c r="H6" s="105">
        <f>AVERAGE(G63:G94)</f>
        <v>0.62356791882488771</v>
      </c>
      <c r="I6" s="62">
        <v>2.5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03">
        <f>MEDIAN(F95:F126)</f>
        <v>0.52837347726241901</v>
      </c>
      <c r="F7" s="105">
        <f>MEDIAN(G95:G126)</f>
        <v>0.62897128203187358</v>
      </c>
      <c r="G7" s="103">
        <f>AVERAGE(F95:F126)</f>
        <v>0.52744791921000511</v>
      </c>
      <c r="H7" s="105">
        <f>AVERAGE(G95:G126)</f>
        <v>0.62895766700856237</v>
      </c>
      <c r="I7" s="62">
        <v>2.5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03">
        <f>MEDIAN(F127:F158)</f>
        <v>0.52664714142878344</v>
      </c>
      <c r="F8" s="105">
        <f>MEDIAN(G127:G158)</f>
        <v>0.63095601711913152</v>
      </c>
      <c r="G8" s="103">
        <f>AVERAGE(F127:F158)</f>
        <v>0.52785396735169232</v>
      </c>
      <c r="H8" s="105">
        <f>AVERAGE(G127:G158)</f>
        <v>0.63233081847509076</v>
      </c>
      <c r="I8" s="62">
        <v>2.5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03">
        <f>MEDIAN(F159:F190)</f>
        <v>0.45461980099625554</v>
      </c>
      <c r="F9" s="105">
        <f>MEDIAN(G159:G190)</f>
        <v>0.46941634180983749</v>
      </c>
      <c r="G9" s="103">
        <f>AVERAGE(F159:F190)</f>
        <v>0.47225984941921767</v>
      </c>
      <c r="H9" s="105">
        <f>AVERAGE(G159:G190)</f>
        <v>0.46988452254014534</v>
      </c>
      <c r="I9" s="62">
        <v>1.5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03">
        <f>MEDIAN(F191:F222)</f>
        <v>0.45409776425516601</v>
      </c>
      <c r="F10" s="105">
        <f>MEDIAN(G191:G222)</f>
        <v>0.46591895247952653</v>
      </c>
      <c r="G10" s="103">
        <f>AVERAGE(F191:F222)</f>
        <v>0.47205665747708986</v>
      </c>
      <c r="H10" s="105">
        <f>AVERAGE(G191:G222)</f>
        <v>0.46758059104011479</v>
      </c>
      <c r="I10" s="62">
        <v>1.5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03">
        <f>MEDIAN(F223:F254)</f>
        <v>0.454231620255868</v>
      </c>
      <c r="F11" s="105">
        <f>MEDIAN(G223:G254)</f>
        <v>0.46950525821732503</v>
      </c>
      <c r="G11" s="103">
        <f>AVERAGE(F223:F254)</f>
        <v>0.47312436086512999</v>
      </c>
      <c r="H11" s="105">
        <f>AVERAGE(G223:G254)</f>
        <v>0.46863671893279463</v>
      </c>
      <c r="I11" s="62">
        <v>1.5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03">
        <f>MEDIAN(F255:F286)</f>
        <v>0.45012164491915152</v>
      </c>
      <c r="F12" s="105">
        <f>MEDIAN(G255:G286)</f>
        <v>0.4654892776174655</v>
      </c>
      <c r="G12" s="103">
        <f>AVERAGE(F255:F286)</f>
        <v>0.47297796499041544</v>
      </c>
      <c r="H12" s="105">
        <f>AVERAGE(G255:G286)</f>
        <v>0.46830366912324628</v>
      </c>
      <c r="I12" s="62">
        <v>1.5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03">
        <f>MEDIAN(F287:F302)</f>
        <v>0.161592854179894</v>
      </c>
      <c r="F13" s="105">
        <f>MEDIAN(G287:G302)</f>
        <v>0.18344812664500648</v>
      </c>
      <c r="G13" s="103">
        <f>AVERAGE(F287:F302)</f>
        <v>0.16161642188942688</v>
      </c>
      <c r="H13" s="105">
        <f>AVERAGE(G287:G302)</f>
        <v>0.18723173701279569</v>
      </c>
      <c r="I13" s="62">
        <v>0.39600000000000002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03">
        <f>MEDIAN(F303:F318)</f>
        <v>0.16138864676430847</v>
      </c>
      <c r="F14" s="105">
        <f>MEDIAN(G303:G318)</f>
        <v>0.18041351527352401</v>
      </c>
      <c r="G14" s="103">
        <f>AVERAGE(F303:F318)</f>
        <v>0.16032187348570787</v>
      </c>
      <c r="H14" s="105">
        <f>AVERAGE(G303:G318)</f>
        <v>0.1814610588485501</v>
      </c>
      <c r="I14" s="62">
        <v>0.39600000000000002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03">
        <f>MEDIAN(F319:F334)</f>
        <v>5.750404551709045E-2</v>
      </c>
      <c r="F15" s="105">
        <f>MEDIAN(G319:G334)</f>
        <v>5.4239992360587602E-2</v>
      </c>
      <c r="G15" s="103">
        <f>AVERAGE(F319:F334)</f>
        <v>5.7579085510919038E-2</v>
      </c>
      <c r="H15" s="105">
        <f>AVERAGE(G319:G334)</f>
        <v>5.4422884007257165E-2</v>
      </c>
      <c r="I15" s="62">
        <v>0.107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03">
        <f>MEDIAN(F335:F350)</f>
        <v>5.7805484067591895E-2</v>
      </c>
      <c r="F16" s="105">
        <f>MEDIAN(G335:G350)</f>
        <v>5.4550030100347799E-2</v>
      </c>
      <c r="G16" s="103">
        <f>AVERAGE(F335:F350)</f>
        <v>5.7751277480959352E-2</v>
      </c>
      <c r="H16" s="105">
        <f>AVERAGE(G335:G350)</f>
        <v>5.4405004765440905E-2</v>
      </c>
      <c r="I16" s="62">
        <v>0.107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03">
        <f>MEDIAN(F351:F366)</f>
        <v>6.9730172654633993E-2</v>
      </c>
      <c r="F17" s="105">
        <f>MEDIAN(G351:G366)</f>
        <v>7.2485174244331305E-2</v>
      </c>
      <c r="G17" s="103">
        <f>AVERAGE(F351:F366)</f>
        <v>7.0248932970974703E-2</v>
      </c>
      <c r="H17" s="105">
        <f>AVERAGE(G351:G366)</f>
        <v>7.3838543184908345E-2</v>
      </c>
      <c r="I17" s="62">
        <v>9.0999999999999998E-2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03">
        <f>MEDIAN(F367:F382)</f>
        <v>7.0296989036398194E-2</v>
      </c>
      <c r="F18" s="105">
        <f>MEDIAN(G367:G382)</f>
        <v>7.2424976422020254E-2</v>
      </c>
      <c r="G18" s="103">
        <f>AVERAGE(F367:F382)</f>
        <v>7.1016200581795114E-2</v>
      </c>
      <c r="H18" s="105">
        <f>AVERAGE(G367:G382)</f>
        <v>7.3918119806072879E-2</v>
      </c>
      <c r="I18" s="62">
        <v>9.0999999999999998E-2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03">
        <f>MEDIAN(F383:F398)</f>
        <v>9.2763883475630249E-2</v>
      </c>
      <c r="F19" s="105">
        <f>MEDIAN(G383:G398)</f>
        <v>5.4945975463067051E-2</v>
      </c>
      <c r="G19" s="103">
        <f>AVERAGE(F383:F398)</f>
        <v>9.2531045735252962E-2</v>
      </c>
      <c r="H19" s="105">
        <f>AVERAGE(G383:G398)</f>
        <v>5.5346065877259647E-2</v>
      </c>
      <c r="I19" s="62">
        <v>7.0000000000000007E-2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03">
        <f>MEDIAN(F399:F414)</f>
        <v>9.0672764196418898E-2</v>
      </c>
      <c r="F20" s="105">
        <f>MEDIAN(G399:G414)</f>
        <v>5.5037384294478797E-2</v>
      </c>
      <c r="G20" s="103">
        <f>AVERAGE(F399:F414)</f>
        <v>9.2145615574220602E-2</v>
      </c>
      <c r="H20" s="105">
        <f>AVERAGE(G399:G414)</f>
        <v>5.5646057314846627E-2</v>
      </c>
      <c r="I20" s="62">
        <v>7.0000000000000007E-2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03">
        <f>MEDIAN(F415:F430)</f>
        <v>0.111864903660319</v>
      </c>
      <c r="F21" s="105">
        <f>MEDIAN(G415:G430)</f>
        <v>0.10749926447458949</v>
      </c>
      <c r="G21" s="103">
        <f>AVERAGE(F415:F430)</f>
        <v>0.10966188542297792</v>
      </c>
      <c r="H21" s="105">
        <f>AVERAGE(G415:G430)</f>
        <v>0.11205489755366109</v>
      </c>
      <c r="I21" s="62">
        <v>7.1999999999999995E-2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03">
        <f>MEDIAN(F431:F446)</f>
        <v>0.1014959023212645</v>
      </c>
      <c r="F22" s="105">
        <f>MEDIAN(G431:G446)</f>
        <v>0.10240110072146541</v>
      </c>
      <c r="G22" s="103">
        <f>AVERAGE(F431:F446)</f>
        <v>0.10331769367668439</v>
      </c>
      <c r="H22" s="105">
        <f>AVERAGE(G431:G446)</f>
        <v>0.10554006571683536</v>
      </c>
      <c r="I22" s="62">
        <v>7.1999999999999995E-2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03">
        <f>MEDIAN(F447:F462)</f>
        <v>0.15060304845282252</v>
      </c>
      <c r="F23" s="105">
        <f>MEDIAN(G447:G462)</f>
        <v>0.11368207072518199</v>
      </c>
      <c r="G23" s="103">
        <f>AVERAGE(F447:F462)</f>
        <v>0.15524699886743767</v>
      </c>
      <c r="H23" s="105">
        <f>AVERAGE(G447:G462)</f>
        <v>0.11136368504651088</v>
      </c>
      <c r="I23" s="62">
        <v>7.1999999999999995E-2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06">
        <f>MEDIAN(F463:F478)</f>
        <v>0.15004983153429252</v>
      </c>
      <c r="F24" s="108">
        <f>MEDIAN(G463:G478)</f>
        <v>9.5003867602900693E-2</v>
      </c>
      <c r="G24" s="106">
        <f>AVERAGE(F463:F478)</f>
        <v>0.1489936435669697</v>
      </c>
      <c r="H24" s="108">
        <f>AVERAGE(G463:G478)</f>
        <v>0.1011634855091789</v>
      </c>
      <c r="I24" s="63">
        <v>7.1999999999999995E-2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03">
        <f>MEDIAN(F479:F494)</f>
        <v>0.27018025104557253</v>
      </c>
      <c r="F25" s="105">
        <f>MEDIAN(G479:G494)</f>
        <v>0.28025861548874254</v>
      </c>
      <c r="G25" s="103">
        <f>AVERAGE(F479:F494)</f>
        <v>0.26305113422892584</v>
      </c>
      <c r="H25" s="105">
        <f>AVERAGE(G479:G494)</f>
        <v>0.28641403534962379</v>
      </c>
      <c r="I25" s="62">
        <v>0.42299999999999999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06">
        <f>MEDIAN(F495:F510)</f>
        <v>0.26389382893537849</v>
      </c>
      <c r="F26" s="108">
        <f>MEDIAN(G495:G510)</f>
        <v>0.28071154749178651</v>
      </c>
      <c r="G26" s="106">
        <f>AVERAGE(F495:F510)</f>
        <v>0.26360535211580016</v>
      </c>
      <c r="H26" s="108">
        <f>AVERAGE(G495:G510)</f>
        <v>0.28130258723385382</v>
      </c>
      <c r="I26" s="63">
        <v>0.42299999999999999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4" t="s">
        <v>8</v>
      </c>
      <c r="B28" s="395" t="s">
        <v>10</v>
      </c>
      <c r="C28" s="395" t="s">
        <v>11</v>
      </c>
      <c r="D28" s="398" t="s">
        <v>9</v>
      </c>
      <c r="E28" s="401" t="s">
        <v>25</v>
      </c>
      <c r="F28" s="411" t="s">
        <v>19</v>
      </c>
      <c r="G28" s="412"/>
      <c r="H28" s="413" t="s">
        <v>61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93"/>
      <c r="B29" s="396"/>
      <c r="C29" s="396"/>
      <c r="D29" s="399"/>
      <c r="E29" s="402"/>
      <c r="F29" s="48" t="s">
        <v>23</v>
      </c>
      <c r="G29" s="51" t="s">
        <v>24</v>
      </c>
      <c r="H29" s="414"/>
      <c r="I29" s="13"/>
      <c r="J29" s="13" t="s">
        <v>33</v>
      </c>
      <c r="K29"/>
      <c r="L29"/>
      <c r="M29"/>
      <c r="N29"/>
      <c r="O29"/>
    </row>
    <row r="30" spans="1:15" ht="13.5" thickBot="1" x14ac:dyDescent="0.25">
      <c r="A30" s="394"/>
      <c r="B30" s="397"/>
      <c r="C30" s="397"/>
      <c r="D30" s="400"/>
      <c r="E30" s="403"/>
      <c r="F30" s="33" t="s">
        <v>20</v>
      </c>
      <c r="G30" s="55" t="s">
        <v>20</v>
      </c>
      <c r="H30" s="415"/>
      <c r="I30" s="13"/>
      <c r="J30" s="13" t="s">
        <v>31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3">
        <v>0.49467423873677902</v>
      </c>
      <c r="G31" s="114">
        <v>0.60029403239748103</v>
      </c>
      <c r="H31" s="64">
        <v>2.5</v>
      </c>
      <c r="I31" s="13"/>
      <c r="J31" s="13" t="s">
        <v>34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03">
        <v>0.508486012605745</v>
      </c>
      <c r="G32" s="105">
        <v>0.68818091350038701</v>
      </c>
      <c r="H32" s="65">
        <v>2.5</v>
      </c>
      <c r="I32" s="13"/>
      <c r="J32" s="13" t="s">
        <v>107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03">
        <v>0.525026322437118</v>
      </c>
      <c r="G33" s="105">
        <v>0.59179052910742203</v>
      </c>
      <c r="H33" s="65">
        <v>2.5</v>
      </c>
      <c r="I33"/>
      <c r="J33" s="13" t="s">
        <v>98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03">
        <v>0.51912566544754102</v>
      </c>
      <c r="G34" s="105">
        <v>0.61149030325775799</v>
      </c>
      <c r="H34" s="65">
        <v>2.5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03">
        <v>0.53472692394864196</v>
      </c>
      <c r="G35" s="105">
        <v>0.65408829237830901</v>
      </c>
      <c r="H35" s="65">
        <v>2.5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03">
        <v>0.50364088489414105</v>
      </c>
      <c r="G36" s="105">
        <v>0.606165230595888</v>
      </c>
      <c r="H36" s="65">
        <v>2.5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03">
        <v>0.50819383047631095</v>
      </c>
      <c r="G37" s="105">
        <v>0.61552107356698904</v>
      </c>
      <c r="H37" s="65">
        <v>2.5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03">
        <v>0.51960116543776302</v>
      </c>
      <c r="G38" s="105">
        <v>0.64394087047224102</v>
      </c>
      <c r="H38" s="65">
        <v>2.5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03">
        <v>0.50721975392862195</v>
      </c>
      <c r="G39" s="105">
        <v>0.646913508715104</v>
      </c>
      <c r="H39" s="65">
        <v>2.5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03">
        <v>0.53476486728280104</v>
      </c>
      <c r="G40" s="105">
        <v>0.64379236545600205</v>
      </c>
      <c r="H40" s="65">
        <v>2.5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03">
        <v>0.51254237249842405</v>
      </c>
      <c r="G41" s="105">
        <v>0.64609897887497802</v>
      </c>
      <c r="H41" s="65">
        <v>2.5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03">
        <v>0.50199408593400396</v>
      </c>
      <c r="G42" s="105">
        <v>0.66217429028276897</v>
      </c>
      <c r="H42" s="65">
        <v>2.5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03">
        <v>0.52927168452263895</v>
      </c>
      <c r="G43" s="105">
        <v>0.64552330730543495</v>
      </c>
      <c r="H43" s="65">
        <v>2.5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03">
        <v>0.52519809928287298</v>
      </c>
      <c r="G44" s="105">
        <v>0.61885570951999902</v>
      </c>
      <c r="H44" s="65">
        <v>2.5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03">
        <v>0.53379793868988501</v>
      </c>
      <c r="G45" s="105">
        <v>0.60420097130119699</v>
      </c>
      <c r="H45" s="65">
        <v>2.5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03">
        <v>0.50660958066536499</v>
      </c>
      <c r="G46" s="105">
        <v>0.60808418363871997</v>
      </c>
      <c r="H46" s="65">
        <v>2.5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03">
        <v>0.50602114465335302</v>
      </c>
      <c r="G47" s="105">
        <v>0.60545628228811499</v>
      </c>
      <c r="H47" s="65">
        <v>2.5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03">
        <v>0.52803947265338602</v>
      </c>
      <c r="G48" s="105">
        <v>0.64356954917713405</v>
      </c>
      <c r="H48" s="65">
        <v>2.5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03">
        <v>0.52209753818415705</v>
      </c>
      <c r="G49" s="105">
        <v>0.65592489044031099</v>
      </c>
      <c r="H49" s="65">
        <v>2.5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03">
        <v>0.52883437760309704</v>
      </c>
      <c r="G50" s="105">
        <v>0.62252158641630695</v>
      </c>
      <c r="H50" s="65">
        <v>2.5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03">
        <v>0.54743833907546602</v>
      </c>
      <c r="G51" s="105">
        <v>0.63690707776091604</v>
      </c>
      <c r="H51" s="65">
        <v>2.5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03">
        <v>0.52644529904353199</v>
      </c>
      <c r="G52" s="105">
        <v>0.63618544799397403</v>
      </c>
      <c r="H52" s="65">
        <v>2.5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03">
        <v>0.51637756020899594</v>
      </c>
      <c r="G53" s="105">
        <v>0.58929556381426196</v>
      </c>
      <c r="H53" s="65">
        <v>2.5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03">
        <v>0.53098792927562899</v>
      </c>
      <c r="G54" s="105">
        <v>0.61985829764101996</v>
      </c>
      <c r="H54" s="65">
        <v>2.5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03">
        <v>0.53877084937999498</v>
      </c>
      <c r="G55" s="105">
        <v>0.61107923311736601</v>
      </c>
      <c r="H55" s="65">
        <v>2.5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03">
        <v>0.53357603644295104</v>
      </c>
      <c r="G56" s="105">
        <v>0.58300160089389397</v>
      </c>
      <c r="H56" s="65">
        <v>2.5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03">
        <v>0.51761930268856904</v>
      </c>
      <c r="G57" s="105">
        <v>0.65222720652400801</v>
      </c>
      <c r="H57" s="65">
        <v>2.5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03">
        <v>0.53336936573091198</v>
      </c>
      <c r="G58" s="105">
        <v>0.59115964746622196</v>
      </c>
      <c r="H58" s="65">
        <v>2.5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03">
        <v>0.51404147494550201</v>
      </c>
      <c r="G59" s="105">
        <v>0.57683474573865001</v>
      </c>
      <c r="H59" s="65">
        <v>2.5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03">
        <v>0.52566291555558498</v>
      </c>
      <c r="G60" s="105">
        <v>0.59563102955816805</v>
      </c>
      <c r="H60" s="65">
        <v>2.5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03">
        <v>0.52928329719342304</v>
      </c>
      <c r="G61" s="105">
        <v>0.58995083872533705</v>
      </c>
      <c r="H61" s="65">
        <v>2.5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03">
        <v>0.495478929436383</v>
      </c>
      <c r="G62" s="105">
        <v>0.57272201099813302</v>
      </c>
      <c r="H62" s="65">
        <v>2.5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03">
        <v>0.50857227807605399</v>
      </c>
      <c r="G63" s="105">
        <v>0.60624730645251901</v>
      </c>
      <c r="H63" s="65">
        <v>2.5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03">
        <v>0.53264099516285301</v>
      </c>
      <c r="G64" s="105">
        <v>0.63289388199784802</v>
      </c>
      <c r="H64" s="65">
        <v>2.5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03">
        <v>0.51756099789802101</v>
      </c>
      <c r="G65" s="105">
        <v>0.65346992582518104</v>
      </c>
      <c r="H65" s="65">
        <v>2.5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03">
        <v>0.532063152019844</v>
      </c>
      <c r="G66" s="105">
        <v>0.68308189161934096</v>
      </c>
      <c r="H66" s="65">
        <v>2.5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03">
        <v>0.53590850154868797</v>
      </c>
      <c r="G67" s="105">
        <v>0.63289156544242398</v>
      </c>
      <c r="H67" s="65">
        <v>2.5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03">
        <v>0.51311653443751404</v>
      </c>
      <c r="G68" s="105">
        <v>0.59554797375867996</v>
      </c>
      <c r="H68" s="65">
        <v>2.5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03">
        <v>0.52398099310392399</v>
      </c>
      <c r="G69" s="105">
        <v>0.62970832568769397</v>
      </c>
      <c r="H69" s="65">
        <v>2.5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03">
        <v>0.52023306567803995</v>
      </c>
      <c r="G70" s="105">
        <v>0.61327820182457304</v>
      </c>
      <c r="H70" s="65">
        <v>2.5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03">
        <v>0.52065023782289899</v>
      </c>
      <c r="G71" s="105">
        <v>0.63376588894346098</v>
      </c>
      <c r="H71" s="65">
        <v>2.5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03">
        <v>0.52227347871384999</v>
      </c>
      <c r="G72" s="105">
        <v>0.63510111047218498</v>
      </c>
      <c r="H72" s="65">
        <v>2.5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03">
        <v>0.51271124262476298</v>
      </c>
      <c r="G73" s="105">
        <v>0.61352746307578199</v>
      </c>
      <c r="H73" s="65">
        <v>2.5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03">
        <v>0.51365383701912004</v>
      </c>
      <c r="G74" s="105">
        <v>0.66902298582508002</v>
      </c>
      <c r="H74" s="65">
        <v>2.5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03">
        <v>0.52477566211120197</v>
      </c>
      <c r="G75" s="105">
        <v>0.63562885599660202</v>
      </c>
      <c r="H75" s="65">
        <v>2.5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03">
        <v>0.54120507635627002</v>
      </c>
      <c r="G76" s="105">
        <v>0.65393377207584402</v>
      </c>
      <c r="H76" s="65">
        <v>2.5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03">
        <v>0.52874204853290296</v>
      </c>
      <c r="G77" s="105">
        <v>0.63791690769218701</v>
      </c>
      <c r="H77" s="65">
        <v>2.5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03">
        <v>0.52898466128086297</v>
      </c>
      <c r="G78" s="105">
        <v>0.63737337014501805</v>
      </c>
      <c r="H78" s="65">
        <v>2.5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03">
        <v>0.497620937874586</v>
      </c>
      <c r="G79" s="105">
        <v>0.64086750668027204</v>
      </c>
      <c r="H79" s="65">
        <v>2.5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03">
        <v>0.53166167885510796</v>
      </c>
      <c r="G80" s="105">
        <v>0.63091489345294405</v>
      </c>
      <c r="H80" s="65">
        <v>2.5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03">
        <v>0.52331015518926105</v>
      </c>
      <c r="G81" s="105">
        <v>0.63437950659111397</v>
      </c>
      <c r="H81" s="65">
        <v>2.5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03">
        <v>0.51787838627569205</v>
      </c>
      <c r="G82" s="105">
        <v>0.60638928822756399</v>
      </c>
      <c r="H82" s="65">
        <v>2.5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03">
        <v>0.50892214847889505</v>
      </c>
      <c r="G83" s="105">
        <v>0.63514280486536201</v>
      </c>
      <c r="H83" s="65">
        <v>2.5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03">
        <v>0.53118043455441699</v>
      </c>
      <c r="G84" s="105">
        <v>0.59777722090391405</v>
      </c>
      <c r="H84" s="65">
        <v>2.5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03">
        <v>0.51748855016411399</v>
      </c>
      <c r="G85" s="105">
        <v>0.62178410648448301</v>
      </c>
      <c r="H85" s="65">
        <v>2.5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03">
        <v>0.54674707353562202</v>
      </c>
      <c r="G86" s="105">
        <v>0.60773398811433499</v>
      </c>
      <c r="H86" s="65">
        <v>2.5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03">
        <v>0.51370823524690001</v>
      </c>
      <c r="G87" s="105">
        <v>0.63829272383285596</v>
      </c>
      <c r="H87" s="65">
        <v>2.5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03">
        <v>0.51300528555473202</v>
      </c>
      <c r="G88" s="105">
        <v>0.60838445082964498</v>
      </c>
      <c r="H88" s="65">
        <v>2.5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03">
        <v>0.53249524586469799</v>
      </c>
      <c r="G89" s="105">
        <v>0.59908059410148995</v>
      </c>
      <c r="H89" s="65">
        <v>2.5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03">
        <v>0.53381790847293398</v>
      </c>
      <c r="G90" s="105">
        <v>0.58436665675807298</v>
      </c>
      <c r="H90" s="65">
        <v>2.5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03">
        <v>0.52326986001910103</v>
      </c>
      <c r="G91" s="105">
        <v>0.59235206124992901</v>
      </c>
      <c r="H91" s="65">
        <v>2.5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03">
        <v>0.51284268555474299</v>
      </c>
      <c r="G92" s="105">
        <v>0.60618278937815895</v>
      </c>
      <c r="H92" s="65">
        <v>2.5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03">
        <v>0.51583493689069104</v>
      </c>
      <c r="G93" s="105">
        <v>0.584774413296408</v>
      </c>
      <c r="H93" s="65">
        <v>2.5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03">
        <v>0.50990426857254501</v>
      </c>
      <c r="G94" s="105">
        <v>0.60236097079543405</v>
      </c>
      <c r="H94" s="65">
        <v>2.5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03">
        <v>0.53567543992322098</v>
      </c>
      <c r="G95" s="105">
        <v>0.65100907630251703</v>
      </c>
      <c r="H95" s="65">
        <v>2.5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03">
        <v>0.54267949292772899</v>
      </c>
      <c r="G96" s="105">
        <v>0.639634630647966</v>
      </c>
      <c r="H96" s="65">
        <v>2.5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03">
        <v>0.51289528241503701</v>
      </c>
      <c r="G97" s="105">
        <v>0.65683551390283801</v>
      </c>
      <c r="H97" s="65">
        <v>2.5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03">
        <v>0.50641912135725697</v>
      </c>
      <c r="G98" s="105">
        <v>0.67438472168547303</v>
      </c>
      <c r="H98" s="65">
        <v>2.5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03">
        <v>0.53401310334085395</v>
      </c>
      <c r="G99" s="105">
        <v>0.67475574996434695</v>
      </c>
      <c r="H99" s="65">
        <v>2.5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03">
        <v>0.53417650818189499</v>
      </c>
      <c r="G100" s="105">
        <v>0.61561816888350596</v>
      </c>
      <c r="H100" s="65">
        <v>2.5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03">
        <v>0.56539764168998297</v>
      </c>
      <c r="G101" s="105">
        <v>0.64693198770356697</v>
      </c>
      <c r="H101" s="65">
        <v>2.5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03">
        <v>0.515719395813662</v>
      </c>
      <c r="G102" s="105">
        <v>0.58868663120258402</v>
      </c>
      <c r="H102" s="65">
        <v>2.5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03">
        <v>0.51110950094430097</v>
      </c>
      <c r="G103" s="105">
        <v>0.64323485798288904</v>
      </c>
      <c r="H103" s="65">
        <v>2.5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03">
        <v>0.51259005348816999</v>
      </c>
      <c r="G104" s="105">
        <v>0.66920527222695703</v>
      </c>
      <c r="H104" s="65">
        <v>2.5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03">
        <v>0.54217861867191497</v>
      </c>
      <c r="G105" s="105">
        <v>0.67486849334698895</v>
      </c>
      <c r="H105" s="65">
        <v>2.5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03">
        <v>0.51878117328750994</v>
      </c>
      <c r="G106" s="105">
        <v>0.65516335275155502</v>
      </c>
      <c r="H106" s="65">
        <v>2.5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03">
        <v>0.53070173654000796</v>
      </c>
      <c r="G107" s="105">
        <v>0.652824304601479</v>
      </c>
      <c r="H107" s="65">
        <v>2.5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03">
        <v>0.52866890618530704</v>
      </c>
      <c r="G108" s="105">
        <v>0.59568411906207197</v>
      </c>
      <c r="H108" s="65">
        <v>2.5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03">
        <v>0.53104452685522097</v>
      </c>
      <c r="G109" s="105">
        <v>0.61314904731951902</v>
      </c>
      <c r="H109" s="65">
        <v>2.5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03">
        <v>0.52904276991801003</v>
      </c>
      <c r="G110" s="105">
        <v>0.65939154133280298</v>
      </c>
      <c r="H110" s="65">
        <v>2.5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03">
        <v>0.53891611278059603</v>
      </c>
      <c r="G111" s="105">
        <v>0.64312929306851996</v>
      </c>
      <c r="H111" s="65">
        <v>2.5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03">
        <v>0.558282059826405</v>
      </c>
      <c r="G112" s="105">
        <v>0.71960702177746805</v>
      </c>
      <c r="H112" s="65">
        <v>2.5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03">
        <v>0.53925820572440897</v>
      </c>
      <c r="G113" s="105">
        <v>0.63948059925597001</v>
      </c>
      <c r="H113" s="65">
        <v>2.5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03">
        <v>0.53645551997837704</v>
      </c>
      <c r="G114" s="105">
        <v>0.58991651809923595</v>
      </c>
      <c r="H114" s="65">
        <v>2.5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03">
        <v>0.50840146114134399</v>
      </c>
      <c r="G115" s="105">
        <v>0.62643096303106505</v>
      </c>
      <c r="H115" s="65">
        <v>2.5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03">
        <v>0.51971356764925403</v>
      </c>
      <c r="G116" s="105">
        <v>0.631511601032682</v>
      </c>
      <c r="H116" s="65">
        <v>2.5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03">
        <v>0.52119221710168295</v>
      </c>
      <c r="G117" s="105">
        <v>0.61264907879458497</v>
      </c>
      <c r="H117" s="65">
        <v>2.5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03">
        <v>0.53226248992868297</v>
      </c>
      <c r="G118" s="105">
        <v>0.61836725539598103</v>
      </c>
      <c r="H118" s="65">
        <v>2.5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03">
        <v>0.559958478755336</v>
      </c>
      <c r="G119" s="105">
        <v>0.58058004371891103</v>
      </c>
      <c r="H119" s="65">
        <v>2.5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03">
        <v>0.51115656084428496</v>
      </c>
      <c r="G120" s="105">
        <v>0.61754998154502405</v>
      </c>
      <c r="H120" s="65">
        <v>2.5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03">
        <v>0.51529978802415399</v>
      </c>
      <c r="G121" s="105">
        <v>0.62288967111210403</v>
      </c>
      <c r="H121" s="65">
        <v>2.5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03">
        <v>0.52807804833953098</v>
      </c>
      <c r="G122" s="105">
        <v>0.58797080000861102</v>
      </c>
      <c r="H122" s="65">
        <v>2.5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03">
        <v>0.49515957205700001</v>
      </c>
      <c r="G123" s="105">
        <v>0.58483669930663196</v>
      </c>
      <c r="H123" s="65">
        <v>2.5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03">
        <v>0.51838863159254001</v>
      </c>
      <c r="G124" s="105">
        <v>0.59485138569280405</v>
      </c>
      <c r="H124" s="65">
        <v>2.5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03">
        <v>0.51802219615921896</v>
      </c>
      <c r="G125" s="105">
        <v>0.57688301745509996</v>
      </c>
      <c r="H125" s="65">
        <v>2.5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03">
        <v>0.52669523327727097</v>
      </c>
      <c r="G126" s="105">
        <v>0.56861394606224103</v>
      </c>
      <c r="H126" s="65">
        <v>2.5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03">
        <v>0.51732551993743403</v>
      </c>
      <c r="G127" s="105">
        <v>0.69974580917246798</v>
      </c>
      <c r="H127" s="65">
        <v>2.5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03">
        <v>0.54412318469848897</v>
      </c>
      <c r="G128" s="105">
        <v>0.62069167681255799</v>
      </c>
      <c r="H128" s="65">
        <v>2.5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03">
        <v>0.49895438419886901</v>
      </c>
      <c r="G129" s="105">
        <v>0.602907151896101</v>
      </c>
      <c r="H129" s="65">
        <v>2.5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03">
        <v>0.51614036701752597</v>
      </c>
      <c r="G130" s="105">
        <v>0.66018727083100104</v>
      </c>
      <c r="H130" s="65">
        <v>2.5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03">
        <v>0.52624596991772199</v>
      </c>
      <c r="G131" s="105">
        <v>0.616613701518265</v>
      </c>
      <c r="H131" s="65">
        <v>2.5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03">
        <v>0.53419360939062899</v>
      </c>
      <c r="G132" s="105">
        <v>0.65118157186148695</v>
      </c>
      <c r="H132" s="65">
        <v>2.5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03">
        <v>0.52680202949245603</v>
      </c>
      <c r="G133" s="105">
        <v>0.65918624231723899</v>
      </c>
      <c r="H133" s="65">
        <v>2.5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03">
        <v>0.52305728742023605</v>
      </c>
      <c r="G134" s="105">
        <v>0.67986791878744601</v>
      </c>
      <c r="H134" s="65">
        <v>2.5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03">
        <v>0.49958849509148201</v>
      </c>
      <c r="G135" s="105">
        <v>0.65484731098057702</v>
      </c>
      <c r="H135" s="65">
        <v>2.5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03">
        <v>0.52704711909773105</v>
      </c>
      <c r="G136" s="105">
        <v>0.67556978560613101</v>
      </c>
      <c r="H136" s="65">
        <v>2.5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03">
        <v>0.51936959408583105</v>
      </c>
      <c r="G137" s="105">
        <v>0.62751485600298695</v>
      </c>
      <c r="H137" s="65">
        <v>2.5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03">
        <v>0.52212807836840303</v>
      </c>
      <c r="G138" s="105">
        <v>0.63200206577220397</v>
      </c>
      <c r="H138" s="65">
        <v>2.5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03">
        <v>0.53051855950779503</v>
      </c>
      <c r="G139" s="105">
        <v>0.64719080819028096</v>
      </c>
      <c r="H139" s="65">
        <v>2.5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03">
        <v>0.52603540193392295</v>
      </c>
      <c r="G140" s="105">
        <v>0.62446731098541397</v>
      </c>
      <c r="H140" s="65">
        <v>2.5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03">
        <v>0.52627183707157699</v>
      </c>
      <c r="G141" s="105">
        <v>0.61546640004067998</v>
      </c>
      <c r="H141" s="65">
        <v>2.5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03">
        <v>0.538248401514273</v>
      </c>
      <c r="G142" s="105">
        <v>0.61159935725221404</v>
      </c>
      <c r="H142" s="65">
        <v>2.5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03">
        <v>0.53044369038363304</v>
      </c>
      <c r="G143" s="105">
        <v>0.63639303036216299</v>
      </c>
      <c r="H143" s="65">
        <v>2.5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03">
        <v>0.55563267874301503</v>
      </c>
      <c r="G144" s="105">
        <v>0.63168857975072601</v>
      </c>
      <c r="H144" s="65">
        <v>2.5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03">
        <v>0.52649225336511096</v>
      </c>
      <c r="G145" s="105">
        <v>0.63388019918195704</v>
      </c>
      <c r="H145" s="65">
        <v>2.5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03">
        <v>0.52724812721687697</v>
      </c>
      <c r="G146" s="105">
        <v>0.65371070257946295</v>
      </c>
      <c r="H146" s="65">
        <v>2.5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03">
        <v>0.52478996670788003</v>
      </c>
      <c r="G147" s="105">
        <v>0.59887316970933802</v>
      </c>
      <c r="H147" s="65">
        <v>2.5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03">
        <v>0.52527934068367799</v>
      </c>
      <c r="G148" s="105">
        <v>0.61587701851509302</v>
      </c>
      <c r="H148" s="65">
        <v>2.5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03">
        <v>0.53429754951975095</v>
      </c>
      <c r="G149" s="105">
        <v>0.62972787440501898</v>
      </c>
      <c r="H149" s="65">
        <v>2.5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03">
        <v>0.53406278041961797</v>
      </c>
      <c r="G150" s="105">
        <v>0.61639293402538398</v>
      </c>
      <c r="H150" s="65">
        <v>2.5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03">
        <v>0.54510623305514505</v>
      </c>
      <c r="G151" s="105">
        <v>0.56871069811064601</v>
      </c>
      <c r="H151" s="65">
        <v>2.5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03">
        <v>0.529739056626364</v>
      </c>
      <c r="G152" s="105">
        <v>0.60378199052056802</v>
      </c>
      <c r="H152" s="65">
        <v>2.5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03">
        <v>0.51575871435615295</v>
      </c>
      <c r="G153" s="105">
        <v>0.68322531324375102</v>
      </c>
      <c r="H153" s="65">
        <v>2.5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03">
        <v>0.55571776322246902</v>
      </c>
      <c r="G154" s="105">
        <v>0.63352451189725301</v>
      </c>
      <c r="H154" s="65">
        <v>2.5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03">
        <v>0.52749362933301402</v>
      </c>
      <c r="G155" s="105">
        <v>0.63529305631598298</v>
      </c>
      <c r="H155" s="65">
        <v>2.5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03">
        <v>0.51680030461353599</v>
      </c>
      <c r="G156" s="105">
        <v>0.57303645882463805</v>
      </c>
      <c r="H156" s="65">
        <v>2.5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03">
        <v>0.547527811888746</v>
      </c>
      <c r="G157" s="105">
        <v>0.61120796124633203</v>
      </c>
      <c r="H157" s="65">
        <v>2.5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03">
        <v>0.51888721637478796</v>
      </c>
      <c r="G158" s="105">
        <v>0.63022345448753703</v>
      </c>
      <c r="H158" s="65">
        <v>2.5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03">
        <v>0.45762794293468401</v>
      </c>
      <c r="G159" s="105">
        <v>0.45874128245198598</v>
      </c>
      <c r="H159" s="65">
        <v>1.5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03">
        <v>0.434005969018467</v>
      </c>
      <c r="G160" s="105">
        <v>0.41574297705212399</v>
      </c>
      <c r="H160" s="65">
        <v>1.5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03">
        <v>0.40529012852338397</v>
      </c>
      <c r="G161" s="105">
        <v>0.43828935185083101</v>
      </c>
      <c r="H161" s="65">
        <v>1.5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03">
        <v>0.42914063773063699</v>
      </c>
      <c r="G162" s="105">
        <v>0.47048832978169403</v>
      </c>
      <c r="H162" s="65">
        <v>1.5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03">
        <v>0.44249444692219803</v>
      </c>
      <c r="G163" s="105">
        <v>0.42052878902027302</v>
      </c>
      <c r="H163" s="65">
        <v>1.5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03">
        <v>0.39351351532894002</v>
      </c>
      <c r="G164" s="105">
        <v>0.409751334613564</v>
      </c>
      <c r="H164" s="65">
        <v>1.5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03">
        <v>0.44059878376330902</v>
      </c>
      <c r="G165" s="105">
        <v>0.440503230120881</v>
      </c>
      <c r="H165" s="65">
        <v>1.5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03">
        <v>0.476882825956155</v>
      </c>
      <c r="G166" s="105">
        <v>0.48902351761881602</v>
      </c>
      <c r="H166" s="65">
        <v>1.5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03">
        <v>0.51346116712970802</v>
      </c>
      <c r="G167" s="105">
        <v>0.54983431219950196</v>
      </c>
      <c r="H167" s="65">
        <v>1.5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03">
        <v>0.48082689620365698</v>
      </c>
      <c r="G168" s="105">
        <v>0.480809291754284</v>
      </c>
      <c r="H168" s="65">
        <v>1.5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03">
        <v>0.41042073418469999</v>
      </c>
      <c r="G169" s="105">
        <v>0.41549615568576198</v>
      </c>
      <c r="H169" s="65">
        <v>1.5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03">
        <v>0.42759345256195003</v>
      </c>
      <c r="G170" s="105">
        <v>0.43512232993841599</v>
      </c>
      <c r="H170" s="65">
        <v>1.5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03">
        <v>0.49028699237387102</v>
      </c>
      <c r="G171" s="105">
        <v>0.471944189780029</v>
      </c>
      <c r="H171" s="65">
        <v>1.5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03">
        <v>0.84465622279822905</v>
      </c>
      <c r="G172" s="105">
        <v>0.48675771697172299</v>
      </c>
      <c r="H172" s="65">
        <v>1.5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03">
        <v>0.38980105018377997</v>
      </c>
      <c r="G173" s="105">
        <v>0.42100415922721801</v>
      </c>
      <c r="H173" s="65">
        <v>1.5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03">
        <v>0.48583658978024802</v>
      </c>
      <c r="G174" s="105">
        <v>0.48195062586499998</v>
      </c>
      <c r="H174" s="65">
        <v>1.5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03">
        <v>0.44683748933262102</v>
      </c>
      <c r="G175" s="105">
        <v>0.46490510875522501</v>
      </c>
      <c r="H175" s="65">
        <v>1.5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03">
        <v>0.442974815218935</v>
      </c>
      <c r="G176" s="105">
        <v>0.49015349463596197</v>
      </c>
      <c r="H176" s="65">
        <v>1.5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03">
        <v>0.43347511630924501</v>
      </c>
      <c r="G177" s="105">
        <v>0.46483805164370101</v>
      </c>
      <c r="H177" s="65">
        <v>1.5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03">
        <v>0.45570103167077602</v>
      </c>
      <c r="G178" s="105">
        <v>0.47225599643588001</v>
      </c>
      <c r="H178" s="65">
        <v>1.5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03">
        <v>0.42661248460885798</v>
      </c>
      <c r="G179" s="105">
        <v>0.44525291754455198</v>
      </c>
      <c r="H179" s="65">
        <v>1.5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03">
        <v>0.50760164120151796</v>
      </c>
      <c r="G180" s="105">
        <v>0.50534186890642796</v>
      </c>
      <c r="H180" s="65">
        <v>1.5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03">
        <v>0.43652733352445999</v>
      </c>
      <c r="G181" s="105">
        <v>0.45444325999821</v>
      </c>
      <c r="H181" s="65">
        <v>1.5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03">
        <v>0.51432019202184198</v>
      </c>
      <c r="G182" s="105">
        <v>0.50624552216471197</v>
      </c>
      <c r="H182" s="65">
        <v>1.5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03">
        <v>0.44614403451975698</v>
      </c>
      <c r="G183" s="105">
        <v>0.44943420742678702</v>
      </c>
      <c r="H183" s="65">
        <v>1.5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03">
        <v>0.54653995193374405</v>
      </c>
      <c r="G184" s="105">
        <v>0.50527364406515696</v>
      </c>
      <c r="H184" s="65">
        <v>1.5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03">
        <v>0.47982515556982203</v>
      </c>
      <c r="G185" s="105">
        <v>0.48717819558775599</v>
      </c>
      <c r="H185" s="65">
        <v>1.5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03">
        <v>0.55741082075613702</v>
      </c>
      <c r="G186" s="105">
        <v>0.56657640369557605</v>
      </c>
      <c r="H186" s="65">
        <v>1.5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03">
        <v>0.453538570321735</v>
      </c>
      <c r="G187" s="105">
        <v>0.46834435383798101</v>
      </c>
      <c r="H187" s="65">
        <v>1.5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03">
        <v>0.46100436411756801</v>
      </c>
      <c r="G188" s="105">
        <v>0.46202458415792802</v>
      </c>
      <c r="H188" s="65">
        <v>1.5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03">
        <v>0.48409783863661898</v>
      </c>
      <c r="G189" s="105">
        <v>0.49206962468328402</v>
      </c>
      <c r="H189" s="65">
        <v>1.5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03">
        <v>0.497266986277417</v>
      </c>
      <c r="G190" s="105">
        <v>0.51597989381340903</v>
      </c>
      <c r="H190" s="65">
        <v>1.5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03">
        <v>0.45905066099401898</v>
      </c>
      <c r="G191" s="105">
        <v>0.46694956354107697</v>
      </c>
      <c r="H191" s="65">
        <v>1.5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03">
        <v>0.43167267835843298</v>
      </c>
      <c r="G192" s="105">
        <v>0.42016646583260298</v>
      </c>
      <c r="H192" s="65">
        <v>1.5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03">
        <v>0.40836267879936899</v>
      </c>
      <c r="G193" s="105">
        <v>0.43403397405734001</v>
      </c>
      <c r="H193" s="65">
        <v>1.5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03">
        <v>0.42952898931337502</v>
      </c>
      <c r="G194" s="105">
        <v>0.46042143402598701</v>
      </c>
      <c r="H194" s="65">
        <v>1.5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03">
        <v>0.43303619609775001</v>
      </c>
      <c r="G195" s="105">
        <v>0.40939450946001898</v>
      </c>
      <c r="H195" s="65">
        <v>1.5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03">
        <v>0.41390429718399802</v>
      </c>
      <c r="G196" s="105">
        <v>0.40259470085809901</v>
      </c>
      <c r="H196" s="65">
        <v>1.5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03">
        <v>0.43550612842411501</v>
      </c>
      <c r="G197" s="105">
        <v>0.44071395744973502</v>
      </c>
      <c r="H197" s="65">
        <v>1.5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03">
        <v>0.47544359287000598</v>
      </c>
      <c r="G198" s="105">
        <v>0.48313479419668698</v>
      </c>
      <c r="H198" s="65">
        <v>1.5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03">
        <v>0.52524121022612702</v>
      </c>
      <c r="G199" s="105">
        <v>0.56604772978513496</v>
      </c>
      <c r="H199" s="65">
        <v>1.5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03">
        <v>0.48879159266480698</v>
      </c>
      <c r="G200" s="105">
        <v>0.47513043376198799</v>
      </c>
      <c r="H200" s="65">
        <v>1.5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03">
        <v>0.41347042008611401</v>
      </c>
      <c r="G201" s="105">
        <v>0.41096545080292002</v>
      </c>
      <c r="H201" s="65">
        <v>1.5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03">
        <v>0.43287344106819597</v>
      </c>
      <c r="G202" s="105">
        <v>0.43094288576714901</v>
      </c>
      <c r="H202" s="65">
        <v>1.5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03">
        <v>0.50183364308101597</v>
      </c>
      <c r="G203" s="105">
        <v>0.45493673817719898</v>
      </c>
      <c r="H203" s="65">
        <v>1.5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03">
        <v>0.85451724969607701</v>
      </c>
      <c r="G204" s="105">
        <v>0.49079462464743601</v>
      </c>
      <c r="H204" s="65">
        <v>1.5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03">
        <v>0.383245045301429</v>
      </c>
      <c r="G205" s="105">
        <v>0.417060838138816</v>
      </c>
      <c r="H205" s="65">
        <v>1.5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03">
        <v>0.49443230402435201</v>
      </c>
      <c r="G206" s="105">
        <v>0.48775279653298098</v>
      </c>
      <c r="H206" s="65">
        <v>1.5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03">
        <v>0.45288334234366001</v>
      </c>
      <c r="G207" s="105">
        <v>0.47584435325422603</v>
      </c>
      <c r="H207" s="65">
        <v>1.5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03">
        <v>0.42403795405772898</v>
      </c>
      <c r="G208" s="105">
        <v>0.47778023621815602</v>
      </c>
      <c r="H208" s="65">
        <v>1.5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03">
        <v>0.43392482846977398</v>
      </c>
      <c r="G209" s="105">
        <v>0.454124557954252</v>
      </c>
      <c r="H209" s="65">
        <v>1.5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03">
        <v>0.45531218616667202</v>
      </c>
      <c r="G210" s="105">
        <v>0.46488834141797603</v>
      </c>
      <c r="H210" s="65">
        <v>1.5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03">
        <v>0.41842500196427002</v>
      </c>
      <c r="G211" s="105">
        <v>0.453367872565277</v>
      </c>
      <c r="H211" s="65">
        <v>1.5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03">
        <v>0.51199703915125605</v>
      </c>
      <c r="G212" s="105">
        <v>0.49916919050925301</v>
      </c>
      <c r="H212" s="65">
        <v>1.5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03">
        <v>0.44063961230148502</v>
      </c>
      <c r="G213" s="105">
        <v>0.45415740595861898</v>
      </c>
      <c r="H213" s="65">
        <v>1.5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03">
        <v>0.52390242188320002</v>
      </c>
      <c r="G214" s="105">
        <v>0.51633889489999696</v>
      </c>
      <c r="H214" s="65">
        <v>1.5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03">
        <v>0.42948289764321901</v>
      </c>
      <c r="G215" s="105">
        <v>0.45469429028234698</v>
      </c>
      <c r="H215" s="65">
        <v>1.5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03">
        <v>0.531118405548895</v>
      </c>
      <c r="G216" s="105">
        <v>0.49595479372066098</v>
      </c>
      <c r="H216" s="65">
        <v>1.5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03">
        <v>0.46657129554230897</v>
      </c>
      <c r="G217" s="105">
        <v>0.470114523346846</v>
      </c>
      <c r="H217" s="65">
        <v>1.5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03">
        <v>0.55507806690470296</v>
      </c>
      <c r="G218" s="105">
        <v>0.55678499503896395</v>
      </c>
      <c r="H218" s="65">
        <v>1.5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03">
        <v>0.44666592447442599</v>
      </c>
      <c r="G219" s="105">
        <v>0.48009659991068399</v>
      </c>
      <c r="H219" s="65">
        <v>1.5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03">
        <v>0.45834146961537098</v>
      </c>
      <c r="G220" s="105">
        <v>0.45784144374989399</v>
      </c>
      <c r="H220" s="65">
        <v>1.5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03">
        <v>0.488118238400015</v>
      </c>
      <c r="G221" s="105">
        <v>0.47373143356340702</v>
      </c>
      <c r="H221" s="65">
        <v>1.5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03">
        <v>0.48840422661071198</v>
      </c>
      <c r="G222" s="105">
        <v>0.52664908385794296</v>
      </c>
      <c r="H222" s="65">
        <v>1.5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03">
        <v>0.47701960085994</v>
      </c>
      <c r="G223" s="105">
        <v>0.45538443456251099</v>
      </c>
      <c r="H223" s="65">
        <v>1.5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03">
        <v>0.456092914482784</v>
      </c>
      <c r="G224" s="105">
        <v>0.43303972317831502</v>
      </c>
      <c r="H224" s="65">
        <v>1.5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03">
        <v>0.41921172740281398</v>
      </c>
      <c r="G225" s="105">
        <v>0.43471074422979</v>
      </c>
      <c r="H225" s="65">
        <v>1.5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03">
        <v>0.44433383698992501</v>
      </c>
      <c r="G226" s="105">
        <v>0.46544370474784702</v>
      </c>
      <c r="H226" s="65">
        <v>1.5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03">
        <v>0.43761605640447399</v>
      </c>
      <c r="G227" s="105">
        <v>0.43430488012167201</v>
      </c>
      <c r="H227" s="65">
        <v>1.5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03">
        <v>0.39483294654485301</v>
      </c>
      <c r="G228" s="105">
        <v>0.40848490560941197</v>
      </c>
      <c r="H228" s="65">
        <v>1.5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03">
        <v>0.42403687897239101</v>
      </c>
      <c r="G229" s="105">
        <v>0.42725380060998502</v>
      </c>
      <c r="H229" s="65">
        <v>1.5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03">
        <v>0.479297070525671</v>
      </c>
      <c r="G230" s="105">
        <v>0.47678460894802799</v>
      </c>
      <c r="H230" s="65">
        <v>1.5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03">
        <v>0.55667753942948806</v>
      </c>
      <c r="G231" s="105">
        <v>0.54296591799552296</v>
      </c>
      <c r="H231" s="65">
        <v>1.5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03">
        <v>0.482764956742115</v>
      </c>
      <c r="G232" s="105">
        <v>0.48263225127586001</v>
      </c>
      <c r="H232" s="65">
        <v>1.5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03">
        <v>0.408259016689621</v>
      </c>
      <c r="G233" s="105">
        <v>0.43679212759569103</v>
      </c>
      <c r="H233" s="65">
        <v>1.5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03">
        <v>0.42611832068922101</v>
      </c>
      <c r="G234" s="105">
        <v>0.43037707960677501</v>
      </c>
      <c r="H234" s="65">
        <v>1.5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03">
        <v>0.47823333956804898</v>
      </c>
      <c r="G235" s="105">
        <v>0.46242335141636498</v>
      </c>
      <c r="H235" s="65">
        <v>1.5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03">
        <v>0.83766131409741895</v>
      </c>
      <c r="G236" s="105">
        <v>0.49374708427046099</v>
      </c>
      <c r="H236" s="65">
        <v>1.5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03">
        <v>0.39875094015097801</v>
      </c>
      <c r="G237" s="105">
        <v>0.41990763911514101</v>
      </c>
      <c r="H237" s="65">
        <v>1.5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03">
        <v>0.488169535293977</v>
      </c>
      <c r="G238" s="105">
        <v>0.46981370287166102</v>
      </c>
      <c r="H238" s="65">
        <v>1.5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03">
        <v>0.43546563552464301</v>
      </c>
      <c r="G239" s="105">
        <v>0.47218639874264401</v>
      </c>
      <c r="H239" s="65">
        <v>1.5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03">
        <v>0.42527577557646901</v>
      </c>
      <c r="G240" s="105">
        <v>0.47834027676854002</v>
      </c>
      <c r="H240" s="65">
        <v>1.5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03">
        <v>0.45303283534668398</v>
      </c>
      <c r="G241" s="105">
        <v>0.45313297729670998</v>
      </c>
      <c r="H241" s="65">
        <v>1.5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03">
        <v>0.43640575089471201</v>
      </c>
      <c r="G242" s="105">
        <v>0.46933313592102299</v>
      </c>
      <c r="H242" s="65">
        <v>1.5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03">
        <v>0.41923115035041902</v>
      </c>
      <c r="G243" s="105">
        <v>0.44027423614956002</v>
      </c>
      <c r="H243" s="65">
        <v>1.5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03">
        <v>0.50711335006567904</v>
      </c>
      <c r="G244" s="105">
        <v>0.50536138299970701</v>
      </c>
      <c r="H244" s="65">
        <v>1.5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03">
        <v>0.43086332129985999</v>
      </c>
      <c r="G245" s="105">
        <v>0.45794605662973897</v>
      </c>
      <c r="H245" s="65">
        <v>1.5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03">
        <v>0.52537573271492</v>
      </c>
      <c r="G246" s="105">
        <v>0.53500742204138196</v>
      </c>
      <c r="H246" s="65">
        <v>1.5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03">
        <v>0.45199521460362702</v>
      </c>
      <c r="G247" s="105">
        <v>0.452695556910993</v>
      </c>
      <c r="H247" s="65">
        <v>1.5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03">
        <v>0.54696216561686195</v>
      </c>
      <c r="G248" s="105">
        <v>0.49000968951658302</v>
      </c>
      <c r="H248" s="65">
        <v>1.5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03">
        <v>0.452641895734543</v>
      </c>
      <c r="G249" s="105">
        <v>0.46967738051362701</v>
      </c>
      <c r="H249" s="65">
        <v>1.5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03">
        <v>0.56245477374677399</v>
      </c>
      <c r="G250" s="105">
        <v>0.55926422518664898</v>
      </c>
      <c r="H250" s="65">
        <v>1.5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03">
        <v>0.45772891530746801</v>
      </c>
      <c r="G251" s="105">
        <v>0.47341475303328301</v>
      </c>
      <c r="H251" s="65">
        <v>1.5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03">
        <v>0.45543040516505201</v>
      </c>
      <c r="G252" s="105">
        <v>0.470416697728887</v>
      </c>
      <c r="H252" s="65">
        <v>1.5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03">
        <v>0.47820250609911202</v>
      </c>
      <c r="G253" s="105">
        <v>0.47418086759834899</v>
      </c>
      <c r="H253" s="65">
        <v>1.5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03">
        <v>0.49272412479361399</v>
      </c>
      <c r="G254" s="105">
        <v>0.52106799265671599</v>
      </c>
      <c r="H254" s="65">
        <v>1.5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03">
        <v>0.453077752679796</v>
      </c>
      <c r="G255" s="105">
        <v>0.44374776295047402</v>
      </c>
      <c r="H255" s="65">
        <v>1.5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03">
        <v>0.43378383114942998</v>
      </c>
      <c r="G256" s="105">
        <v>0.42925870696320301</v>
      </c>
      <c r="H256" s="65">
        <v>1.5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03">
        <v>0.408813380471379</v>
      </c>
      <c r="G257" s="105">
        <v>0.43140716139854501</v>
      </c>
      <c r="H257" s="65">
        <v>1.5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03">
        <v>0.433481810940403</v>
      </c>
      <c r="G258" s="105">
        <v>0.46696584177634098</v>
      </c>
      <c r="H258" s="65">
        <v>1.5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03">
        <v>0.446809421948763</v>
      </c>
      <c r="G259" s="105">
        <v>0.43574731548857398</v>
      </c>
      <c r="H259" s="65">
        <v>1.5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03">
        <v>0.39866969337510799</v>
      </c>
      <c r="G260" s="105">
        <v>0.41370380382898497</v>
      </c>
      <c r="H260" s="65">
        <v>1.5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03">
        <v>0.42911149757797401</v>
      </c>
      <c r="G261" s="105">
        <v>0.43119564416467998</v>
      </c>
      <c r="H261" s="65">
        <v>1.5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03">
        <v>0.47979149387743097</v>
      </c>
      <c r="G262" s="105">
        <v>0.46820593700354202</v>
      </c>
      <c r="H262" s="65">
        <v>1.5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03">
        <v>0.54331690564992596</v>
      </c>
      <c r="G263" s="105">
        <v>0.54897378533556795</v>
      </c>
      <c r="H263" s="65">
        <v>1.5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03">
        <v>0.49389585021224103</v>
      </c>
      <c r="G264" s="105">
        <v>0.48149893739259703</v>
      </c>
      <c r="H264" s="65">
        <v>1.5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03">
        <v>0.41425728349962798</v>
      </c>
      <c r="G265" s="105">
        <v>0.42507550975614</v>
      </c>
      <c r="H265" s="65">
        <v>1.5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03">
        <v>0.43819505211259802</v>
      </c>
      <c r="G266" s="105">
        <v>0.42252739625047198</v>
      </c>
      <c r="H266" s="65">
        <v>1.5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03">
        <v>0.48289927636681801</v>
      </c>
      <c r="G267" s="105">
        <v>0.46379258673811502</v>
      </c>
      <c r="H267" s="65">
        <v>1.5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03">
        <v>0.85000181410799602</v>
      </c>
      <c r="G268" s="105">
        <v>0.48369373057884302</v>
      </c>
      <c r="H268" s="65">
        <v>1.5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03">
        <v>0.38394132072189602</v>
      </c>
      <c r="G269" s="105">
        <v>0.42079017584838002</v>
      </c>
      <c r="H269" s="65">
        <v>1.5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03">
        <v>0.49777786860060502</v>
      </c>
      <c r="G270" s="105">
        <v>0.48793366832607799</v>
      </c>
      <c r="H270" s="65">
        <v>1.5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03">
        <v>0.44758075027734801</v>
      </c>
      <c r="G271" s="105">
        <v>0.47938607352092399</v>
      </c>
      <c r="H271" s="65">
        <v>1.5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03">
        <v>0.42815081043897102</v>
      </c>
      <c r="G272" s="105">
        <v>0.47438611005609599</v>
      </c>
      <c r="H272" s="65">
        <v>1.5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03">
        <v>0.44875211870520598</v>
      </c>
      <c r="G273" s="105">
        <v>0.45463895408606497</v>
      </c>
      <c r="H273" s="65">
        <v>1.5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03">
        <v>0.44625510559680198</v>
      </c>
      <c r="G274" s="105">
        <v>0.46264915949501101</v>
      </c>
      <c r="H274" s="65">
        <v>1.5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03">
        <v>0.42659330340700202</v>
      </c>
      <c r="G275" s="105">
        <v>0.44018239727682601</v>
      </c>
      <c r="H275" s="65">
        <v>1.5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03">
        <v>0.49597433804452601</v>
      </c>
      <c r="G276" s="105">
        <v>0.50245328747136297</v>
      </c>
      <c r="H276" s="65">
        <v>1.5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03">
        <v>0.43370863502500601</v>
      </c>
      <c r="G277" s="105">
        <v>0.44744497074964001</v>
      </c>
      <c r="H277" s="65">
        <v>1.5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03">
        <v>0.52269195310718097</v>
      </c>
      <c r="G278" s="105">
        <v>0.51871489205521704</v>
      </c>
      <c r="H278" s="65">
        <v>1.5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03">
        <v>0.44159057165209797</v>
      </c>
      <c r="G279" s="105">
        <v>0.46116839813251498</v>
      </c>
      <c r="H279" s="65">
        <v>1.5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03">
        <v>0.55091568948922698</v>
      </c>
      <c r="G280" s="105">
        <v>0.50616687859364995</v>
      </c>
      <c r="H280" s="65">
        <v>1.5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03">
        <v>0.47314147765046899</v>
      </c>
      <c r="G281" s="105">
        <v>0.48027387493159102</v>
      </c>
      <c r="H281" s="65">
        <v>1.5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03">
        <v>0.54246137375196801</v>
      </c>
      <c r="G282" s="105">
        <v>0.56147000936013203</v>
      </c>
      <c r="H282" s="65">
        <v>1.5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03">
        <v>0.451491171133097</v>
      </c>
      <c r="G283" s="105">
        <v>0.487740495653053</v>
      </c>
      <c r="H283" s="65">
        <v>1.5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03">
        <v>0.45806425848030402</v>
      </c>
      <c r="G284" s="105">
        <v>0.46401271345859002</v>
      </c>
      <c r="H284" s="65">
        <v>1.5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03">
        <v>0.48643726901836898</v>
      </c>
      <c r="G285" s="105">
        <v>0.47139172112377398</v>
      </c>
      <c r="H285" s="65">
        <v>1.5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03">
        <v>0.493661800623728</v>
      </c>
      <c r="G286" s="105">
        <v>0.51911951217889596</v>
      </c>
      <c r="H286" s="65">
        <v>1.5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03">
        <v>0.16405225725828301</v>
      </c>
      <c r="G287" s="105">
        <v>0.17932458346723201</v>
      </c>
      <c r="H287" s="65">
        <v>0.39600000000000002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03">
        <v>0.15885319501405501</v>
      </c>
      <c r="G288" s="105">
        <v>0.184197313933367</v>
      </c>
      <c r="H288" s="65">
        <v>0.39600000000000002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03">
        <v>0.16154048726433401</v>
      </c>
      <c r="G289" s="105">
        <v>0.17556927366014299</v>
      </c>
      <c r="H289" s="65">
        <v>0.39600000000000002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03">
        <v>0.15939118254195001</v>
      </c>
      <c r="G290" s="105">
        <v>0.18136938440572301</v>
      </c>
      <c r="H290" s="65">
        <v>0.39600000000000002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03">
        <v>0.16304805347297199</v>
      </c>
      <c r="G291" s="105">
        <v>0.19394357713618299</v>
      </c>
      <c r="H291" s="65">
        <v>0.39600000000000002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03">
        <v>0.16196104228923899</v>
      </c>
      <c r="G292" s="105">
        <v>0.178124601838417</v>
      </c>
      <c r="H292" s="65">
        <v>0.39600000000000002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03">
        <v>0.16526855384051101</v>
      </c>
      <c r="G293" s="105">
        <v>0.182023227385851</v>
      </c>
      <c r="H293" s="65">
        <v>0.39600000000000002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03">
        <v>0.16164522109545401</v>
      </c>
      <c r="G294" s="105">
        <v>0.17456126096378899</v>
      </c>
      <c r="H294" s="65">
        <v>0.39600000000000002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03">
        <v>0.16089403295065499</v>
      </c>
      <c r="G295" s="105">
        <v>0.17966638954132899</v>
      </c>
      <c r="H295" s="65">
        <v>0.39600000000000002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03">
        <v>0.16058719689400799</v>
      </c>
      <c r="G296" s="105">
        <v>0.182698939356646</v>
      </c>
      <c r="H296" s="65">
        <v>0.39600000000000002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03">
        <v>0.16421588085487901</v>
      </c>
      <c r="G297" s="105">
        <v>0.19652146258867101</v>
      </c>
      <c r="H297" s="65">
        <v>0.39600000000000002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03">
        <v>0.15780834706394201</v>
      </c>
      <c r="G298" s="105">
        <v>0.191234789497324</v>
      </c>
      <c r="H298" s="65">
        <v>0.39600000000000002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03">
        <v>0.165549577733307</v>
      </c>
      <c r="G299" s="105">
        <v>0.19601635872120601</v>
      </c>
      <c r="H299" s="65">
        <v>0.39600000000000002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03">
        <v>0.15635181594630601</v>
      </c>
      <c r="G300" s="105">
        <v>0.19250745209101899</v>
      </c>
      <c r="H300" s="65">
        <v>0.39600000000000002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03">
        <v>0.167553444181301</v>
      </c>
      <c r="G301" s="105">
        <v>0.20021444813110201</v>
      </c>
      <c r="H301" s="65">
        <v>0.39600000000000002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03">
        <v>0.15714246182963401</v>
      </c>
      <c r="G302" s="105">
        <v>0.207734729486729</v>
      </c>
      <c r="H302" s="65">
        <v>0.39600000000000002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03">
        <v>0.163568066737349</v>
      </c>
      <c r="G303" s="105">
        <v>0.17671860945203799</v>
      </c>
      <c r="H303" s="65">
        <v>0.39600000000000002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03">
        <v>0.15774631863387201</v>
      </c>
      <c r="G304" s="105">
        <v>0.16823740914702701</v>
      </c>
      <c r="H304" s="65">
        <v>0.39600000000000002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03">
        <v>0.16560328039112701</v>
      </c>
      <c r="G305" s="105">
        <v>0.17221921336395801</v>
      </c>
      <c r="H305" s="65">
        <v>0.39600000000000002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03">
        <v>0.15280193107993001</v>
      </c>
      <c r="G306" s="105">
        <v>0.173271401720755</v>
      </c>
      <c r="H306" s="65">
        <v>0.39600000000000002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03">
        <v>0.164060209100338</v>
      </c>
      <c r="G307" s="105">
        <v>0.17315550053046</v>
      </c>
      <c r="H307" s="65">
        <v>0.39600000000000002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03">
        <v>0.15750983263020199</v>
      </c>
      <c r="G308" s="105">
        <v>0.18037615437223301</v>
      </c>
      <c r="H308" s="65">
        <v>0.39600000000000002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03">
        <v>0.163188283849271</v>
      </c>
      <c r="G309" s="105">
        <v>0.18045087617481501</v>
      </c>
      <c r="H309" s="65">
        <v>0.39600000000000002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03">
        <v>0.15557222682750901</v>
      </c>
      <c r="G310" s="105">
        <v>0.17196552531798401</v>
      </c>
      <c r="H310" s="65">
        <v>0.39600000000000002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03">
        <v>0.16145243645093399</v>
      </c>
      <c r="G311" s="105">
        <v>0.19035060513232799</v>
      </c>
      <c r="H311" s="65">
        <v>0.39600000000000002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03">
        <v>0.16215851430150099</v>
      </c>
      <c r="G312" s="105">
        <v>0.18997194457361799</v>
      </c>
      <c r="H312" s="65">
        <v>0.39600000000000002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03">
        <v>0.159447282314888</v>
      </c>
      <c r="G313" s="105">
        <v>0.18302743590404599</v>
      </c>
      <c r="H313" s="65">
        <v>0.39600000000000002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03">
        <v>0.160905875835165</v>
      </c>
      <c r="G314" s="105">
        <v>0.190102422162573</v>
      </c>
      <c r="H314" s="65">
        <v>0.39600000000000002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03">
        <v>0.16132485707768299</v>
      </c>
      <c r="G315" s="105">
        <v>0.18229729112902701</v>
      </c>
      <c r="H315" s="65">
        <v>0.39600000000000002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03">
        <v>0.15378915020294501</v>
      </c>
      <c r="G316" s="105">
        <v>0.17809455085603401</v>
      </c>
      <c r="H316" s="65">
        <v>0.39600000000000002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03">
        <v>0.16174716601306</v>
      </c>
      <c r="G317" s="105">
        <v>0.18980461058628501</v>
      </c>
      <c r="H317" s="65">
        <v>0.39600000000000002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03">
        <v>0.164274544325552</v>
      </c>
      <c r="G318" s="105">
        <v>0.20333339115362101</v>
      </c>
      <c r="H318" s="65">
        <v>0.39600000000000002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03">
        <v>5.6433089156533001E-2</v>
      </c>
      <c r="G319" s="105">
        <v>5.5259827508936599E-2</v>
      </c>
      <c r="H319" s="65">
        <v>0.107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03">
        <v>5.8811971935822001E-2</v>
      </c>
      <c r="G320" s="105">
        <v>5.45865677791878E-2</v>
      </c>
      <c r="H320" s="65">
        <v>0.107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03">
        <v>5.7138065633380898E-2</v>
      </c>
      <c r="G321" s="105">
        <v>5.3157146444119001E-2</v>
      </c>
      <c r="H321" s="65">
        <v>0.107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03">
        <v>5.8965587961123597E-2</v>
      </c>
      <c r="G322" s="105">
        <v>5.4112344910063503E-2</v>
      </c>
      <c r="H322" s="65">
        <v>0.107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03">
        <v>5.5752763938546598E-2</v>
      </c>
      <c r="G323" s="105">
        <v>5.3280708403698099E-2</v>
      </c>
      <c r="H323" s="65">
        <v>0.107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03">
        <v>5.7418262574527597E-2</v>
      </c>
      <c r="G324" s="105">
        <v>5.3950356391992103E-2</v>
      </c>
      <c r="H324" s="65">
        <v>0.107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03">
        <v>5.6222686696679E-2</v>
      </c>
      <c r="G325" s="105">
        <v>5.3133093920420101E-2</v>
      </c>
      <c r="H325" s="65">
        <v>0.107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03">
        <v>5.7461905597433298E-2</v>
      </c>
      <c r="G326" s="105">
        <v>5.3677466285635203E-2</v>
      </c>
      <c r="H326" s="65">
        <v>0.107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03">
        <v>5.6588885033167897E-2</v>
      </c>
      <c r="G327" s="105">
        <v>5.5291537763493298E-2</v>
      </c>
      <c r="H327" s="65">
        <v>0.107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03">
        <v>5.8401888709088801E-2</v>
      </c>
      <c r="G328" s="105">
        <v>5.4367639811111701E-2</v>
      </c>
      <c r="H328" s="65">
        <v>0.107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03">
        <v>5.7867055312494899E-2</v>
      </c>
      <c r="G329" s="105">
        <v>5.3185840837310303E-2</v>
      </c>
      <c r="H329" s="65">
        <v>0.107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03">
        <v>5.8411107245874103E-2</v>
      </c>
      <c r="G330" s="105">
        <v>5.4959845918457803E-2</v>
      </c>
      <c r="H330" s="65">
        <v>0.107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03">
        <v>5.63420090026861E-2</v>
      </c>
      <c r="G331" s="105">
        <v>5.38003955251549E-2</v>
      </c>
      <c r="H331" s="65">
        <v>0.107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03">
        <v>5.8574004833016897E-2</v>
      </c>
      <c r="G332" s="105">
        <v>5.66747166677143E-2</v>
      </c>
      <c r="H332" s="65">
        <v>0.107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03">
        <v>5.7546185436747603E-2</v>
      </c>
      <c r="G333" s="105">
        <v>5.4715500348535E-2</v>
      </c>
      <c r="H333" s="65">
        <v>0.107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03">
        <v>5.93298991075824E-2</v>
      </c>
      <c r="G334" s="105">
        <v>5.6613155600285001E-2</v>
      </c>
      <c r="H334" s="65">
        <v>0.107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03">
        <v>5.7143873999188299E-2</v>
      </c>
      <c r="G335" s="105">
        <v>5.4961620369816097E-2</v>
      </c>
      <c r="H335" s="65">
        <v>0.107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03">
        <v>5.9420242449665803E-2</v>
      </c>
      <c r="G336" s="105">
        <v>5.5557236577129597E-2</v>
      </c>
      <c r="H336" s="65">
        <v>0.107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03">
        <v>5.6181976853005897E-2</v>
      </c>
      <c r="G337" s="105">
        <v>5.3425561234847103E-2</v>
      </c>
      <c r="H337" s="65">
        <v>0.107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03">
        <v>5.8286533966552E-2</v>
      </c>
      <c r="G338" s="105">
        <v>5.4577684404349798E-2</v>
      </c>
      <c r="H338" s="65">
        <v>0.107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03">
        <v>5.6176472348734699E-2</v>
      </c>
      <c r="G339" s="105">
        <v>5.2647861987411101E-2</v>
      </c>
      <c r="H339" s="65">
        <v>0.107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03">
        <v>5.7556881353932103E-2</v>
      </c>
      <c r="G340" s="105">
        <v>5.4913694002782197E-2</v>
      </c>
      <c r="H340" s="65">
        <v>0.107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03">
        <v>5.6373481258458098E-2</v>
      </c>
      <c r="G341" s="105">
        <v>5.2615675864896197E-2</v>
      </c>
      <c r="H341" s="65">
        <v>0.107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03">
        <v>5.7715129714282699E-2</v>
      </c>
      <c r="G342" s="105">
        <v>5.4095881690979203E-2</v>
      </c>
      <c r="H342" s="65">
        <v>0.107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03">
        <v>5.7895838420901097E-2</v>
      </c>
      <c r="G343" s="105">
        <v>5.5560476328718397E-2</v>
      </c>
      <c r="H343" s="65">
        <v>0.107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03">
        <v>5.8278394525443998E-2</v>
      </c>
      <c r="G344" s="105">
        <v>5.4221400830164301E-2</v>
      </c>
      <c r="H344" s="65">
        <v>0.107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03">
        <v>5.7586774446884197E-2</v>
      </c>
      <c r="G345" s="105">
        <v>5.3549701628014097E-2</v>
      </c>
      <c r="H345" s="65">
        <v>0.107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03">
        <v>5.87514453864574E-2</v>
      </c>
      <c r="G346" s="105">
        <v>5.4792688073991902E-2</v>
      </c>
      <c r="H346" s="65">
        <v>0.107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03">
        <v>5.6341100628391899E-2</v>
      </c>
      <c r="G347" s="105">
        <v>5.3480518372833102E-2</v>
      </c>
      <c r="H347" s="65">
        <v>0.107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03">
        <v>5.8516080143442901E-2</v>
      </c>
      <c r="G348" s="105">
        <v>5.6322525072358097E-2</v>
      </c>
      <c r="H348" s="65">
        <v>0.107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03">
        <v>5.8514283520858003E-2</v>
      </c>
      <c r="G349" s="105">
        <v>5.45223757963458E-2</v>
      </c>
      <c r="H349" s="65">
        <v>0.107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03">
        <v>5.9281930679150503E-2</v>
      </c>
      <c r="G350" s="105">
        <v>5.5235174012417503E-2</v>
      </c>
      <c r="H350" s="65">
        <v>0.107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03">
        <v>6.8538980214370396E-2</v>
      </c>
      <c r="G351" s="105">
        <v>7.3107477359905207E-2</v>
      </c>
      <c r="H351" s="65">
        <v>9.0999999999999998E-2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03">
        <v>6.8168875039557E-2</v>
      </c>
      <c r="G352" s="105">
        <v>7.0993788192778504E-2</v>
      </c>
      <c r="H352" s="65">
        <v>9.0999999999999998E-2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03">
        <v>6.8304850882242807E-2</v>
      </c>
      <c r="G353" s="105">
        <v>7.1862871128757402E-2</v>
      </c>
      <c r="H353" s="65">
        <v>9.0999999999999998E-2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03">
        <v>7.7024924710321394E-2</v>
      </c>
      <c r="G354" s="105">
        <v>7.9408654675026405E-2</v>
      </c>
      <c r="H354" s="65">
        <v>9.0999999999999998E-2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03">
        <v>6.8182272692252799E-2</v>
      </c>
      <c r="G355" s="105">
        <v>7.0964401286605999E-2</v>
      </c>
      <c r="H355" s="65">
        <v>9.0999999999999998E-2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03">
        <v>6.77018406802882E-2</v>
      </c>
      <c r="G356" s="105">
        <v>7.1423564807855902E-2</v>
      </c>
      <c r="H356" s="65">
        <v>9.0999999999999998E-2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03">
        <v>6.6970385413843703E-2</v>
      </c>
      <c r="G357" s="105">
        <v>7.0553902726187001E-2</v>
      </c>
      <c r="H357" s="65">
        <v>9.0999999999999998E-2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03">
        <v>6.9443849102407404E-2</v>
      </c>
      <c r="G358" s="105">
        <v>6.8912779158381093E-2</v>
      </c>
      <c r="H358" s="65">
        <v>9.0999999999999998E-2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03">
        <v>7.3814342388943396E-2</v>
      </c>
      <c r="G359" s="105">
        <v>7.4129077686562295E-2</v>
      </c>
      <c r="H359" s="65">
        <v>9.0999999999999998E-2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03">
        <v>6.8583552231116396E-2</v>
      </c>
      <c r="G360" s="105">
        <v>7.0217662773372394E-2</v>
      </c>
      <c r="H360" s="65">
        <v>9.0999999999999998E-2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03">
        <v>7.1940403777852005E-2</v>
      </c>
      <c r="G361" s="105">
        <v>7.4886144974657495E-2</v>
      </c>
      <c r="H361" s="65">
        <v>9.0999999999999998E-2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03">
        <v>7.0035888782100694E-2</v>
      </c>
      <c r="G362" s="105">
        <v>7.3696512242264006E-2</v>
      </c>
      <c r="H362" s="65">
        <v>9.0999999999999998E-2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03">
        <v>7.0016496206860596E-2</v>
      </c>
      <c r="G363" s="105">
        <v>7.3182619927245895E-2</v>
      </c>
      <c r="H363" s="65">
        <v>9.0999999999999998E-2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03">
        <v>7.1641754028807306E-2</v>
      </c>
      <c r="G364" s="105">
        <v>7.1505853772754702E-2</v>
      </c>
      <c r="H364" s="65">
        <v>9.0999999999999998E-2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03">
        <v>7.1084172183107794E-2</v>
      </c>
      <c r="G365" s="105">
        <v>7.4874718699519699E-2</v>
      </c>
      <c r="H365" s="65">
        <v>9.0999999999999998E-2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03">
        <v>7.2530339201523505E-2</v>
      </c>
      <c r="G366" s="105">
        <v>9.1696661546659397E-2</v>
      </c>
      <c r="H366" s="65">
        <v>9.0999999999999998E-2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03">
        <v>7.3246052316848206E-2</v>
      </c>
      <c r="G367" s="105">
        <v>7.2552784157842304E-2</v>
      </c>
      <c r="H367" s="65">
        <v>9.0999999999999998E-2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03">
        <v>6.9790438783073505E-2</v>
      </c>
      <c r="G368" s="105">
        <v>7.0617397792672898E-2</v>
      </c>
      <c r="H368" s="65">
        <v>9.0999999999999998E-2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03">
        <v>7.0178231861491594E-2</v>
      </c>
      <c r="G369" s="105">
        <v>7.2772277009269998E-2</v>
      </c>
      <c r="H369" s="65">
        <v>9.0999999999999998E-2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03">
        <v>7.9972060699993297E-2</v>
      </c>
      <c r="G370" s="105">
        <v>7.8100794532770995E-2</v>
      </c>
      <c r="H370" s="65">
        <v>9.0999999999999998E-2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03">
        <v>7.0415746211304794E-2</v>
      </c>
      <c r="G371" s="105">
        <v>6.9995665179746994E-2</v>
      </c>
      <c r="H371" s="65">
        <v>9.0999999999999998E-2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03">
        <v>6.7851260103446706E-2</v>
      </c>
      <c r="G372" s="105">
        <v>7.1996443073709296E-2</v>
      </c>
      <c r="H372" s="65">
        <v>9.0999999999999998E-2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03">
        <v>6.8111299996693603E-2</v>
      </c>
      <c r="G373" s="105">
        <v>7.0806144812898306E-2</v>
      </c>
      <c r="H373" s="65">
        <v>9.0999999999999998E-2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03">
        <v>7.11590668007622E-2</v>
      </c>
      <c r="G374" s="105">
        <v>7.1705206237106606E-2</v>
      </c>
      <c r="H374" s="65">
        <v>9.0999999999999998E-2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03">
        <v>7.5280822149275506E-2</v>
      </c>
      <c r="G375" s="105">
        <v>7.5675080827350097E-2</v>
      </c>
      <c r="H375" s="65">
        <v>9.0999999999999998E-2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03">
        <v>6.8386843353120105E-2</v>
      </c>
      <c r="G376" s="105">
        <v>7.0910127236370704E-2</v>
      </c>
      <c r="H376" s="65">
        <v>9.0999999999999998E-2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03">
        <v>7.1086634087991193E-2</v>
      </c>
      <c r="G377" s="105">
        <v>7.4916186995606496E-2</v>
      </c>
      <c r="H377" s="65">
        <v>9.0999999999999998E-2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03">
        <v>6.95930734919816E-2</v>
      </c>
      <c r="G378" s="105">
        <v>7.2409815370915703E-2</v>
      </c>
      <c r="H378" s="65">
        <v>9.0999999999999998E-2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03">
        <v>6.8224410333405497E-2</v>
      </c>
      <c r="G379" s="105">
        <v>7.1676298474874403E-2</v>
      </c>
      <c r="H379" s="65">
        <v>9.0999999999999998E-2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03">
        <v>7.1702042682185593E-2</v>
      </c>
      <c r="G380" s="105">
        <v>7.2440137473124805E-2</v>
      </c>
      <c r="H380" s="65">
        <v>9.0999999999999998E-2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03">
        <v>6.75677455897572E-2</v>
      </c>
      <c r="G381" s="105">
        <v>7.2607027271803307E-2</v>
      </c>
      <c r="H381" s="65">
        <v>9.0999999999999998E-2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03">
        <v>7.3693480847391205E-2</v>
      </c>
      <c r="G382" s="105">
        <v>9.3508530451102898E-2</v>
      </c>
      <c r="H382" s="65">
        <v>9.0999999999999998E-2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03">
        <v>9.0738092745455204E-2</v>
      </c>
      <c r="G383" s="105">
        <v>5.5540125329085303E-2</v>
      </c>
      <c r="H383" s="65">
        <v>7.0000000000000007E-2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03">
        <v>8.4362228793220306E-2</v>
      </c>
      <c r="G384" s="105">
        <v>5.78856973584638E-2</v>
      </c>
      <c r="H384" s="65">
        <v>7.0000000000000007E-2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03">
        <v>0.105472284548303</v>
      </c>
      <c r="G385" s="105">
        <v>5.5188787853002498E-2</v>
      </c>
      <c r="H385" s="65">
        <v>7.0000000000000007E-2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03">
        <v>9.6773568265490495E-2</v>
      </c>
      <c r="G386" s="105">
        <v>5.7422271252019402E-2</v>
      </c>
      <c r="H386" s="65">
        <v>7.0000000000000007E-2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03">
        <v>8.9373101541086603E-2</v>
      </c>
      <c r="G387" s="105">
        <v>5.4727086773268901E-2</v>
      </c>
      <c r="H387" s="65">
        <v>7.0000000000000007E-2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03">
        <v>9.5379266277419106E-2</v>
      </c>
      <c r="G388" s="105">
        <v>5.3818521751651201E-2</v>
      </c>
      <c r="H388" s="65">
        <v>7.0000000000000007E-2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03">
        <v>9.5589455150508706E-2</v>
      </c>
      <c r="G389" s="105">
        <v>5.4136657633719297E-2</v>
      </c>
      <c r="H389" s="65">
        <v>7.0000000000000007E-2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03">
        <v>9.4379662246429102E-2</v>
      </c>
      <c r="G390" s="105">
        <v>5.4275014136011802E-2</v>
      </c>
      <c r="H390" s="65">
        <v>7.0000000000000007E-2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03">
        <v>9.6676695833837104E-2</v>
      </c>
      <c r="G391" s="105">
        <v>5.4616567278898201E-2</v>
      </c>
      <c r="H391" s="65">
        <v>7.0000000000000007E-2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03">
        <v>9.2401667543192303E-2</v>
      </c>
      <c r="G392" s="105">
        <v>5.7178662095866098E-2</v>
      </c>
      <c r="H392" s="65">
        <v>7.0000000000000007E-2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03">
        <v>8.7038161908651906E-2</v>
      </c>
      <c r="G393" s="105">
        <v>5.3872956881950998E-2</v>
      </c>
      <c r="H393" s="65">
        <v>7.0000000000000007E-2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03">
        <v>8.1413519682232593E-2</v>
      </c>
      <c r="G394" s="105">
        <v>5.3164278095428501E-2</v>
      </c>
      <c r="H394" s="65">
        <v>7.0000000000000007E-2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03">
        <v>9.6317590062079295E-2</v>
      </c>
      <c r="G395" s="105">
        <v>5.4525581917206398E-2</v>
      </c>
      <c r="H395" s="65">
        <v>7.0000000000000007E-2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03">
        <v>8.90536702148811E-2</v>
      </c>
      <c r="G396" s="105">
        <v>5.82359956023921E-2</v>
      </c>
      <c r="H396" s="65">
        <v>7.0000000000000007E-2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03">
        <v>9.2969741404078696E-2</v>
      </c>
      <c r="G397" s="105">
        <v>5.5164864152865201E-2</v>
      </c>
      <c r="H397" s="65">
        <v>7.0000000000000007E-2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03">
        <v>9.2558025547181802E-2</v>
      </c>
      <c r="G398" s="105">
        <v>5.5783985924324701E-2</v>
      </c>
      <c r="H398" s="65">
        <v>7.0000000000000007E-2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03">
        <v>8.8935277228972001E-2</v>
      </c>
      <c r="G399" s="105">
        <v>5.7580734846657503E-2</v>
      </c>
      <c r="H399" s="65">
        <v>7.0000000000000007E-2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03">
        <v>8.9262602102698402E-2</v>
      </c>
      <c r="G400" s="105">
        <v>5.6712556689502799E-2</v>
      </c>
      <c r="H400" s="65">
        <v>7.0000000000000007E-2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03">
        <v>9.0302123897758005E-2</v>
      </c>
      <c r="G401" s="105">
        <v>5.3683757004114797E-2</v>
      </c>
      <c r="H401" s="65">
        <v>7.0000000000000007E-2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03">
        <v>9.0652198683475599E-2</v>
      </c>
      <c r="G402" s="105">
        <v>5.40671041872509E-2</v>
      </c>
      <c r="H402" s="65">
        <v>7.0000000000000007E-2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03">
        <v>8.8333862503264193E-2</v>
      </c>
      <c r="G403" s="105">
        <v>5.33476166520232E-2</v>
      </c>
      <c r="H403" s="65">
        <v>7.0000000000000007E-2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03">
        <v>9.0693329709362197E-2</v>
      </c>
      <c r="G404" s="105">
        <v>5.47283397872423E-2</v>
      </c>
      <c r="H404" s="65">
        <v>7.0000000000000007E-2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03">
        <v>9.3150662407238793E-2</v>
      </c>
      <c r="G405" s="105">
        <v>5.5975036056027203E-2</v>
      </c>
      <c r="H405" s="65">
        <v>7.0000000000000007E-2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03">
        <v>9.2355533122079003E-2</v>
      </c>
      <c r="G406" s="105">
        <v>5.2939349532346899E-2</v>
      </c>
      <c r="H406" s="65">
        <v>7.0000000000000007E-2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03">
        <v>9.3483894756536096E-2</v>
      </c>
      <c r="G407" s="105">
        <v>5.3622860677461401E-2</v>
      </c>
      <c r="H407" s="65">
        <v>7.0000000000000007E-2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03">
        <v>9.7381285071089202E-2</v>
      </c>
      <c r="G408" s="105">
        <v>5.4487165716619497E-2</v>
      </c>
      <c r="H408" s="65">
        <v>7.0000000000000007E-2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03">
        <v>0.102792050635657</v>
      </c>
      <c r="G409" s="105">
        <v>5.1830058221940402E-2</v>
      </c>
      <c r="H409" s="65">
        <v>7.0000000000000007E-2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03">
        <v>8.9331520507620998E-2</v>
      </c>
      <c r="G410" s="105">
        <v>5.5346428801715301E-2</v>
      </c>
      <c r="H410" s="65">
        <v>7.0000000000000007E-2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03">
        <v>8.9141810512115602E-2</v>
      </c>
      <c r="G411" s="105">
        <v>5.6377938211382497E-2</v>
      </c>
      <c r="H411" s="65">
        <v>7.0000000000000007E-2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03">
        <v>9.4795693461334096E-2</v>
      </c>
      <c r="G412" s="105">
        <v>6.0707523945099297E-2</v>
      </c>
      <c r="H412" s="65">
        <v>7.0000000000000007E-2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03">
        <v>8.9499685155534497E-2</v>
      </c>
      <c r="G413" s="105">
        <v>6.0088229289084402E-2</v>
      </c>
      <c r="H413" s="65">
        <v>7.0000000000000007E-2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03">
        <v>9.4218319432793907E-2</v>
      </c>
      <c r="G414" s="105">
        <v>5.8842217419077698E-2</v>
      </c>
      <c r="H414" s="65">
        <v>7.0000000000000007E-2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03">
        <v>9.4973176545968596E-2</v>
      </c>
      <c r="G415" s="105">
        <v>0.14434418002624999</v>
      </c>
      <c r="H415" s="65">
        <v>7.1999999999999995E-2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03">
        <v>9.9025970984539705E-2</v>
      </c>
      <c r="G416" s="105">
        <v>0.140928677877008</v>
      </c>
      <c r="H416" s="65">
        <v>7.1999999999999995E-2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03">
        <v>0.12631525999854601</v>
      </c>
      <c r="G417" s="105">
        <v>0.14465813911175401</v>
      </c>
      <c r="H417" s="65">
        <v>7.1999999999999995E-2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03">
        <v>0.109703453105681</v>
      </c>
      <c r="G418" s="105">
        <v>0.119864095970485</v>
      </c>
      <c r="H418" s="65">
        <v>7.1999999999999995E-2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03">
        <v>0.11402635421495699</v>
      </c>
      <c r="G419" s="105">
        <v>0.121578628553507</v>
      </c>
      <c r="H419" s="65">
        <v>7.1999999999999995E-2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03">
        <v>8.1606117883546894E-2</v>
      </c>
      <c r="G420" s="105">
        <v>0.12594540201457899</v>
      </c>
      <c r="H420" s="65">
        <v>7.1999999999999995E-2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03">
        <v>0.12072164423245201</v>
      </c>
      <c r="G421" s="105">
        <v>0.122180733934348</v>
      </c>
      <c r="H421" s="65">
        <v>7.1999999999999995E-2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03">
        <v>8.2164835743611206E-2</v>
      </c>
      <c r="G422" s="105">
        <v>0.106872350347959</v>
      </c>
      <c r="H422" s="65">
        <v>7.1999999999999995E-2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03">
        <v>0.118486047904899</v>
      </c>
      <c r="G423" s="105">
        <v>0.10066245180404799</v>
      </c>
      <c r="H423" s="65">
        <v>7.1999999999999995E-2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03">
        <v>0.100077713923082</v>
      </c>
      <c r="G424" s="105">
        <v>9.6203802929788598E-2</v>
      </c>
      <c r="H424" s="65">
        <v>7.1999999999999995E-2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03">
        <v>0.119175297187922</v>
      </c>
      <c r="G425" s="105">
        <v>0.10812617860121999</v>
      </c>
      <c r="H425" s="65">
        <v>7.1999999999999995E-2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03">
        <v>0.125808988327128</v>
      </c>
      <c r="G426" s="105">
        <v>9.6513738678109404E-2</v>
      </c>
      <c r="H426" s="65">
        <v>7.1999999999999995E-2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03">
        <v>0.12623267972875801</v>
      </c>
      <c r="G427" s="105">
        <v>9.4083780985872195E-2</v>
      </c>
      <c r="H427" s="65">
        <v>7.1999999999999995E-2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03">
        <v>0.12319075145156</v>
      </c>
      <c r="G428" s="105">
        <v>9.1272037477472201E-2</v>
      </c>
      <c r="H428" s="65">
        <v>7.1999999999999995E-2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03">
        <v>0.104990300837314</v>
      </c>
      <c r="G429" s="105">
        <v>9.5560413951097503E-2</v>
      </c>
      <c r="H429" s="65">
        <v>7.1999999999999995E-2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03">
        <v>0.10809157469768101</v>
      </c>
      <c r="G430" s="105">
        <v>8.4083748595079305E-2</v>
      </c>
      <c r="H430" s="65">
        <v>7.1999999999999995E-2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03">
        <v>0.116884378443374</v>
      </c>
      <c r="G431" s="105">
        <v>0.15543058650147201</v>
      </c>
      <c r="H431" s="65">
        <v>7.1999999999999995E-2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03">
        <v>0.10133419040580099</v>
      </c>
      <c r="G432" s="105">
        <v>0.1223074627758</v>
      </c>
      <c r="H432" s="65">
        <v>7.1999999999999995E-2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03">
        <v>9.0471726986003004E-2</v>
      </c>
      <c r="G433" s="105">
        <v>0.118633815307105</v>
      </c>
      <c r="H433" s="65">
        <v>7.1999999999999995E-2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03">
        <v>0.109751725812944</v>
      </c>
      <c r="G434" s="105">
        <v>0.111743873621844</v>
      </c>
      <c r="H434" s="65">
        <v>7.1999999999999995E-2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03">
        <v>0.108305929625828</v>
      </c>
      <c r="G435" s="105">
        <v>0.11537805624834099</v>
      </c>
      <c r="H435" s="65">
        <v>7.1999999999999995E-2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03">
        <v>8.6881968490254896E-2</v>
      </c>
      <c r="G436" s="105">
        <v>0.11678225381709501</v>
      </c>
      <c r="H436" s="65">
        <v>7.1999999999999995E-2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03">
        <v>0.11823806113964801</v>
      </c>
      <c r="G437" s="105">
        <v>0.105699602264268</v>
      </c>
      <c r="H437" s="65">
        <v>7.1999999999999995E-2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03">
        <v>8.7125926210010807E-2</v>
      </c>
      <c r="G438" s="105">
        <v>9.9102599178662806E-2</v>
      </c>
      <c r="H438" s="65">
        <v>7.1999999999999995E-2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03">
        <v>8.7392868508185007E-2</v>
      </c>
      <c r="G439" s="105">
        <v>0.108601812241526</v>
      </c>
      <c r="H439" s="65">
        <v>7.1999999999999995E-2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03">
        <v>9.4439109715615602E-2</v>
      </c>
      <c r="G440" s="105">
        <v>9.51943692705782E-2</v>
      </c>
      <c r="H440" s="65">
        <v>7.1999999999999995E-2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03">
        <v>8.9135175446146603E-2</v>
      </c>
      <c r="G441" s="105">
        <v>9.3830200322441104E-2</v>
      </c>
      <c r="H441" s="65">
        <v>7.1999999999999995E-2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03">
        <v>0.14146690470175799</v>
      </c>
      <c r="G442" s="105">
        <v>9.5761152733060503E-2</v>
      </c>
      <c r="H442" s="65">
        <v>7.1999999999999995E-2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03">
        <v>0.10165761423672801</v>
      </c>
      <c r="G443" s="105">
        <v>9.1936220395032894E-2</v>
      </c>
      <c r="H443" s="65">
        <v>7.1999999999999995E-2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03">
        <v>0.109526880367107</v>
      </c>
      <c r="G444" s="105">
        <v>8.6338254348965804E-2</v>
      </c>
      <c r="H444" s="65">
        <v>7.1999999999999995E-2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03">
        <v>9.2931184185425203E-2</v>
      </c>
      <c r="G445" s="105">
        <v>8.2615915415331795E-2</v>
      </c>
      <c r="H445" s="65">
        <v>7.1999999999999995E-2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03">
        <v>0.117539454552121</v>
      </c>
      <c r="G446" s="105">
        <v>8.9284877027841394E-2</v>
      </c>
      <c r="H446" s="65">
        <v>7.1999999999999995E-2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03">
        <v>0.133477235089178</v>
      </c>
      <c r="G447" s="105">
        <v>0.13333748633232201</v>
      </c>
      <c r="H447" s="65">
        <v>7.1999999999999995E-2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03">
        <v>0.16724121035471501</v>
      </c>
      <c r="G448" s="105">
        <v>0.13098030664757801</v>
      </c>
      <c r="H448" s="65">
        <v>7.1999999999999995E-2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03">
        <v>0.192432812532008</v>
      </c>
      <c r="G449" s="105">
        <v>0.115089338860921</v>
      </c>
      <c r="H449" s="65">
        <v>7.1999999999999995E-2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03">
        <v>0.14159690536161099</v>
      </c>
      <c r="G450" s="105">
        <v>0.13536340384157999</v>
      </c>
      <c r="H450" s="65">
        <v>7.1999999999999995E-2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03">
        <v>0.120545385478022</v>
      </c>
      <c r="G451" s="105">
        <v>0.127195791817482</v>
      </c>
      <c r="H451" s="65">
        <v>7.1999999999999995E-2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03">
        <v>0.13089015333432</v>
      </c>
      <c r="G452" s="105">
        <v>0.10907301415736501</v>
      </c>
      <c r="H452" s="65">
        <v>7.1999999999999995E-2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03">
        <v>0.171139593490789</v>
      </c>
      <c r="G453" s="105">
        <v>0.117924813089695</v>
      </c>
      <c r="H453" s="65">
        <v>7.1999999999999995E-2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03">
        <v>0.17280077262426799</v>
      </c>
      <c r="G454" s="105">
        <v>0.113735461222453</v>
      </c>
      <c r="H454" s="65">
        <v>7.1999999999999995E-2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03">
        <v>0.124894789406004</v>
      </c>
      <c r="G455" s="105">
        <v>0.11362868022791101</v>
      </c>
      <c r="H455" s="65">
        <v>7.1999999999999995E-2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03">
        <v>0.159326954472814</v>
      </c>
      <c r="G456" s="105">
        <v>0.117123717072008</v>
      </c>
      <c r="H456" s="65">
        <v>7.1999999999999995E-2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03">
        <v>0.13665132799693899</v>
      </c>
      <c r="G457" s="105">
        <v>9.6310357216728398E-2</v>
      </c>
      <c r="H457" s="65">
        <v>7.1999999999999995E-2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03">
        <v>0.12985076868658901</v>
      </c>
      <c r="G458" s="105">
        <v>0.102360309557291</v>
      </c>
      <c r="H458" s="65">
        <v>7.1999999999999995E-2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03">
        <v>0.158639325700247</v>
      </c>
      <c r="G459" s="105">
        <v>9.5695353060944496E-2</v>
      </c>
      <c r="H459" s="65">
        <v>7.1999999999999995E-2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03">
        <v>0.166781188816743</v>
      </c>
      <c r="G460" s="105">
        <v>9.3102341858656901E-2</v>
      </c>
      <c r="H460" s="65">
        <v>7.1999999999999995E-2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03">
        <v>0.23511678732935801</v>
      </c>
      <c r="G461" s="105">
        <v>9.4661310471382307E-2</v>
      </c>
      <c r="H461" s="65">
        <v>7.1999999999999995E-2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03">
        <v>0.14256677120539801</v>
      </c>
      <c r="G462" s="105">
        <v>8.6237275309855893E-2</v>
      </c>
      <c r="H462" s="65">
        <v>7.1999999999999995E-2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03">
        <v>0.133920946420262</v>
      </c>
      <c r="G463" s="105">
        <v>0.12632399328452201</v>
      </c>
      <c r="H463" s="65">
        <v>7.1999999999999995E-2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03">
        <v>0.147778478105484</v>
      </c>
      <c r="G464" s="105">
        <v>0.108452580210599</v>
      </c>
      <c r="H464" s="65">
        <v>7.1999999999999995E-2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03">
        <v>0.129694307597265</v>
      </c>
      <c r="G465" s="105">
        <v>0.114105652112569</v>
      </c>
      <c r="H465" s="65">
        <v>7.1999999999999995E-2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03">
        <v>0.17575224537655201</v>
      </c>
      <c r="G466" s="105">
        <v>0.11075500824182501</v>
      </c>
      <c r="H466" s="65">
        <v>7.1999999999999995E-2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03">
        <v>0.12859961887474</v>
      </c>
      <c r="G467" s="105">
        <v>0.14596427642704499</v>
      </c>
      <c r="H467" s="65">
        <v>7.1999999999999995E-2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03">
        <v>0.15744782960609599</v>
      </c>
      <c r="G468" s="105">
        <v>0.109522651311625</v>
      </c>
      <c r="H468" s="65">
        <v>7.1999999999999995E-2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03">
        <v>0.11763733361935801</v>
      </c>
      <c r="G469" s="105">
        <v>0.11824038252326401</v>
      </c>
      <c r="H469" s="65">
        <v>7.1999999999999995E-2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03">
        <v>0.14900299080125901</v>
      </c>
      <c r="G470" s="105">
        <v>9.7886473956695599E-2</v>
      </c>
      <c r="H470" s="65">
        <v>7.1999999999999995E-2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03">
        <v>0.152098070182452</v>
      </c>
      <c r="G471" s="105">
        <v>8.9452840247494295E-2</v>
      </c>
      <c r="H471" s="65">
        <v>7.1999999999999995E-2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03">
        <v>0.145630357324215</v>
      </c>
      <c r="G472" s="105">
        <v>9.2121261249105801E-2</v>
      </c>
      <c r="H472" s="65">
        <v>7.1999999999999995E-2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03">
        <v>0.162702978566485</v>
      </c>
      <c r="G473" s="105">
        <v>9.1262374783011496E-2</v>
      </c>
      <c r="H473" s="65">
        <v>7.1999999999999995E-2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03">
        <v>0.15109667226732601</v>
      </c>
      <c r="G474" s="105">
        <v>8.2014951557356899E-2</v>
      </c>
      <c r="H474" s="65">
        <v>7.1999999999999995E-2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03">
        <v>0.16966218695156801</v>
      </c>
      <c r="G475" s="105">
        <v>8.8730597852312798E-2</v>
      </c>
      <c r="H475" s="65">
        <v>7.1999999999999995E-2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03">
        <v>0.143137790183573</v>
      </c>
      <c r="G476" s="105">
        <v>7.7642552306271595E-2</v>
      </c>
      <c r="H476" s="65">
        <v>7.1999999999999995E-2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03">
        <v>0.15885419535378001</v>
      </c>
      <c r="G477" s="105">
        <v>8.6734820928887499E-2</v>
      </c>
      <c r="H477" s="65">
        <v>7.1999999999999995E-2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06">
        <v>0.1608822958411</v>
      </c>
      <c r="G478" s="108">
        <v>7.9405351154277798E-2</v>
      </c>
      <c r="H478" s="66">
        <v>7.1999999999999995E-2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03">
        <v>0.27688323497690898</v>
      </c>
      <c r="G479" s="105">
        <v>0.27618090654691602</v>
      </c>
      <c r="H479" s="65">
        <v>0.42299999999999999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03">
        <v>0.22196743459993301</v>
      </c>
      <c r="G480" s="105">
        <v>0.32845613312022698</v>
      </c>
      <c r="H480" s="65">
        <v>0.42299999999999999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03">
        <v>0.27107544014367202</v>
      </c>
      <c r="G481" s="105">
        <v>0.27220413663790199</v>
      </c>
      <c r="H481" s="65">
        <v>0.42299999999999999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03">
        <v>0.25927300568934197</v>
      </c>
      <c r="G482" s="105">
        <v>0.21329969192478601</v>
      </c>
      <c r="H482" s="65">
        <v>0.42299999999999999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03">
        <v>0.25041987263173399</v>
      </c>
      <c r="G483" s="105">
        <v>0.25269850839477198</v>
      </c>
      <c r="H483" s="65">
        <v>0.42299999999999999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03">
        <v>0.23798752142226701</v>
      </c>
      <c r="G484" s="105">
        <v>0.273093874652103</v>
      </c>
      <c r="H484" s="65">
        <v>0.42299999999999999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03">
        <v>0.23891770761947201</v>
      </c>
      <c r="G485" s="105">
        <v>0.350411669278824</v>
      </c>
      <c r="H485" s="65">
        <v>0.42299999999999999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03">
        <v>0.27168450621978502</v>
      </c>
      <c r="G486" s="105">
        <v>0.284336324430569</v>
      </c>
      <c r="H486" s="65">
        <v>0.42299999999999999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03">
        <v>0.29894173179591299</v>
      </c>
      <c r="G487" s="105">
        <v>0.33428343464774601</v>
      </c>
      <c r="H487" s="65">
        <v>0.42299999999999999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03">
        <v>0.204719526491527</v>
      </c>
      <c r="G488" s="105">
        <v>0.27199231722515399</v>
      </c>
      <c r="H488" s="65">
        <v>0.42299999999999999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03">
        <v>0.32309882127613199</v>
      </c>
      <c r="G489" s="105">
        <v>0.27042821855341898</v>
      </c>
      <c r="H489" s="65">
        <v>0.42299999999999999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03">
        <v>0.312408443349591</v>
      </c>
      <c r="G490" s="105">
        <v>0.31543356264149103</v>
      </c>
      <c r="H490" s="65">
        <v>0.42299999999999999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03">
        <v>0.26928506194747298</v>
      </c>
      <c r="G491" s="105">
        <v>0.25462333607853799</v>
      </c>
      <c r="H491" s="65">
        <v>0.42299999999999999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03">
        <v>0.28233557726802799</v>
      </c>
      <c r="G492" s="105">
        <v>0.29161496237592099</v>
      </c>
      <c r="H492" s="65">
        <v>0.42299999999999999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03">
        <v>0.21806290374662299</v>
      </c>
      <c r="G493" s="105">
        <v>0.29762396579835898</v>
      </c>
      <c r="H493" s="65">
        <v>0.42299999999999999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03">
        <v>0.27175735848441301</v>
      </c>
      <c r="G494" s="105">
        <v>0.29594352328725299</v>
      </c>
      <c r="H494" s="65">
        <v>0.42299999999999999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03">
        <v>0.269229263282037</v>
      </c>
      <c r="G495" s="105">
        <v>0.28093132430017898</v>
      </c>
      <c r="H495" s="65">
        <v>0.42299999999999999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03">
        <v>0.211061627573395</v>
      </c>
      <c r="G496" s="105">
        <v>0.32108424323547002</v>
      </c>
      <c r="H496" s="65">
        <v>0.42299999999999999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03">
        <v>0.26969508709172102</v>
      </c>
      <c r="G497" s="105">
        <v>0.24380551622022401</v>
      </c>
      <c r="H497" s="65">
        <v>0.42299999999999999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03">
        <v>0.25627231163112402</v>
      </c>
      <c r="G498" s="105">
        <v>0.212684607107474</v>
      </c>
      <c r="H498" s="65">
        <v>0.42299999999999999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03">
        <v>0.24912172660845799</v>
      </c>
      <c r="G499" s="105">
        <v>0.25335886074241398</v>
      </c>
      <c r="H499" s="65">
        <v>0.42299999999999999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03">
        <v>0.25190867555133201</v>
      </c>
      <c r="G500" s="105">
        <v>0.27358038060746898</v>
      </c>
      <c r="H500" s="65">
        <v>0.42299999999999999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03">
        <v>0.23839170687720701</v>
      </c>
      <c r="G501" s="105">
        <v>0.34466606852280801</v>
      </c>
      <c r="H501" s="65">
        <v>0.42299999999999999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03">
        <v>0.28544038744376699</v>
      </c>
      <c r="G502" s="105">
        <v>0.29099111820944401</v>
      </c>
      <c r="H502" s="65">
        <v>0.42299999999999999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03">
        <v>0.29279164521318901</v>
      </c>
      <c r="G503" s="105">
        <v>0.33566607541987897</v>
      </c>
      <c r="H503" s="65">
        <v>0.42299999999999999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03">
        <v>0.219175109083701</v>
      </c>
      <c r="G504" s="105">
        <v>0.28049177068339398</v>
      </c>
      <c r="H504" s="65">
        <v>0.42299999999999999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03">
        <v>0.31951549286023301</v>
      </c>
      <c r="G505" s="105">
        <v>0.25864797139256901</v>
      </c>
      <c r="H505" s="65">
        <v>0.42299999999999999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03">
        <v>0.30902884291856397</v>
      </c>
      <c r="G506" s="105">
        <v>0.299921113735172</v>
      </c>
      <c r="H506" s="65">
        <v>0.42299999999999999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03">
        <v>0.27482747816928899</v>
      </c>
      <c r="G507" s="105">
        <v>0.24175042353000301</v>
      </c>
      <c r="H507" s="65">
        <v>0.42299999999999999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03">
        <v>0.25855839458871999</v>
      </c>
      <c r="G508" s="105">
        <v>0.25965904332498302</v>
      </c>
      <c r="H508" s="65">
        <v>0.42299999999999999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03">
        <v>0.22457713548032601</v>
      </c>
      <c r="G509" s="105">
        <v>0.28452172769254003</v>
      </c>
      <c r="H509" s="65">
        <v>0.42299999999999999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06">
        <v>0.28809074947974</v>
      </c>
      <c r="G510" s="108">
        <v>0.31908115101763901</v>
      </c>
      <c r="H510" s="66">
        <v>0.42299999999999999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G2:H2"/>
    <mergeCell ref="I2:I4"/>
    <mergeCell ref="H28:H30"/>
    <mergeCell ref="A28:A30"/>
    <mergeCell ref="B28:B30"/>
    <mergeCell ref="C28:C30"/>
    <mergeCell ref="D28:D30"/>
    <mergeCell ref="E28:E30"/>
    <mergeCell ref="F28:G28"/>
    <mergeCell ref="A2:A4"/>
    <mergeCell ref="B2:B4"/>
    <mergeCell ref="C2:C4"/>
    <mergeCell ref="D2:D4"/>
    <mergeCell ref="E2:F2"/>
  </mergeCells>
  <conditionalFormatting sqref="E5:H5">
    <cfRule type="cellIs" dxfId="184" priority="36" stopIfTrue="1" operator="greaterThan">
      <formula>$I$5</formula>
    </cfRule>
  </conditionalFormatting>
  <conditionalFormatting sqref="E6:H6">
    <cfRule type="cellIs" dxfId="183" priority="35" stopIfTrue="1" operator="greaterThan">
      <formula>$I$6</formula>
    </cfRule>
  </conditionalFormatting>
  <conditionalFormatting sqref="E7:H7">
    <cfRule type="cellIs" dxfId="182" priority="34" stopIfTrue="1" operator="greaterThan">
      <formula>$I$7</formula>
    </cfRule>
  </conditionalFormatting>
  <conditionalFormatting sqref="E8:H8">
    <cfRule type="cellIs" dxfId="181" priority="33" stopIfTrue="1" operator="greaterThan">
      <formula>$I$8</formula>
    </cfRule>
  </conditionalFormatting>
  <conditionalFormatting sqref="E9:H9">
    <cfRule type="cellIs" dxfId="180" priority="32" stopIfTrue="1" operator="greaterThan">
      <formula>$I$9</formula>
    </cfRule>
  </conditionalFormatting>
  <conditionalFormatting sqref="E10:H10">
    <cfRule type="cellIs" dxfId="179" priority="31" stopIfTrue="1" operator="greaterThan">
      <formula>$I$10</formula>
    </cfRule>
  </conditionalFormatting>
  <conditionalFormatting sqref="E11:H11">
    <cfRule type="cellIs" dxfId="178" priority="30" stopIfTrue="1" operator="greaterThan">
      <formula>$I$11</formula>
    </cfRule>
  </conditionalFormatting>
  <conditionalFormatting sqref="E12:H12">
    <cfRule type="cellIs" dxfId="177" priority="29" stopIfTrue="1" operator="greaterThan">
      <formula>$I$12</formula>
    </cfRule>
  </conditionalFormatting>
  <conditionalFormatting sqref="E13:H13">
    <cfRule type="cellIs" dxfId="176" priority="28" stopIfTrue="1" operator="greaterThan">
      <formula>$I$13</formula>
    </cfRule>
  </conditionalFormatting>
  <conditionalFormatting sqref="E14:H14">
    <cfRule type="cellIs" dxfId="175" priority="27" stopIfTrue="1" operator="greaterThan">
      <formula>$I$14</formula>
    </cfRule>
  </conditionalFormatting>
  <conditionalFormatting sqref="E15:H15">
    <cfRule type="cellIs" dxfId="174" priority="26" stopIfTrue="1" operator="greaterThan">
      <formula>$I$15</formula>
    </cfRule>
  </conditionalFormatting>
  <conditionalFormatting sqref="E16:H16">
    <cfRule type="cellIs" dxfId="173" priority="25" stopIfTrue="1" operator="greaterThan">
      <formula>$I$16</formula>
    </cfRule>
  </conditionalFormatting>
  <conditionalFormatting sqref="E17:H17">
    <cfRule type="cellIs" dxfId="172" priority="22" stopIfTrue="1" operator="greaterThan">
      <formula>$I$17</formula>
    </cfRule>
  </conditionalFormatting>
  <conditionalFormatting sqref="E18:H18">
    <cfRule type="cellIs" dxfId="171" priority="21" stopIfTrue="1" operator="greaterThan">
      <formula>$I$18</formula>
    </cfRule>
  </conditionalFormatting>
  <conditionalFormatting sqref="E19:H19">
    <cfRule type="cellIs" dxfId="170" priority="20" stopIfTrue="1" operator="greaterThan">
      <formula>$I$19</formula>
    </cfRule>
  </conditionalFormatting>
  <conditionalFormatting sqref="E20:H20">
    <cfRule type="cellIs" dxfId="169" priority="19" stopIfTrue="1" operator="greaterThan">
      <formula>$I$20</formula>
    </cfRule>
  </conditionalFormatting>
  <conditionalFormatting sqref="E21:H21">
    <cfRule type="cellIs" dxfId="168" priority="18" stopIfTrue="1" operator="greaterThan">
      <formula>$I$21</formula>
    </cfRule>
  </conditionalFormatting>
  <conditionalFormatting sqref="E22:H22">
    <cfRule type="cellIs" dxfId="167" priority="17" stopIfTrue="1" operator="greaterThan">
      <formula>$I$22</formula>
    </cfRule>
  </conditionalFormatting>
  <conditionalFormatting sqref="E23:H23">
    <cfRule type="cellIs" dxfId="166" priority="16" stopIfTrue="1" operator="greaterThan">
      <formula>$I$23</formula>
    </cfRule>
  </conditionalFormatting>
  <conditionalFormatting sqref="F31:G158">
    <cfRule type="cellIs" dxfId="165" priority="14" stopIfTrue="1" operator="greaterThan">
      <formula>$H$31</formula>
    </cfRule>
  </conditionalFormatting>
  <conditionalFormatting sqref="F159:G286">
    <cfRule type="cellIs" dxfId="164" priority="13" stopIfTrue="1" operator="greaterThan">
      <formula>$H$286</formula>
    </cfRule>
  </conditionalFormatting>
  <conditionalFormatting sqref="F287:G318">
    <cfRule type="cellIs" dxfId="163" priority="12" stopIfTrue="1" operator="greaterThan">
      <formula>$H$318</formula>
    </cfRule>
  </conditionalFormatting>
  <conditionalFormatting sqref="F319:G350">
    <cfRule type="cellIs" dxfId="162" priority="11" stopIfTrue="1" operator="greaterThan">
      <formula>$H$350</formula>
    </cfRule>
  </conditionalFormatting>
  <conditionalFormatting sqref="F351:G382">
    <cfRule type="cellIs" dxfId="161" priority="9" stopIfTrue="1" operator="greaterThan">
      <formula>$H$382</formula>
    </cfRule>
  </conditionalFormatting>
  <conditionalFormatting sqref="F383:G414">
    <cfRule type="cellIs" dxfId="160" priority="8" stopIfTrue="1" operator="greaterThan">
      <formula>$H$414</formula>
    </cfRule>
  </conditionalFormatting>
  <conditionalFormatting sqref="F415:G446">
    <cfRule type="cellIs" dxfId="159" priority="7" stopIfTrue="1" operator="greaterThan">
      <formula>$H$446</formula>
    </cfRule>
  </conditionalFormatting>
  <conditionalFormatting sqref="F447:G478">
    <cfRule type="cellIs" dxfId="158" priority="6" stopIfTrue="1" operator="greaterThan">
      <formula>$H$478</formula>
    </cfRule>
  </conditionalFormatting>
  <conditionalFormatting sqref="F479:G510">
    <cfRule type="cellIs" dxfId="157" priority="1" stopIfTrue="1" operator="greaterThan">
      <formula>$H$510</formula>
    </cfRule>
  </conditionalFormatting>
  <conditionalFormatting sqref="E25:H25">
    <cfRule type="cellIs" dxfId="156" priority="4" stopIfTrue="1" operator="greaterThan">
      <formula>#REF!</formula>
    </cfRule>
  </conditionalFormatting>
  <conditionalFormatting sqref="E26:H26">
    <cfRule type="cellIs" dxfId="155" priority="3" stopIfTrue="1" operator="greaterThan">
      <formula>#REF!</formula>
    </cfRule>
  </conditionalFormatting>
  <conditionalFormatting sqref="E24:H24">
    <cfRule type="cellIs" dxfId="154" priority="2" stopIfTrue="1" operator="greaterThan">
      <formula>$I$24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31" workbookViewId="0">
      <selection activeCell="J56" sqref="J56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411" t="s">
        <v>18</v>
      </c>
      <c r="F2" s="417"/>
      <c r="G2" s="411" t="s">
        <v>28</v>
      </c>
      <c r="H2" s="412"/>
      <c r="I2" s="413" t="s">
        <v>62</v>
      </c>
      <c r="J2"/>
      <c r="K2"/>
      <c r="L2"/>
      <c r="M2"/>
      <c r="N2"/>
      <c r="O2"/>
    </row>
    <row r="3" spans="1:15" x14ac:dyDescent="0.2">
      <c r="A3" s="393"/>
      <c r="B3" s="396"/>
      <c r="C3" s="399"/>
      <c r="D3" s="402"/>
      <c r="E3" s="48" t="s">
        <v>23</v>
      </c>
      <c r="F3" s="56" t="s">
        <v>24</v>
      </c>
      <c r="G3" s="48" t="s">
        <v>23</v>
      </c>
      <c r="H3" s="78" t="s">
        <v>24</v>
      </c>
      <c r="I3" s="414"/>
      <c r="J3"/>
      <c r="K3"/>
      <c r="L3"/>
      <c r="M3"/>
      <c r="N3"/>
      <c r="O3"/>
    </row>
    <row r="4" spans="1:15" ht="13.5" thickBot="1" x14ac:dyDescent="0.25">
      <c r="A4" s="405"/>
      <c r="B4" s="406"/>
      <c r="C4" s="407"/>
      <c r="D4" s="408"/>
      <c r="E4" s="33" t="s">
        <v>56</v>
      </c>
      <c r="F4" s="34" t="s">
        <v>56</v>
      </c>
      <c r="G4" s="33" t="s">
        <v>56</v>
      </c>
      <c r="H4" s="55" t="s">
        <v>56</v>
      </c>
      <c r="I4" s="415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161.4</v>
      </c>
      <c r="F5" s="157">
        <f>MEDIAN(G55:G86)</f>
        <v>158.905</v>
      </c>
      <c r="G5" s="115">
        <f>AVERAGE(F55:F86)</f>
        <v>173.669375</v>
      </c>
      <c r="H5" s="116">
        <f>AVERAGE(G55:G86)</f>
        <v>164.55593750000003</v>
      </c>
      <c r="I5" s="80">
        <v>119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166.42500000000001</v>
      </c>
      <c r="F6" s="158">
        <f>MEDIAN(G87:G118)</f>
        <v>176.73500000000001</v>
      </c>
      <c r="G6" s="117">
        <f>AVERAGE(F87:F118)</f>
        <v>178.03375</v>
      </c>
      <c r="H6" s="118">
        <f>AVERAGE(G87:G118)</f>
        <v>176.11906250000001</v>
      </c>
      <c r="I6" s="65">
        <v>119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172.155</v>
      </c>
      <c r="F7" s="158">
        <f>MEDIAN(G119:G150)</f>
        <v>164.8</v>
      </c>
      <c r="G7" s="117">
        <f>AVERAGE(F119:F150)</f>
        <v>193.87250000000006</v>
      </c>
      <c r="H7" s="118">
        <f>AVERAGE(G119:G150)</f>
        <v>172.22749999999996</v>
      </c>
      <c r="I7" s="65">
        <v>119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175.44</v>
      </c>
      <c r="F8" s="158">
        <f>MEDIAN(G151:G182)</f>
        <v>176.465</v>
      </c>
      <c r="G8" s="117">
        <f>AVERAGE(F151:F182)</f>
        <v>193.01906249999996</v>
      </c>
      <c r="H8" s="118">
        <f>AVERAGE(G151:G182)</f>
        <v>186.12531249999998</v>
      </c>
      <c r="I8" s="65">
        <v>119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241.07</v>
      </c>
      <c r="F9" s="158">
        <f>MEDIAN(G183:G214)</f>
        <v>237.285</v>
      </c>
      <c r="G9" s="117">
        <f>AVERAGE(F183:F214)</f>
        <v>239.90187499999993</v>
      </c>
      <c r="H9" s="118">
        <f>AVERAGE(G183:G214)</f>
        <v>237.01906250000002</v>
      </c>
      <c r="I9" s="65">
        <v>150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240.27500000000001</v>
      </c>
      <c r="F10" s="158">
        <f>MEDIAN(G215:G246)</f>
        <v>235.245</v>
      </c>
      <c r="G10" s="117">
        <f>AVERAGE(F215:F246)</f>
        <v>241.59343749999994</v>
      </c>
      <c r="H10" s="118">
        <f>AVERAGE(G215:G246)</f>
        <v>236.56218749999996</v>
      </c>
      <c r="I10" s="65">
        <v>150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235.96</v>
      </c>
      <c r="F11" s="158">
        <f>MEDIAN(G247:G278)</f>
        <v>236.34</v>
      </c>
      <c r="G11" s="117">
        <f>AVERAGE(F247:F278)</f>
        <v>239.19187500000004</v>
      </c>
      <c r="H11" s="118">
        <f>AVERAGE(G247:G278)</f>
        <v>237.12687499999996</v>
      </c>
      <c r="I11" s="65">
        <v>150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240.12</v>
      </c>
      <c r="F12" s="158">
        <f>MEDIAN(G279:G310)</f>
        <v>235.11</v>
      </c>
      <c r="G12" s="117">
        <f>AVERAGE(F279:F310)</f>
        <v>238.98437499999997</v>
      </c>
      <c r="H12" s="118">
        <f>AVERAGE(G279:G310)</f>
        <v>236.1146875</v>
      </c>
      <c r="I12" s="65">
        <v>150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174.815</v>
      </c>
      <c r="F13" s="158">
        <f>MEDIAN(G311:G342)</f>
        <v>175.51499999999999</v>
      </c>
      <c r="G13" s="117">
        <f>AVERAGE(F311:F342)</f>
        <v>170.00812500000004</v>
      </c>
      <c r="H13" s="118">
        <f>AVERAGE(G311:G342)</f>
        <v>171.17156249999996</v>
      </c>
      <c r="I13" s="65">
        <v>6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176.35</v>
      </c>
      <c r="F14" s="158">
        <f>MEDIAN(G343:G374)</f>
        <v>174.32</v>
      </c>
      <c r="G14" s="117">
        <f>AVERAGE(F343:F374)</f>
        <v>170.60374999999996</v>
      </c>
      <c r="H14" s="118">
        <f>AVERAGE(G343:G374)</f>
        <v>170.00468749999999</v>
      </c>
      <c r="I14" s="65">
        <v>6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174.655</v>
      </c>
      <c r="F15" s="158">
        <f>MEDIAN(G375:G406)</f>
        <v>176.005</v>
      </c>
      <c r="G15" s="117">
        <f>AVERAGE(F375:F406)</f>
        <v>169.78812500000004</v>
      </c>
      <c r="H15" s="118">
        <f>AVERAGE(G375:G406)</f>
        <v>170.72656250000009</v>
      </c>
      <c r="I15" s="65">
        <v>6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176.20499999999998</v>
      </c>
      <c r="F16" s="158">
        <f>MEDIAN(G407:G438)</f>
        <v>176.55</v>
      </c>
      <c r="G16" s="117">
        <f>AVERAGE(F407:F438)</f>
        <v>170.09531249999998</v>
      </c>
      <c r="H16" s="118">
        <f>AVERAGE(G407:G438)</f>
        <v>171.75468749999999</v>
      </c>
      <c r="I16" s="65">
        <v>6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599.06999999999994</v>
      </c>
      <c r="F17" s="158">
        <f>MEDIAN(G439:G454)</f>
        <v>590.51499999999999</v>
      </c>
      <c r="G17" s="117">
        <f>AVERAGE(F439:F454)</f>
        <v>604.58937500000002</v>
      </c>
      <c r="H17" s="118">
        <f>AVERAGE(G439:G454)</f>
        <v>589.08375000000001</v>
      </c>
      <c r="I17" s="65">
        <v>352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603.3900000000001</v>
      </c>
      <c r="F18" s="158">
        <f>MEDIAN(G455:G470)</f>
        <v>578.20000000000005</v>
      </c>
      <c r="G18" s="117">
        <f>AVERAGE(F455:F470)</f>
        <v>603.5318749999999</v>
      </c>
      <c r="H18" s="118">
        <f>AVERAGE(G455:G470)</f>
        <v>578.83687500000008</v>
      </c>
      <c r="I18" s="65">
        <v>352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538.11500000000001</v>
      </c>
      <c r="F19" s="158">
        <f>MEDIAN(G471:G486)</f>
        <v>525.87</v>
      </c>
      <c r="G19" s="117">
        <f>AVERAGE(F471:F486)</f>
        <v>539.62687499999981</v>
      </c>
      <c r="H19" s="118">
        <f>AVERAGE(G471:G486)</f>
        <v>525.00125000000003</v>
      </c>
      <c r="I19" s="65">
        <v>380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533.04500000000007</v>
      </c>
      <c r="F20" s="158">
        <f>MEDIAN(G487:G502)</f>
        <v>510.30500000000001</v>
      </c>
      <c r="G20" s="117">
        <f>AVERAGE(F487:F502)</f>
        <v>534.22687499999995</v>
      </c>
      <c r="H20" s="118">
        <f>AVERAGE(G487:G502)</f>
        <v>510.35312499999998</v>
      </c>
      <c r="I20" s="65">
        <v>380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672.06500000000005</v>
      </c>
      <c r="F21" s="158">
        <f>MEDIAN(G503:G518)</f>
        <v>641.61500000000001</v>
      </c>
      <c r="G21" s="117">
        <f>AVERAGE(F503:F518)</f>
        <v>667.9643749999999</v>
      </c>
      <c r="H21" s="118">
        <f>AVERAGE(G503:G518)</f>
        <v>644.92437500000005</v>
      </c>
      <c r="I21" s="65">
        <v>416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668.39499999999998</v>
      </c>
      <c r="F22" s="158">
        <f>MEDIAN(G519:G534)</f>
        <v>646.29999999999995</v>
      </c>
      <c r="G22" s="117">
        <f>AVERAGE(F519:F534)</f>
        <v>666.59125000000017</v>
      </c>
      <c r="H22" s="118">
        <f>AVERAGE(G519:G534)</f>
        <v>647.34499999999991</v>
      </c>
      <c r="I22" s="65">
        <v>416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521.9</v>
      </c>
      <c r="F23" s="158">
        <f>MEDIAN(G535:G550)</f>
        <v>505.52499999999998</v>
      </c>
      <c r="G23" s="117">
        <f>AVERAGE(F535:F550)</f>
        <v>516.0675</v>
      </c>
      <c r="H23" s="118">
        <f>AVERAGE(G535:G550)</f>
        <v>504.83</v>
      </c>
      <c r="I23" s="65">
        <v>362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519.17499999999995</v>
      </c>
      <c r="F24" s="158">
        <f>MEDIAN(G551:G566)</f>
        <v>506.45499999999998</v>
      </c>
      <c r="G24" s="117">
        <f>AVERAGE(F551:F566)</f>
        <v>517.24124999999992</v>
      </c>
      <c r="H24" s="118">
        <f>AVERAGE(G551:G566)</f>
        <v>509.93625000000003</v>
      </c>
      <c r="I24" s="65">
        <v>362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360.255</v>
      </c>
      <c r="F25" s="158">
        <f>MEDIAN(G567:G582)</f>
        <v>349.57500000000005</v>
      </c>
      <c r="G25" s="117">
        <f>AVERAGE(F567:F582)</f>
        <v>360.06125000000003</v>
      </c>
      <c r="H25" s="118">
        <f>AVERAGE(G567:G582)</f>
        <v>350.50562499999995</v>
      </c>
      <c r="I25" s="65">
        <v>242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362.04500000000002</v>
      </c>
      <c r="F26" s="158">
        <f>MEDIAN(G583:G598)</f>
        <v>347.07</v>
      </c>
      <c r="G26" s="117">
        <f>AVERAGE(F583:F598)</f>
        <v>361.18124999999998</v>
      </c>
      <c r="H26" s="118">
        <f>AVERAGE(G583:G598)</f>
        <v>342.02062499999994</v>
      </c>
      <c r="I26" s="65">
        <v>242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376.745</v>
      </c>
      <c r="F27" s="158">
        <f>MEDIAN(G599:G614)</f>
        <v>376.02499999999998</v>
      </c>
      <c r="G27" s="117">
        <f>AVERAGE(F599:F614)</f>
        <v>375.82312499999995</v>
      </c>
      <c r="H27" s="118">
        <f>AVERAGE(G599:G614)</f>
        <v>375.72437500000007</v>
      </c>
      <c r="I27" s="65">
        <v>199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380.65</v>
      </c>
      <c r="F28" s="158">
        <f>MEDIAN(G615:G630)</f>
        <v>377.64499999999998</v>
      </c>
      <c r="G28" s="117">
        <f>AVERAGE(F615:F630)</f>
        <v>380.93750000000006</v>
      </c>
      <c r="H28" s="118">
        <f>AVERAGE(G615:G630)</f>
        <v>376.84125000000006</v>
      </c>
      <c r="I28" s="65">
        <v>199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513.1</v>
      </c>
      <c r="F29" s="158">
        <f>MEDIAN(G631:G646)</f>
        <v>522.245</v>
      </c>
      <c r="G29" s="117">
        <f>AVERAGE(F631:F646)</f>
        <v>513.37625000000003</v>
      </c>
      <c r="H29" s="118">
        <f>AVERAGE(G631:G646)</f>
        <v>522.27125000000001</v>
      </c>
      <c r="I29" s="65">
        <v>215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509.26499999999999</v>
      </c>
      <c r="F30" s="158">
        <f>MEDIAN(G647:G662)</f>
        <v>512.55999999999995</v>
      </c>
      <c r="G30" s="117">
        <f>AVERAGE(F647:F662)</f>
        <v>510.29062500000003</v>
      </c>
      <c r="H30" s="118">
        <f>AVERAGE(G647:G662)</f>
        <v>518.75312499999995</v>
      </c>
      <c r="I30" s="65">
        <v>215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291.22500000000002</v>
      </c>
      <c r="F31" s="158">
        <f>MEDIAN(G663:G678)</f>
        <v>261.96500000000003</v>
      </c>
      <c r="G31" s="117">
        <f>AVERAGE(F663:F678)</f>
        <v>300.87812500000001</v>
      </c>
      <c r="H31" s="118">
        <f>AVERAGE(G663:G678)</f>
        <v>277.09499999999997</v>
      </c>
      <c r="I31" s="65">
        <v>74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276.75</v>
      </c>
      <c r="F32" s="158">
        <f>MEDIAN(G679:G694)</f>
        <v>305.15999999999997</v>
      </c>
      <c r="G32" s="117">
        <f>AVERAGE(F679:F694)</f>
        <v>285.75125000000003</v>
      </c>
      <c r="H32" s="118">
        <f>AVERAGE(G679:G694)</f>
        <v>298.83749999999992</v>
      </c>
      <c r="I32" s="65">
        <v>74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248.25</v>
      </c>
      <c r="F33" s="158">
        <f>MEDIAN(G695:G710)</f>
        <v>230.15</v>
      </c>
      <c r="G33" s="117">
        <f>AVERAGE(F695:F710)</f>
        <v>247.044375</v>
      </c>
      <c r="H33" s="118">
        <f>AVERAGE(G695:G710)</f>
        <v>232.140625</v>
      </c>
      <c r="I33" s="65">
        <v>83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249.30500000000001</v>
      </c>
      <c r="F34" s="158">
        <f>MEDIAN(G711:G726)</f>
        <v>233.57999999999998</v>
      </c>
      <c r="G34" s="117">
        <f>AVERAGE(F711:F726)</f>
        <v>248.75562500000007</v>
      </c>
      <c r="H34" s="118">
        <f>AVERAGE(G711:G726)</f>
        <v>233.32625000000004</v>
      </c>
      <c r="I34" s="65">
        <v>83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629.21</v>
      </c>
      <c r="F35" s="158">
        <f>MEDIAN(G727:G742)</f>
        <v>639.76</v>
      </c>
      <c r="G35" s="117">
        <f>AVERAGE(F727:F742)</f>
        <v>645.57249999999999</v>
      </c>
      <c r="H35" s="118">
        <f>AVERAGE(G727:G742)</f>
        <v>643.61749999999995</v>
      </c>
      <c r="I35" s="65">
        <v>342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636.05500000000006</v>
      </c>
      <c r="F36" s="158">
        <f>MEDIAN(G743:G758)</f>
        <v>637.80999999999995</v>
      </c>
      <c r="G36" s="117">
        <f>AVERAGE(F743:F758)</f>
        <v>646.25812500000006</v>
      </c>
      <c r="H36" s="118">
        <f>AVERAGE(G743:G758)</f>
        <v>671.09124999999983</v>
      </c>
      <c r="I36" s="65">
        <v>342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58.54</v>
      </c>
      <c r="F37" s="158">
        <f>MEDIAN(G759:G774)</f>
        <v>44.84</v>
      </c>
      <c r="G37" s="117">
        <f>AVERAGE(F759:F774)</f>
        <v>54.779375000000002</v>
      </c>
      <c r="H37" s="118">
        <f>AVERAGE(G759:G774)</f>
        <v>62.548124999999999</v>
      </c>
      <c r="I37" s="65">
        <v>10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51.614999999999995</v>
      </c>
      <c r="F38" s="159">
        <f>MEDIAN(G775:G790)</f>
        <v>56.61</v>
      </c>
      <c r="G38" s="119">
        <f>AVERAGE(F775:F790)</f>
        <v>53.247499999999988</v>
      </c>
      <c r="H38" s="120">
        <f>AVERAGE(G775:G790)</f>
        <v>55.667499999999997</v>
      </c>
      <c r="I38" s="66">
        <v>10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>
        <f>MEDIAN(F791:F806)</f>
        <v>1020.54</v>
      </c>
      <c r="F39" s="161">
        <f>MEDIAN(G791:G806)</f>
        <v>1002.31</v>
      </c>
      <c r="G39" s="160">
        <f>AVERAGE(F791:F806)</f>
        <v>1026.451875</v>
      </c>
      <c r="H39" s="162">
        <f>AVERAGE(G791:G806)</f>
        <v>990.52812500000005</v>
      </c>
      <c r="I39" s="80">
        <v>316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>
        <f>MEDIAN(F807:F822)</f>
        <v>1017.735</v>
      </c>
      <c r="F40" s="158">
        <f>MEDIAN(G807:G822)</f>
        <v>968.56500000000005</v>
      </c>
      <c r="G40" s="117">
        <f>AVERAGE(F807:F822)</f>
        <v>1016.5675</v>
      </c>
      <c r="H40" s="118">
        <f>AVERAGE(G807:G822)</f>
        <v>961.64</v>
      </c>
      <c r="I40" s="65">
        <v>316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>
        <f>MEDIAN(F823:F838)</f>
        <v>927.61</v>
      </c>
      <c r="F41" s="158">
        <f>MEDIAN(G823:G838)</f>
        <v>905.06500000000005</v>
      </c>
      <c r="G41" s="117">
        <f>AVERAGE(F823:F838)</f>
        <v>930.63187500000004</v>
      </c>
      <c r="H41" s="118">
        <f>AVERAGE(G823:G838)</f>
        <v>914.72562500000015</v>
      </c>
      <c r="I41" s="65">
        <v>409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>
        <f>MEDIAN(F839:F854)</f>
        <v>934.04500000000007</v>
      </c>
      <c r="F42" s="158">
        <f>MEDIAN(G839:G854)</f>
        <v>909.31999999999994</v>
      </c>
      <c r="G42" s="117">
        <f>AVERAGE(F839:F854)</f>
        <v>942.0212499999999</v>
      </c>
      <c r="H42" s="118">
        <f>AVERAGE(G839:G854)</f>
        <v>907.0212499999999</v>
      </c>
      <c r="I42" s="65">
        <v>409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>
        <f>MEDIAN(F855:F870)</f>
        <v>1029.4849999999999</v>
      </c>
      <c r="F43" s="158">
        <f>MEDIAN(G855:G870)</f>
        <v>1065.6600000000001</v>
      </c>
      <c r="G43" s="117">
        <f>AVERAGE(F855:F870)</f>
        <v>1026.4424999999999</v>
      </c>
      <c r="H43" s="118">
        <f>AVERAGE(G855:G870)</f>
        <v>1056.115</v>
      </c>
      <c r="I43" s="65">
        <v>414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>
        <f>MEDIAN(F871:F886)</f>
        <v>1005.38</v>
      </c>
      <c r="F44" s="158">
        <f>MEDIAN(G871:G886)</f>
        <v>1045.7849999999999</v>
      </c>
      <c r="G44" s="117">
        <f>AVERAGE(F871:F886)</f>
        <v>986.08749999999998</v>
      </c>
      <c r="H44" s="118">
        <f>AVERAGE(G871:G886)</f>
        <v>1058.3756249999999</v>
      </c>
      <c r="I44" s="65">
        <v>414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782.82999999999993</v>
      </c>
      <c r="F45" s="158">
        <f>MEDIAN(G887:G902)</f>
        <v>770</v>
      </c>
      <c r="G45" s="117">
        <f>AVERAGE(F887:F902)</f>
        <v>786.85749999999996</v>
      </c>
      <c r="H45" s="118">
        <f>AVERAGE(G887:G902)</f>
        <v>776.12937499999987</v>
      </c>
      <c r="I45" s="65">
        <v>315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783.15000000000009</v>
      </c>
      <c r="F46" s="158">
        <f>MEDIAN(G903:G918)</f>
        <v>767.21499999999992</v>
      </c>
      <c r="G46" s="117">
        <f>AVERAGE(F903:F918)</f>
        <v>780.25250000000005</v>
      </c>
      <c r="H46" s="118">
        <f>AVERAGE(G903:G918)</f>
        <v>768.28937499999995</v>
      </c>
      <c r="I46" s="65">
        <v>315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698.08500000000004</v>
      </c>
      <c r="F47" s="158">
        <f>MEDIAN(G919:G934)</f>
        <v>677.49</v>
      </c>
      <c r="G47" s="117">
        <f>AVERAGE(F919:F934)</f>
        <v>719.359375</v>
      </c>
      <c r="H47" s="118">
        <f>AVERAGE(G919:G934)</f>
        <v>685.01125000000002</v>
      </c>
      <c r="I47" s="65">
        <v>360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700.72500000000002</v>
      </c>
      <c r="F48" s="158">
        <f>MEDIAN(G935:G950)</f>
        <v>677.24499999999989</v>
      </c>
      <c r="G48" s="117">
        <f>AVERAGE(F935:F950)</f>
        <v>702.01187500000003</v>
      </c>
      <c r="H48" s="118">
        <f>AVERAGE(G935:G950)</f>
        <v>714.55312500000002</v>
      </c>
      <c r="I48" s="65">
        <v>360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684.88</v>
      </c>
      <c r="F49" s="158">
        <f>MEDIAN(G951:G966)</f>
        <v>655.34</v>
      </c>
      <c r="G49" s="117">
        <f>AVERAGE(F951:F966)</f>
        <v>698.14250000000004</v>
      </c>
      <c r="H49" s="118">
        <f>AVERAGE(G951:G966)</f>
        <v>683.01687500000003</v>
      </c>
      <c r="I49" s="65">
        <v>340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691.07500000000005</v>
      </c>
      <c r="F50" s="159">
        <f>MEDIAN(G967:G982)</f>
        <v>661.88499999999999</v>
      </c>
      <c r="G50" s="119">
        <f>AVERAGE(F967:F982)</f>
        <v>685.67875000000004</v>
      </c>
      <c r="H50" s="120">
        <f>AVERAGE(G967:G982)</f>
        <v>658.76999999999987</v>
      </c>
      <c r="I50" s="66">
        <v>340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4" t="s">
        <v>8</v>
      </c>
      <c r="B52" s="395" t="s">
        <v>10</v>
      </c>
      <c r="C52" s="395" t="s">
        <v>11</v>
      </c>
      <c r="D52" s="398" t="s">
        <v>9</v>
      </c>
      <c r="E52" s="401" t="s">
        <v>25</v>
      </c>
      <c r="F52" s="409" t="s">
        <v>19</v>
      </c>
      <c r="G52" s="416"/>
      <c r="H52" s="413" t="s">
        <v>62</v>
      </c>
      <c r="I52"/>
      <c r="J52" s="13" t="s">
        <v>29</v>
      </c>
      <c r="K52"/>
      <c r="L52"/>
      <c r="M52"/>
      <c r="N52"/>
      <c r="O52"/>
    </row>
    <row r="53" spans="1:15" x14ac:dyDescent="0.2">
      <c r="A53" s="393"/>
      <c r="B53" s="396"/>
      <c r="C53" s="396"/>
      <c r="D53" s="399"/>
      <c r="E53" s="402"/>
      <c r="F53" s="76" t="s">
        <v>23</v>
      </c>
      <c r="G53" s="79" t="s">
        <v>24</v>
      </c>
      <c r="H53" s="414"/>
      <c r="I53"/>
      <c r="J53" s="13" t="s">
        <v>53</v>
      </c>
      <c r="K53"/>
      <c r="L53"/>
      <c r="M53"/>
      <c r="N53"/>
      <c r="O53"/>
    </row>
    <row r="54" spans="1:15" ht="13.5" thickBot="1" x14ac:dyDescent="0.25">
      <c r="A54" s="394"/>
      <c r="B54" s="397"/>
      <c r="C54" s="397"/>
      <c r="D54" s="400"/>
      <c r="E54" s="403"/>
      <c r="F54" s="58" t="s">
        <v>56</v>
      </c>
      <c r="G54" s="77" t="s">
        <v>56</v>
      </c>
      <c r="H54" s="415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166.15</v>
      </c>
      <c r="G55" s="154">
        <v>213.57</v>
      </c>
      <c r="H55" s="81">
        <v>119</v>
      </c>
      <c r="I55"/>
      <c r="J55" s="13" t="s">
        <v>55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135.24</v>
      </c>
      <c r="G56" s="155">
        <v>164.61</v>
      </c>
      <c r="H56" s="82">
        <v>119</v>
      </c>
      <c r="I56"/>
      <c r="J56" s="13" t="s">
        <v>106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206.54</v>
      </c>
      <c r="G57" s="155">
        <v>139.78</v>
      </c>
      <c r="H57" s="82">
        <v>119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153.66</v>
      </c>
      <c r="G58" s="155">
        <v>156.37</v>
      </c>
      <c r="H58" s="82">
        <v>119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192.32</v>
      </c>
      <c r="G59" s="155">
        <v>194.68</v>
      </c>
      <c r="H59" s="82">
        <v>119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242.17</v>
      </c>
      <c r="G60" s="155">
        <v>167.12</v>
      </c>
      <c r="H60" s="82">
        <v>119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161.46</v>
      </c>
      <c r="G61" s="155">
        <v>198.92</v>
      </c>
      <c r="H61" s="82">
        <v>119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189.11</v>
      </c>
      <c r="G62" s="155">
        <v>153.62</v>
      </c>
      <c r="H62" s="82">
        <v>119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304.02999999999997</v>
      </c>
      <c r="G63" s="155">
        <v>166.05</v>
      </c>
      <c r="H63" s="82">
        <v>119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154.91999999999999</v>
      </c>
      <c r="G64" s="155">
        <v>193.24</v>
      </c>
      <c r="H64" s="82">
        <v>119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143.69999999999999</v>
      </c>
      <c r="G65" s="155">
        <v>162.15</v>
      </c>
      <c r="H65" s="82">
        <v>119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182.03</v>
      </c>
      <c r="G66" s="155">
        <v>209.91</v>
      </c>
      <c r="H66" s="82">
        <v>119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186.45</v>
      </c>
      <c r="G67" s="155">
        <v>125.81</v>
      </c>
      <c r="H67" s="82">
        <v>119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152.25</v>
      </c>
      <c r="G68" s="155">
        <v>127.97</v>
      </c>
      <c r="H68" s="82">
        <v>119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142.66</v>
      </c>
      <c r="G69" s="155">
        <v>144</v>
      </c>
      <c r="H69" s="82">
        <v>119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159.97</v>
      </c>
      <c r="G70" s="155">
        <v>135.66999999999999</v>
      </c>
      <c r="H70" s="82">
        <v>119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157.66</v>
      </c>
      <c r="G71" s="155">
        <v>135.19</v>
      </c>
      <c r="H71" s="82">
        <v>119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168.78</v>
      </c>
      <c r="G72" s="155">
        <v>171.62</v>
      </c>
      <c r="H72" s="82">
        <v>119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171.68</v>
      </c>
      <c r="G73" s="155">
        <v>172.06</v>
      </c>
      <c r="H73" s="82">
        <v>119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222.27</v>
      </c>
      <c r="G74" s="155">
        <v>161.44</v>
      </c>
      <c r="H74" s="82">
        <v>119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156.69999999999999</v>
      </c>
      <c r="G75" s="155">
        <v>151.69999999999999</v>
      </c>
      <c r="H75" s="82">
        <v>119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197.04</v>
      </c>
      <c r="G76" s="155">
        <v>266.29000000000002</v>
      </c>
      <c r="H76" s="82">
        <v>119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155.01</v>
      </c>
      <c r="G77" s="155">
        <v>341.48</v>
      </c>
      <c r="H77" s="82">
        <v>119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156.51</v>
      </c>
      <c r="G78" s="155">
        <v>123.9</v>
      </c>
      <c r="H78" s="82">
        <v>119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133.13999999999999</v>
      </c>
      <c r="G79" s="155">
        <v>168.02</v>
      </c>
      <c r="H79" s="82">
        <v>119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181.84</v>
      </c>
      <c r="G80" s="155">
        <v>127.76</v>
      </c>
      <c r="H80" s="82">
        <v>119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133.4</v>
      </c>
      <c r="G81" s="155">
        <v>131.93</v>
      </c>
      <c r="H81" s="82">
        <v>119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161.34</v>
      </c>
      <c r="G82" s="155">
        <v>130.02000000000001</v>
      </c>
      <c r="H82" s="82">
        <v>119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156.26</v>
      </c>
      <c r="G83" s="155">
        <v>135.11000000000001</v>
      </c>
      <c r="H83" s="82">
        <v>119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207.68</v>
      </c>
      <c r="G84" s="155">
        <v>163.87</v>
      </c>
      <c r="H84" s="82">
        <v>119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187.61</v>
      </c>
      <c r="G85" s="155">
        <v>84.68</v>
      </c>
      <c r="H85" s="82">
        <v>119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137.84</v>
      </c>
      <c r="G86" s="155">
        <v>147.25</v>
      </c>
      <c r="H86" s="82">
        <v>119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169.6</v>
      </c>
      <c r="G87" s="155">
        <v>173.81</v>
      </c>
      <c r="H87" s="82">
        <v>119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170.24</v>
      </c>
      <c r="G88" s="155">
        <v>137.18</v>
      </c>
      <c r="H88" s="82">
        <v>119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140.44999999999999</v>
      </c>
      <c r="G89" s="155">
        <v>180.72</v>
      </c>
      <c r="H89" s="82">
        <v>119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159.47</v>
      </c>
      <c r="G90" s="155">
        <v>174.12</v>
      </c>
      <c r="H90" s="82">
        <v>119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153.77000000000001</v>
      </c>
      <c r="G91" s="155">
        <v>176.18</v>
      </c>
      <c r="H91" s="82">
        <v>119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130.86000000000001</v>
      </c>
      <c r="G92" s="155">
        <v>186.82</v>
      </c>
      <c r="H92" s="82">
        <v>119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126.1</v>
      </c>
      <c r="G93" s="155">
        <v>120.84</v>
      </c>
      <c r="H93" s="82">
        <v>119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200.86</v>
      </c>
      <c r="G94" s="155">
        <v>194.57</v>
      </c>
      <c r="H94" s="82">
        <v>119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158.26</v>
      </c>
      <c r="G95" s="155">
        <v>137.09</v>
      </c>
      <c r="H95" s="82">
        <v>119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169.41</v>
      </c>
      <c r="G96" s="155">
        <v>141.71</v>
      </c>
      <c r="H96" s="82">
        <v>119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180.9</v>
      </c>
      <c r="G97" s="155">
        <v>138.80000000000001</v>
      </c>
      <c r="H97" s="82">
        <v>119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201.95</v>
      </c>
      <c r="G98" s="155">
        <v>169.57</v>
      </c>
      <c r="H98" s="82">
        <v>119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232.61</v>
      </c>
      <c r="G99" s="155">
        <v>148.02000000000001</v>
      </c>
      <c r="H99" s="82">
        <v>119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161.29</v>
      </c>
      <c r="G100" s="155">
        <v>308.35000000000002</v>
      </c>
      <c r="H100" s="82">
        <v>119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160.57</v>
      </c>
      <c r="G101" s="155">
        <v>177.29</v>
      </c>
      <c r="H101" s="82">
        <v>119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294.86</v>
      </c>
      <c r="G102" s="155">
        <v>155.38999999999999</v>
      </c>
      <c r="H102" s="82">
        <v>119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296.18</v>
      </c>
      <c r="G103" s="155">
        <v>130.41999999999999</v>
      </c>
      <c r="H103" s="82">
        <v>119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171.5</v>
      </c>
      <c r="G104" s="155">
        <v>194.32</v>
      </c>
      <c r="H104" s="82">
        <v>119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157.97</v>
      </c>
      <c r="G105" s="155">
        <v>236.16</v>
      </c>
      <c r="H105" s="82">
        <v>119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128.78</v>
      </c>
      <c r="G106" s="155">
        <v>131.91999999999999</v>
      </c>
      <c r="H106" s="82">
        <v>119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149.37</v>
      </c>
      <c r="G107" s="155">
        <v>180.9</v>
      </c>
      <c r="H107" s="82">
        <v>119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247.08</v>
      </c>
      <c r="G108" s="155">
        <v>285.73</v>
      </c>
      <c r="H108" s="82">
        <v>119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144.30000000000001</v>
      </c>
      <c r="G109" s="155">
        <v>182.77</v>
      </c>
      <c r="H109" s="82">
        <v>119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157.47</v>
      </c>
      <c r="G110" s="155">
        <v>221.85</v>
      </c>
      <c r="H110" s="82">
        <v>119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221.7</v>
      </c>
      <c r="G111" s="155">
        <v>181.67</v>
      </c>
      <c r="H111" s="82">
        <v>119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174.51</v>
      </c>
      <c r="G112" s="155">
        <v>143.1</v>
      </c>
      <c r="H112" s="82">
        <v>119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149.54</v>
      </c>
      <c r="G113" s="155">
        <v>184.05</v>
      </c>
      <c r="H113" s="82">
        <v>119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196.97</v>
      </c>
      <c r="G114" s="155">
        <v>183.14</v>
      </c>
      <c r="H114" s="82">
        <v>119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182.54</v>
      </c>
      <c r="G115" s="155">
        <v>131.74</v>
      </c>
      <c r="H115" s="82">
        <v>119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163.44</v>
      </c>
      <c r="G116" s="155">
        <v>203.2</v>
      </c>
      <c r="H116" s="82">
        <v>119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151.33000000000001</v>
      </c>
      <c r="G117" s="155">
        <v>199.92</v>
      </c>
      <c r="H117" s="82">
        <v>119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193.2</v>
      </c>
      <c r="G118" s="155">
        <v>124.46</v>
      </c>
      <c r="H118" s="82">
        <v>119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318.26</v>
      </c>
      <c r="G119" s="155">
        <v>224.65</v>
      </c>
      <c r="H119" s="82">
        <v>119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188.92</v>
      </c>
      <c r="G120" s="155">
        <v>231.46</v>
      </c>
      <c r="H120" s="82">
        <v>119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161.71</v>
      </c>
      <c r="G121" s="155">
        <v>146.77000000000001</v>
      </c>
      <c r="H121" s="82">
        <v>119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156.03</v>
      </c>
      <c r="G122" s="155">
        <v>144.69999999999999</v>
      </c>
      <c r="H122" s="82">
        <v>119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155.31</v>
      </c>
      <c r="G123" s="155">
        <v>164.97</v>
      </c>
      <c r="H123" s="82">
        <v>119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166.84</v>
      </c>
      <c r="G124" s="155">
        <v>140.24</v>
      </c>
      <c r="H124" s="82">
        <v>119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136.46</v>
      </c>
      <c r="G125" s="155">
        <v>184.76</v>
      </c>
      <c r="H125" s="82">
        <v>119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129.97999999999999</v>
      </c>
      <c r="G126" s="155">
        <v>154.59</v>
      </c>
      <c r="H126" s="82">
        <v>119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207.62</v>
      </c>
      <c r="G127" s="155">
        <v>152.59</v>
      </c>
      <c r="H127" s="82">
        <v>119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157.65</v>
      </c>
      <c r="G128" s="155">
        <v>187.6</v>
      </c>
      <c r="H128" s="82">
        <v>119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279.62</v>
      </c>
      <c r="G129" s="155">
        <v>213.45</v>
      </c>
      <c r="H129" s="82">
        <v>119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274.77999999999997</v>
      </c>
      <c r="G130" s="155">
        <v>220.05</v>
      </c>
      <c r="H130" s="82">
        <v>119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157.71</v>
      </c>
      <c r="G131" s="155">
        <v>155.69999999999999</v>
      </c>
      <c r="H131" s="82">
        <v>119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153.38999999999999</v>
      </c>
      <c r="G132" s="155">
        <v>127.47</v>
      </c>
      <c r="H132" s="82">
        <v>119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196.19</v>
      </c>
      <c r="G133" s="155">
        <v>135.04</v>
      </c>
      <c r="H133" s="82">
        <v>119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159.76</v>
      </c>
      <c r="G134" s="155">
        <v>161.94999999999999</v>
      </c>
      <c r="H134" s="82">
        <v>119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345.87</v>
      </c>
      <c r="G135" s="155">
        <v>210.91</v>
      </c>
      <c r="H135" s="82">
        <v>119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200.53</v>
      </c>
      <c r="G136" s="155">
        <v>188.41</v>
      </c>
      <c r="H136" s="82">
        <v>119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177.47</v>
      </c>
      <c r="G137" s="155">
        <v>205.46</v>
      </c>
      <c r="H137" s="82">
        <v>119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157.47999999999999</v>
      </c>
      <c r="G138" s="155">
        <v>197.01</v>
      </c>
      <c r="H138" s="82">
        <v>119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195.64</v>
      </c>
      <c r="G139" s="155">
        <v>176.49</v>
      </c>
      <c r="H139" s="82">
        <v>119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161.56</v>
      </c>
      <c r="G140" s="155">
        <v>152.26</v>
      </c>
      <c r="H140" s="82">
        <v>119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153.46</v>
      </c>
      <c r="G141" s="155">
        <v>131.27000000000001</v>
      </c>
      <c r="H141" s="82">
        <v>119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157.63999999999999</v>
      </c>
      <c r="G142" s="155">
        <v>182.55</v>
      </c>
      <c r="H142" s="82">
        <v>119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205.51</v>
      </c>
      <c r="G143" s="155">
        <v>146.69999999999999</v>
      </c>
      <c r="H143" s="82">
        <v>119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198.23</v>
      </c>
      <c r="G144" s="155">
        <v>170.42</v>
      </c>
      <c r="H144" s="82">
        <v>119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208.47</v>
      </c>
      <c r="G145" s="155">
        <v>192.69</v>
      </c>
      <c r="H145" s="82">
        <v>119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157.55000000000001</v>
      </c>
      <c r="G146" s="155">
        <v>112.88</v>
      </c>
      <c r="H146" s="82">
        <v>119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193.21</v>
      </c>
      <c r="G147" s="155">
        <v>157.96</v>
      </c>
      <c r="H147" s="82">
        <v>119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301.88</v>
      </c>
      <c r="G148" s="155">
        <v>132.27000000000001</v>
      </c>
      <c r="H148" s="82">
        <v>119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244.17</v>
      </c>
      <c r="G149" s="155">
        <v>164.63</v>
      </c>
      <c r="H149" s="82">
        <v>119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145.02000000000001</v>
      </c>
      <c r="G150" s="155">
        <v>243.38</v>
      </c>
      <c r="H150" s="82">
        <v>119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174.77</v>
      </c>
      <c r="G151" s="155">
        <v>161.63</v>
      </c>
      <c r="H151" s="82">
        <v>119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234.81</v>
      </c>
      <c r="G152" s="155">
        <v>218.81</v>
      </c>
      <c r="H152" s="82">
        <v>119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234.23</v>
      </c>
      <c r="G153" s="155">
        <v>204.18</v>
      </c>
      <c r="H153" s="82">
        <v>119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139.25</v>
      </c>
      <c r="G154" s="155">
        <v>357.05</v>
      </c>
      <c r="H154" s="82">
        <v>119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153.54</v>
      </c>
      <c r="G155" s="155">
        <v>217.55</v>
      </c>
      <c r="H155" s="82">
        <v>119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178.18</v>
      </c>
      <c r="G156" s="155">
        <v>124.03</v>
      </c>
      <c r="H156" s="82">
        <v>119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198.12</v>
      </c>
      <c r="G157" s="155">
        <v>149.47999999999999</v>
      </c>
      <c r="H157" s="82">
        <v>119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187.74</v>
      </c>
      <c r="G158" s="155">
        <v>122.55</v>
      </c>
      <c r="H158" s="82">
        <v>119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195.82</v>
      </c>
      <c r="G159" s="155">
        <v>245.88</v>
      </c>
      <c r="H159" s="82">
        <v>119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152.72999999999999</v>
      </c>
      <c r="G160" s="155">
        <v>206.68</v>
      </c>
      <c r="H160" s="82">
        <v>119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359.32</v>
      </c>
      <c r="G161" s="155">
        <v>288.93</v>
      </c>
      <c r="H161" s="82">
        <v>119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247.93</v>
      </c>
      <c r="G162" s="155">
        <v>209.2</v>
      </c>
      <c r="H162" s="82">
        <v>119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314.64</v>
      </c>
      <c r="G163" s="155">
        <v>239.74</v>
      </c>
      <c r="H163" s="82">
        <v>119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165.71</v>
      </c>
      <c r="G164" s="155">
        <v>144.97</v>
      </c>
      <c r="H164" s="82">
        <v>119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125.54</v>
      </c>
      <c r="G165" s="155">
        <v>119.06</v>
      </c>
      <c r="H165" s="82">
        <v>119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118.21</v>
      </c>
      <c r="G166" s="155">
        <v>174.4</v>
      </c>
      <c r="H166" s="82">
        <v>119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158.91</v>
      </c>
      <c r="G167" s="155">
        <v>207.74</v>
      </c>
      <c r="H167" s="82">
        <v>119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158.84</v>
      </c>
      <c r="G168" s="155">
        <v>152.06</v>
      </c>
      <c r="H168" s="82">
        <v>119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230.17</v>
      </c>
      <c r="G169" s="155">
        <v>158.81</v>
      </c>
      <c r="H169" s="82">
        <v>119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157.19</v>
      </c>
      <c r="G170" s="155">
        <v>154.29</v>
      </c>
      <c r="H170" s="82">
        <v>119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132.33000000000001</v>
      </c>
      <c r="G171" s="155">
        <v>162.38999999999999</v>
      </c>
      <c r="H171" s="82">
        <v>119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120.6</v>
      </c>
      <c r="G172" s="155">
        <v>204.58</v>
      </c>
      <c r="H172" s="82">
        <v>119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220.65</v>
      </c>
      <c r="G173" s="155">
        <v>151.19999999999999</v>
      </c>
      <c r="H173" s="82">
        <v>119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138.97</v>
      </c>
      <c r="G174" s="155">
        <v>158.35</v>
      </c>
      <c r="H174" s="82">
        <v>119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121.6</v>
      </c>
      <c r="G175" s="155">
        <v>287.95999999999998</v>
      </c>
      <c r="H175" s="82">
        <v>119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176.11</v>
      </c>
      <c r="G176" s="155">
        <v>180.12</v>
      </c>
      <c r="H176" s="82">
        <v>119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445.33</v>
      </c>
      <c r="G177" s="155">
        <v>178.53</v>
      </c>
      <c r="H177" s="82">
        <v>119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136.72</v>
      </c>
      <c r="G178" s="155">
        <v>180.24</v>
      </c>
      <c r="H178" s="82">
        <v>119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177.53</v>
      </c>
      <c r="G179" s="155">
        <v>136.72999999999999</v>
      </c>
      <c r="H179" s="82">
        <v>119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172.94</v>
      </c>
      <c r="G180" s="155">
        <v>192.22</v>
      </c>
      <c r="H180" s="82">
        <v>119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197.86</v>
      </c>
      <c r="G181" s="155">
        <v>130.41</v>
      </c>
      <c r="H181" s="82">
        <v>119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250.32</v>
      </c>
      <c r="G182" s="155">
        <v>136.24</v>
      </c>
      <c r="H182" s="82">
        <v>119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246.55</v>
      </c>
      <c r="G183" s="155">
        <v>246.09</v>
      </c>
      <c r="H183" s="82">
        <v>150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244.94</v>
      </c>
      <c r="G184" s="155">
        <v>231.69</v>
      </c>
      <c r="H184" s="82">
        <v>150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239.16</v>
      </c>
      <c r="G185" s="155">
        <v>235.15</v>
      </c>
      <c r="H185" s="82">
        <v>150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236.19</v>
      </c>
      <c r="G186" s="155">
        <v>232.05</v>
      </c>
      <c r="H186" s="82">
        <v>150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248.39</v>
      </c>
      <c r="G187" s="155">
        <v>234.3</v>
      </c>
      <c r="H187" s="82">
        <v>150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246.54</v>
      </c>
      <c r="G188" s="155">
        <v>246.08</v>
      </c>
      <c r="H188" s="82">
        <v>150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248.55</v>
      </c>
      <c r="G189" s="155">
        <v>238.85</v>
      </c>
      <c r="H189" s="82">
        <v>150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247.02</v>
      </c>
      <c r="G190" s="155">
        <v>246.2</v>
      </c>
      <c r="H190" s="82">
        <v>150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242.26</v>
      </c>
      <c r="G191" s="155">
        <v>238.14</v>
      </c>
      <c r="H191" s="82">
        <v>150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253.01</v>
      </c>
      <c r="G192" s="155">
        <v>240.41</v>
      </c>
      <c r="H192" s="82">
        <v>150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235.9</v>
      </c>
      <c r="G193" s="155">
        <v>238.65</v>
      </c>
      <c r="H193" s="82">
        <v>150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238.38</v>
      </c>
      <c r="G194" s="155">
        <v>241.49</v>
      </c>
      <c r="H194" s="82">
        <v>150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244.22</v>
      </c>
      <c r="G195" s="155">
        <v>232.47</v>
      </c>
      <c r="H195" s="82">
        <v>150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247.05</v>
      </c>
      <c r="G196" s="155">
        <v>232.4</v>
      </c>
      <c r="H196" s="82">
        <v>150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234.09</v>
      </c>
      <c r="G197" s="155">
        <v>240.29</v>
      </c>
      <c r="H197" s="82">
        <v>150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234.84</v>
      </c>
      <c r="G198" s="155">
        <v>227.65</v>
      </c>
      <c r="H198" s="82">
        <v>150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227.23</v>
      </c>
      <c r="G199" s="155">
        <v>244.98</v>
      </c>
      <c r="H199" s="82">
        <v>150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231.28</v>
      </c>
      <c r="G200" s="155">
        <v>228.59</v>
      </c>
      <c r="H200" s="82">
        <v>150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244.96</v>
      </c>
      <c r="G201" s="155">
        <v>251.05</v>
      </c>
      <c r="H201" s="82">
        <v>150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247.78</v>
      </c>
      <c r="G202" s="155">
        <v>230.42</v>
      </c>
      <c r="H202" s="82">
        <v>150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232.67</v>
      </c>
      <c r="G203" s="155">
        <v>243.54</v>
      </c>
      <c r="H203" s="82">
        <v>150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224.58</v>
      </c>
      <c r="G204" s="155">
        <v>247.75</v>
      </c>
      <c r="H204" s="82">
        <v>150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245.86</v>
      </c>
      <c r="G205" s="155">
        <v>232.45</v>
      </c>
      <c r="H205" s="82">
        <v>150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244.16</v>
      </c>
      <c r="G206" s="155">
        <v>235.01</v>
      </c>
      <c r="H206" s="82">
        <v>150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228.91</v>
      </c>
      <c r="G207" s="155">
        <v>228.13</v>
      </c>
      <c r="H207" s="82">
        <v>150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239.88</v>
      </c>
      <c r="G208" s="155">
        <v>242.59</v>
      </c>
      <c r="H208" s="82">
        <v>150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242.32</v>
      </c>
      <c r="G209" s="155">
        <v>240.13</v>
      </c>
      <c r="H209" s="82">
        <v>150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246.44</v>
      </c>
      <c r="G210" s="155">
        <v>242.63</v>
      </c>
      <c r="H210" s="82">
        <v>150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234.21</v>
      </c>
      <c r="G211" s="155">
        <v>228.67</v>
      </c>
      <c r="H211" s="82">
        <v>150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234.86</v>
      </c>
      <c r="G212" s="155">
        <v>236.43</v>
      </c>
      <c r="H212" s="82">
        <v>150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237.55</v>
      </c>
      <c r="G213" s="155">
        <v>221.7</v>
      </c>
      <c r="H213" s="82">
        <v>150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227.08</v>
      </c>
      <c r="G214" s="155">
        <v>228.63</v>
      </c>
      <c r="H214" s="82">
        <v>150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232.62</v>
      </c>
      <c r="G215" s="155">
        <v>235.55</v>
      </c>
      <c r="H215" s="82">
        <v>150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258.24</v>
      </c>
      <c r="G216" s="155">
        <v>249.36</v>
      </c>
      <c r="H216" s="82">
        <v>150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246.9</v>
      </c>
      <c r="G217" s="155">
        <v>233.13</v>
      </c>
      <c r="H217" s="82">
        <v>150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250.24</v>
      </c>
      <c r="G218" s="155">
        <v>230.38</v>
      </c>
      <c r="H218" s="82">
        <v>150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239.32</v>
      </c>
      <c r="G219" s="155">
        <v>234.94</v>
      </c>
      <c r="H219" s="82">
        <v>150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238.12</v>
      </c>
      <c r="G220" s="155">
        <v>252.77</v>
      </c>
      <c r="H220" s="82">
        <v>150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247.39</v>
      </c>
      <c r="G221" s="155">
        <v>241.21</v>
      </c>
      <c r="H221" s="82">
        <v>150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243.54</v>
      </c>
      <c r="G222" s="155">
        <v>252.97</v>
      </c>
      <c r="H222" s="82">
        <v>150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239.97</v>
      </c>
      <c r="G223" s="155">
        <v>236.42</v>
      </c>
      <c r="H223" s="82">
        <v>150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237.33</v>
      </c>
      <c r="G224" s="155">
        <v>250.89</v>
      </c>
      <c r="H224" s="82">
        <v>150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239.87</v>
      </c>
      <c r="G225" s="155">
        <v>246.34</v>
      </c>
      <c r="H225" s="82">
        <v>150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251.34</v>
      </c>
      <c r="G226" s="155">
        <v>236.5</v>
      </c>
      <c r="H226" s="82">
        <v>150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242.14</v>
      </c>
      <c r="G227" s="155">
        <v>233.01</v>
      </c>
      <c r="H227" s="82">
        <v>150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240.58</v>
      </c>
      <c r="G228" s="155">
        <v>245</v>
      </c>
      <c r="H228" s="82">
        <v>150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237.62</v>
      </c>
      <c r="G229" s="155">
        <v>238.39</v>
      </c>
      <c r="H229" s="82">
        <v>150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241.49</v>
      </c>
      <c r="G230" s="155">
        <v>243.65</v>
      </c>
      <c r="H230" s="82">
        <v>150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257.88</v>
      </c>
      <c r="G231" s="155">
        <v>225.12</v>
      </c>
      <c r="H231" s="82">
        <v>150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245.21</v>
      </c>
      <c r="G232" s="155">
        <v>233.3</v>
      </c>
      <c r="H232" s="82">
        <v>150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234.48</v>
      </c>
      <c r="G233" s="155">
        <v>233.22</v>
      </c>
      <c r="H233" s="82">
        <v>150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239.02</v>
      </c>
      <c r="G234" s="155">
        <v>240.41</v>
      </c>
      <c r="H234" s="82">
        <v>150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241.86</v>
      </c>
      <c r="G235" s="155">
        <v>227.75</v>
      </c>
      <c r="H235" s="82">
        <v>150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238.42</v>
      </c>
      <c r="G236" s="155">
        <v>232.69</v>
      </c>
      <c r="H236" s="82">
        <v>150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233.11</v>
      </c>
      <c r="G237" s="155">
        <v>235.96</v>
      </c>
      <c r="H237" s="82">
        <v>150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250.48</v>
      </c>
      <c r="G238" s="155">
        <v>238.31</v>
      </c>
      <c r="H238" s="82">
        <v>150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242.07</v>
      </c>
      <c r="G239" s="155">
        <v>234.36</v>
      </c>
      <c r="H239" s="82">
        <v>150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235.54</v>
      </c>
      <c r="G240" s="155">
        <v>229.46</v>
      </c>
      <c r="H240" s="82">
        <v>150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235.11</v>
      </c>
      <c r="G241" s="155">
        <v>236.38</v>
      </c>
      <c r="H241" s="82">
        <v>150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233.17</v>
      </c>
      <c r="G242" s="155">
        <v>231.98</v>
      </c>
      <c r="H242" s="82">
        <v>150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250.81</v>
      </c>
      <c r="G243" s="155">
        <v>224.16</v>
      </c>
      <c r="H243" s="82">
        <v>150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245.25</v>
      </c>
      <c r="G244" s="155">
        <v>231.74</v>
      </c>
      <c r="H244" s="82">
        <v>150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227.61</v>
      </c>
      <c r="G245" s="155">
        <v>225.11</v>
      </c>
      <c r="H245" s="82">
        <v>150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234.26</v>
      </c>
      <c r="G246" s="155">
        <v>229.53</v>
      </c>
      <c r="H246" s="82">
        <v>150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251.25</v>
      </c>
      <c r="G247" s="155">
        <v>250.27</v>
      </c>
      <c r="H247" s="82">
        <v>150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239.39</v>
      </c>
      <c r="G248" s="155">
        <v>232.26</v>
      </c>
      <c r="H248" s="82">
        <v>150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236.02</v>
      </c>
      <c r="G249" s="155">
        <v>236.62</v>
      </c>
      <c r="H249" s="82">
        <v>150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236.92</v>
      </c>
      <c r="G250" s="155">
        <v>235.97</v>
      </c>
      <c r="H250" s="82">
        <v>150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268.76</v>
      </c>
      <c r="G251" s="155">
        <v>237.58</v>
      </c>
      <c r="H251" s="82">
        <v>150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241.59</v>
      </c>
      <c r="G252" s="155">
        <v>246.19</v>
      </c>
      <c r="H252" s="82">
        <v>150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256.52</v>
      </c>
      <c r="G253" s="155">
        <v>239.05</v>
      </c>
      <c r="H253" s="82">
        <v>150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239.83</v>
      </c>
      <c r="G254" s="155">
        <v>241.44</v>
      </c>
      <c r="H254" s="82">
        <v>150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258.61</v>
      </c>
      <c r="G255" s="155">
        <v>240.64</v>
      </c>
      <c r="H255" s="82">
        <v>150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255.9</v>
      </c>
      <c r="G256" s="155">
        <v>247.97</v>
      </c>
      <c r="H256" s="82">
        <v>150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233.35</v>
      </c>
      <c r="G257" s="155">
        <v>233.59</v>
      </c>
      <c r="H257" s="82">
        <v>150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235.86</v>
      </c>
      <c r="G258" s="155">
        <v>238.91</v>
      </c>
      <c r="H258" s="82">
        <v>150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251.39</v>
      </c>
      <c r="G259" s="155">
        <v>233.05</v>
      </c>
      <c r="H259" s="82">
        <v>150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239.05</v>
      </c>
      <c r="G260" s="155">
        <v>227.06</v>
      </c>
      <c r="H260" s="82">
        <v>150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225.83</v>
      </c>
      <c r="G261" s="155">
        <v>246.64</v>
      </c>
      <c r="H261" s="82">
        <v>150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232.06</v>
      </c>
      <c r="G262" s="155">
        <v>236.06</v>
      </c>
      <c r="H262" s="82">
        <v>150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234.71</v>
      </c>
      <c r="G263" s="155">
        <v>239.51</v>
      </c>
      <c r="H263" s="82">
        <v>150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230.01</v>
      </c>
      <c r="G264" s="155">
        <v>231.66</v>
      </c>
      <c r="H264" s="82">
        <v>150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241.47</v>
      </c>
      <c r="G265" s="155">
        <v>238.13</v>
      </c>
      <c r="H265" s="82">
        <v>150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230.59</v>
      </c>
      <c r="G266" s="155">
        <v>231.57</v>
      </c>
      <c r="H266" s="82">
        <v>150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235.9</v>
      </c>
      <c r="G267" s="155">
        <v>246.07</v>
      </c>
      <c r="H267" s="82">
        <v>150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230.05</v>
      </c>
      <c r="G268" s="155">
        <v>248.16</v>
      </c>
      <c r="H268" s="82">
        <v>150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237.47</v>
      </c>
      <c r="G269" s="155">
        <v>227.26</v>
      </c>
      <c r="H269" s="82">
        <v>150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230.75</v>
      </c>
      <c r="G270" s="155">
        <v>230.11</v>
      </c>
      <c r="H270" s="82">
        <v>150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223.18</v>
      </c>
      <c r="G271" s="155">
        <v>237.97</v>
      </c>
      <c r="H271" s="82">
        <v>150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226.1</v>
      </c>
      <c r="G272" s="155">
        <v>228.17</v>
      </c>
      <c r="H272" s="82">
        <v>150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233.45</v>
      </c>
      <c r="G273" s="155">
        <v>251.75</v>
      </c>
      <c r="H273" s="82">
        <v>150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250.51</v>
      </c>
      <c r="G274" s="155">
        <v>232.14</v>
      </c>
      <c r="H274" s="82">
        <v>150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233.51</v>
      </c>
      <c r="G275" s="155">
        <v>232.36</v>
      </c>
      <c r="H275" s="82">
        <v>150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232.16</v>
      </c>
      <c r="G276" s="155">
        <v>233.21</v>
      </c>
      <c r="H276" s="82">
        <v>150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257.82</v>
      </c>
      <c r="G277" s="155">
        <v>226.54</v>
      </c>
      <c r="H277" s="82">
        <v>150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224.13</v>
      </c>
      <c r="G278" s="155">
        <v>230.15</v>
      </c>
      <c r="H278" s="82">
        <v>150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239.11</v>
      </c>
      <c r="G279" s="155">
        <v>232.78</v>
      </c>
      <c r="H279" s="82">
        <v>150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244.08</v>
      </c>
      <c r="G280" s="155">
        <v>242.78</v>
      </c>
      <c r="H280" s="82">
        <v>150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236.21</v>
      </c>
      <c r="G281" s="155">
        <v>233.97</v>
      </c>
      <c r="H281" s="82">
        <v>150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247.89</v>
      </c>
      <c r="G282" s="155">
        <v>236.07</v>
      </c>
      <c r="H282" s="82">
        <v>150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241.57</v>
      </c>
      <c r="G283" s="155">
        <v>235.79</v>
      </c>
      <c r="H283" s="82">
        <v>150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237.16</v>
      </c>
      <c r="G284" s="155">
        <v>244.55</v>
      </c>
      <c r="H284" s="82">
        <v>150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234.46</v>
      </c>
      <c r="G285" s="155">
        <v>244.54</v>
      </c>
      <c r="H285" s="82">
        <v>150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242.43</v>
      </c>
      <c r="G286" s="155">
        <v>252.33</v>
      </c>
      <c r="H286" s="82">
        <v>150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235.52</v>
      </c>
      <c r="G287" s="155">
        <v>233.32</v>
      </c>
      <c r="H287" s="82">
        <v>150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244.65</v>
      </c>
      <c r="G288" s="155">
        <v>245.12</v>
      </c>
      <c r="H288" s="82">
        <v>150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236.18</v>
      </c>
      <c r="G289" s="155">
        <v>240.17</v>
      </c>
      <c r="H289" s="82">
        <v>150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242.12</v>
      </c>
      <c r="G290" s="155">
        <v>236.12</v>
      </c>
      <c r="H290" s="82">
        <v>150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241.87</v>
      </c>
      <c r="G291" s="155">
        <v>231.41</v>
      </c>
      <c r="H291" s="82">
        <v>150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244.47</v>
      </c>
      <c r="G292" s="155">
        <v>257.61</v>
      </c>
      <c r="H292" s="82">
        <v>150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246.99</v>
      </c>
      <c r="G293" s="155">
        <v>236.13</v>
      </c>
      <c r="H293" s="82">
        <v>150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244.41</v>
      </c>
      <c r="G294" s="155">
        <v>237.34</v>
      </c>
      <c r="H294" s="82">
        <v>150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252.54</v>
      </c>
      <c r="G295" s="155">
        <v>233.41</v>
      </c>
      <c r="H295" s="82">
        <v>150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230.36</v>
      </c>
      <c r="G296" s="155">
        <v>232.51</v>
      </c>
      <c r="H296" s="82">
        <v>150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241.13</v>
      </c>
      <c r="G297" s="155">
        <v>240.62</v>
      </c>
      <c r="H297" s="82">
        <v>150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237.02</v>
      </c>
      <c r="G298" s="155">
        <v>234.43</v>
      </c>
      <c r="H298" s="82">
        <v>150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235.76</v>
      </c>
      <c r="G299" s="155">
        <v>233.34</v>
      </c>
      <c r="H299" s="82">
        <v>150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244.49</v>
      </c>
      <c r="G300" s="155">
        <v>229.75</v>
      </c>
      <c r="H300" s="82">
        <v>150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242.24</v>
      </c>
      <c r="G301" s="155">
        <v>225.29</v>
      </c>
      <c r="H301" s="82">
        <v>150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245.88</v>
      </c>
      <c r="G302" s="155">
        <v>232.84</v>
      </c>
      <c r="H302" s="82">
        <v>150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232.9</v>
      </c>
      <c r="G303" s="155">
        <v>229.33</v>
      </c>
      <c r="H303" s="82">
        <v>150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225.4</v>
      </c>
      <c r="G304" s="155">
        <v>239.33</v>
      </c>
      <c r="H304" s="82">
        <v>150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227.26</v>
      </c>
      <c r="G305" s="155">
        <v>242.01</v>
      </c>
      <c r="H305" s="82">
        <v>150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234.07</v>
      </c>
      <c r="G306" s="155">
        <v>227.67</v>
      </c>
      <c r="H306" s="82">
        <v>150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241.91</v>
      </c>
      <c r="G307" s="155">
        <v>226.01</v>
      </c>
      <c r="H307" s="82">
        <v>150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236.89</v>
      </c>
      <c r="G308" s="155">
        <v>231.55</v>
      </c>
      <c r="H308" s="82">
        <v>150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233.59</v>
      </c>
      <c r="G309" s="155">
        <v>221.48</v>
      </c>
      <c r="H309" s="82">
        <v>150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226.94</v>
      </c>
      <c r="G310" s="155">
        <v>236.07</v>
      </c>
      <c r="H310" s="82">
        <v>150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167.79</v>
      </c>
      <c r="G311" s="155">
        <v>171.36</v>
      </c>
      <c r="H311" s="82">
        <v>6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176.7</v>
      </c>
      <c r="G312" s="155">
        <v>173.66</v>
      </c>
      <c r="H312" s="82">
        <v>6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174.64</v>
      </c>
      <c r="G313" s="155">
        <v>179</v>
      </c>
      <c r="H313" s="82">
        <v>6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7</v>
      </c>
      <c r="G314" s="155">
        <v>4.92</v>
      </c>
      <c r="H314" s="82">
        <v>6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183.14</v>
      </c>
      <c r="G315" s="155">
        <v>175.91</v>
      </c>
      <c r="H315" s="82">
        <v>6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176.68</v>
      </c>
      <c r="G316" s="155">
        <v>180.83</v>
      </c>
      <c r="H316" s="82">
        <v>6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175.32</v>
      </c>
      <c r="G317" s="155">
        <v>176.53</v>
      </c>
      <c r="H317" s="82">
        <v>6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175.38</v>
      </c>
      <c r="G318" s="155">
        <v>177.41</v>
      </c>
      <c r="H318" s="82">
        <v>6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187.47</v>
      </c>
      <c r="G319" s="155">
        <v>183.63</v>
      </c>
      <c r="H319" s="82">
        <v>6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178.67</v>
      </c>
      <c r="G320" s="155">
        <v>182.78</v>
      </c>
      <c r="H320" s="82">
        <v>6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178.51</v>
      </c>
      <c r="G321" s="155">
        <v>173.16</v>
      </c>
      <c r="H321" s="82">
        <v>6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176.77</v>
      </c>
      <c r="G322" s="155">
        <v>185.07</v>
      </c>
      <c r="H322" s="82">
        <v>6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184.21</v>
      </c>
      <c r="G323" s="155">
        <v>183.86</v>
      </c>
      <c r="H323" s="82">
        <v>6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174.02</v>
      </c>
      <c r="G324" s="155">
        <v>174.7</v>
      </c>
      <c r="H324" s="82">
        <v>6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170.34</v>
      </c>
      <c r="G325" s="155">
        <v>177.41</v>
      </c>
      <c r="H325" s="82">
        <v>6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173.94</v>
      </c>
      <c r="G326" s="155">
        <v>178.63</v>
      </c>
      <c r="H326" s="82">
        <v>6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172.9</v>
      </c>
      <c r="G327" s="155">
        <v>174.14</v>
      </c>
      <c r="H327" s="82">
        <v>6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167.23</v>
      </c>
      <c r="G328" s="155">
        <v>172.22</v>
      </c>
      <c r="H328" s="82">
        <v>6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174.99</v>
      </c>
      <c r="G329" s="155">
        <v>171.7</v>
      </c>
      <c r="H329" s="82">
        <v>6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180.51</v>
      </c>
      <c r="G330" s="155">
        <v>175.68</v>
      </c>
      <c r="H330" s="82">
        <v>6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181.9</v>
      </c>
      <c r="G331" s="155">
        <v>179.39</v>
      </c>
      <c r="H331" s="82">
        <v>6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178.81</v>
      </c>
      <c r="G332" s="155">
        <v>169.88</v>
      </c>
      <c r="H332" s="82">
        <v>6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171.51</v>
      </c>
      <c r="G333" s="155">
        <v>175.35</v>
      </c>
      <c r="H333" s="82">
        <v>6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165.35</v>
      </c>
      <c r="G334" s="155">
        <v>174.63</v>
      </c>
      <c r="H334" s="82">
        <v>6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179.31</v>
      </c>
      <c r="G335" s="155">
        <v>179.69</v>
      </c>
      <c r="H335" s="82">
        <v>6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165.02</v>
      </c>
      <c r="G336" s="155">
        <v>174.08</v>
      </c>
      <c r="H336" s="82">
        <v>6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180</v>
      </c>
      <c r="G337" s="155">
        <v>181.55</v>
      </c>
      <c r="H337" s="82">
        <v>6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168.19</v>
      </c>
      <c r="G338" s="155">
        <v>175.03</v>
      </c>
      <c r="H338" s="82">
        <v>6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174.41</v>
      </c>
      <c r="G339" s="155">
        <v>172.9</v>
      </c>
      <c r="H339" s="82">
        <v>6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173.49</v>
      </c>
      <c r="G340" s="155">
        <v>171.39</v>
      </c>
      <c r="H340" s="82">
        <v>6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172.29</v>
      </c>
      <c r="G341" s="155">
        <v>174.64</v>
      </c>
      <c r="H341" s="82">
        <v>6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173.77</v>
      </c>
      <c r="G342" s="155">
        <v>176.36</v>
      </c>
      <c r="H342" s="82">
        <v>6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169.35</v>
      </c>
      <c r="G343" s="155">
        <v>172.33</v>
      </c>
      <c r="H343" s="82">
        <v>6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176.97</v>
      </c>
      <c r="G344" s="155">
        <v>173.9</v>
      </c>
      <c r="H344" s="82">
        <v>6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168.66</v>
      </c>
      <c r="G345" s="155">
        <v>177.72</v>
      </c>
      <c r="H345" s="82">
        <v>6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6.4</v>
      </c>
      <c r="G346" s="155">
        <v>4.66</v>
      </c>
      <c r="H346" s="82">
        <v>6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177.46</v>
      </c>
      <c r="G347" s="155">
        <v>175.83</v>
      </c>
      <c r="H347" s="82">
        <v>6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177.69</v>
      </c>
      <c r="G348" s="155">
        <v>182.73</v>
      </c>
      <c r="H348" s="82">
        <v>6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171.43</v>
      </c>
      <c r="G349" s="155">
        <v>177.64</v>
      </c>
      <c r="H349" s="82">
        <v>6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178.64</v>
      </c>
      <c r="G350" s="155">
        <v>178.61</v>
      </c>
      <c r="H350" s="82">
        <v>6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190.38</v>
      </c>
      <c r="G351" s="155">
        <v>181.76</v>
      </c>
      <c r="H351" s="82">
        <v>6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181.7</v>
      </c>
      <c r="G352" s="155">
        <v>182</v>
      </c>
      <c r="H352" s="82">
        <v>6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178.57</v>
      </c>
      <c r="G353" s="155">
        <v>180.61</v>
      </c>
      <c r="H353" s="82">
        <v>6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176.31</v>
      </c>
      <c r="G354" s="155">
        <v>180.98</v>
      </c>
      <c r="H354" s="82">
        <v>6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180.64</v>
      </c>
      <c r="G355" s="155">
        <v>174.61</v>
      </c>
      <c r="H355" s="82">
        <v>6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172.96</v>
      </c>
      <c r="G356" s="155">
        <v>179.81</v>
      </c>
      <c r="H356" s="82">
        <v>6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181.58</v>
      </c>
      <c r="G357" s="155">
        <v>181.62</v>
      </c>
      <c r="H357" s="82">
        <v>6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175.37</v>
      </c>
      <c r="G358" s="155">
        <v>171.96</v>
      </c>
      <c r="H358" s="82">
        <v>6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178.92</v>
      </c>
      <c r="G359" s="155">
        <v>172.28</v>
      </c>
      <c r="H359" s="82">
        <v>6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172.08</v>
      </c>
      <c r="G360" s="155">
        <v>172</v>
      </c>
      <c r="H360" s="82">
        <v>6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181.49</v>
      </c>
      <c r="G361" s="155">
        <v>170.05</v>
      </c>
      <c r="H361" s="82">
        <v>6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176.78</v>
      </c>
      <c r="G362" s="155">
        <v>174.27</v>
      </c>
      <c r="H362" s="82">
        <v>6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178.22</v>
      </c>
      <c r="G363" s="155">
        <v>173.37</v>
      </c>
      <c r="H363" s="82">
        <v>6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176.11</v>
      </c>
      <c r="G364" s="155">
        <v>171.94</v>
      </c>
      <c r="H364" s="82">
        <v>6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173.42</v>
      </c>
      <c r="G365" s="155">
        <v>177.74</v>
      </c>
      <c r="H365" s="82">
        <v>6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175.46</v>
      </c>
      <c r="G366" s="155">
        <v>173.25</v>
      </c>
      <c r="H366" s="82">
        <v>6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176.43</v>
      </c>
      <c r="G367" s="155">
        <v>178.67</v>
      </c>
      <c r="H367" s="82">
        <v>6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171.55</v>
      </c>
      <c r="G368" s="155">
        <v>174.37</v>
      </c>
      <c r="H368" s="82">
        <v>6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180.23</v>
      </c>
      <c r="G369" s="155">
        <v>177.55</v>
      </c>
      <c r="H369" s="82">
        <v>6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169.7</v>
      </c>
      <c r="G370" s="155">
        <v>170.73</v>
      </c>
      <c r="H370" s="82">
        <v>6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176.39</v>
      </c>
      <c r="G371" s="155">
        <v>172.57</v>
      </c>
      <c r="H371" s="82">
        <v>6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171.73</v>
      </c>
      <c r="G372" s="155">
        <v>164.77</v>
      </c>
      <c r="H372" s="82">
        <v>6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168.92</v>
      </c>
      <c r="G373" s="155">
        <v>168.42</v>
      </c>
      <c r="H373" s="82">
        <v>6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167.78</v>
      </c>
      <c r="G374" s="155">
        <v>171.4</v>
      </c>
      <c r="H374" s="82">
        <v>6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175.53</v>
      </c>
      <c r="G375" s="155">
        <v>172.16</v>
      </c>
      <c r="H375" s="82">
        <v>6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176.63</v>
      </c>
      <c r="G376" s="155">
        <v>179.74</v>
      </c>
      <c r="H376" s="82">
        <v>6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171.01</v>
      </c>
      <c r="G377" s="155">
        <v>179.78</v>
      </c>
      <c r="H377" s="82">
        <v>6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7.08</v>
      </c>
      <c r="G378" s="155">
        <v>5.12</v>
      </c>
      <c r="H378" s="82">
        <v>6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177.05</v>
      </c>
      <c r="G379" s="155">
        <v>176.35</v>
      </c>
      <c r="H379" s="82">
        <v>6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184.17</v>
      </c>
      <c r="G380" s="155">
        <v>177.71</v>
      </c>
      <c r="H380" s="82">
        <v>6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174.66</v>
      </c>
      <c r="G381" s="155">
        <v>181.52</v>
      </c>
      <c r="H381" s="82">
        <v>6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185.26</v>
      </c>
      <c r="G382" s="155">
        <v>178.19</v>
      </c>
      <c r="H382" s="82">
        <v>6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182.67</v>
      </c>
      <c r="G383" s="155">
        <v>185.74</v>
      </c>
      <c r="H383" s="82">
        <v>6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172.72</v>
      </c>
      <c r="G384" s="155">
        <v>176.15</v>
      </c>
      <c r="H384" s="82">
        <v>6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176.21</v>
      </c>
      <c r="G385" s="155">
        <v>172.53</v>
      </c>
      <c r="H385" s="82">
        <v>6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177.44</v>
      </c>
      <c r="G386" s="155">
        <v>178.07</v>
      </c>
      <c r="H386" s="82">
        <v>6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187.12</v>
      </c>
      <c r="G387" s="155">
        <v>178.08</v>
      </c>
      <c r="H387" s="82">
        <v>6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177.76</v>
      </c>
      <c r="G388" s="155">
        <v>175.55</v>
      </c>
      <c r="H388" s="82">
        <v>6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186.87</v>
      </c>
      <c r="G389" s="155">
        <v>186.12</v>
      </c>
      <c r="H389" s="82">
        <v>6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172.79</v>
      </c>
      <c r="G390" s="155">
        <v>174.87</v>
      </c>
      <c r="H390" s="82">
        <v>6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177.06</v>
      </c>
      <c r="G391" s="155">
        <v>172.41</v>
      </c>
      <c r="H391" s="82">
        <v>6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166.99</v>
      </c>
      <c r="G392" s="155">
        <v>180.65</v>
      </c>
      <c r="H392" s="82">
        <v>6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168.67</v>
      </c>
      <c r="G393" s="155">
        <v>169.77</v>
      </c>
      <c r="H393" s="82">
        <v>6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177.79</v>
      </c>
      <c r="G394" s="155">
        <v>179.2</v>
      </c>
      <c r="H394" s="82">
        <v>6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178.8</v>
      </c>
      <c r="G395" s="155">
        <v>181.07</v>
      </c>
      <c r="H395" s="82">
        <v>6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173.51</v>
      </c>
      <c r="G396" s="155">
        <v>174.79</v>
      </c>
      <c r="H396" s="82">
        <v>6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174.11</v>
      </c>
      <c r="G397" s="155">
        <v>175.86</v>
      </c>
      <c r="H397" s="82">
        <v>6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171.05</v>
      </c>
      <c r="G398" s="155">
        <v>172.76</v>
      </c>
      <c r="H398" s="82">
        <v>6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174.65</v>
      </c>
      <c r="G399" s="155">
        <v>176.27</v>
      </c>
      <c r="H399" s="82">
        <v>6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164.58</v>
      </c>
      <c r="G400" s="155">
        <v>173.81</v>
      </c>
      <c r="H400" s="82">
        <v>6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177.33</v>
      </c>
      <c r="G401" s="155">
        <v>177.77</v>
      </c>
      <c r="H401" s="82">
        <v>6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167.88</v>
      </c>
      <c r="G402" s="155">
        <v>167.89</v>
      </c>
      <c r="H402" s="82">
        <v>6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171.27</v>
      </c>
      <c r="G403" s="155">
        <v>169.35</v>
      </c>
      <c r="H403" s="82">
        <v>6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166.66</v>
      </c>
      <c r="G404" s="155">
        <v>167.7</v>
      </c>
      <c r="H404" s="82">
        <v>6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170.4</v>
      </c>
      <c r="G405" s="155">
        <v>174.14</v>
      </c>
      <c r="H405" s="82">
        <v>6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167.5</v>
      </c>
      <c r="G406" s="155">
        <v>172.13</v>
      </c>
      <c r="H406" s="82">
        <v>6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176.86</v>
      </c>
      <c r="G407" s="155">
        <v>173.69</v>
      </c>
      <c r="H407" s="82">
        <v>6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172.34</v>
      </c>
      <c r="G408" s="155">
        <v>174.56</v>
      </c>
      <c r="H408" s="82">
        <v>6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173.39</v>
      </c>
      <c r="G409" s="155">
        <v>175.01</v>
      </c>
      <c r="H409" s="82">
        <v>6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6.45</v>
      </c>
      <c r="G410" s="155">
        <v>4.6900000000000004</v>
      </c>
      <c r="H410" s="82">
        <v>6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174.24</v>
      </c>
      <c r="G411" s="155">
        <v>183.09</v>
      </c>
      <c r="H411" s="82">
        <v>6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178.48</v>
      </c>
      <c r="G412" s="155">
        <v>184.81</v>
      </c>
      <c r="H412" s="82">
        <v>6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176.29</v>
      </c>
      <c r="G413" s="155">
        <v>181.23</v>
      </c>
      <c r="H413" s="82">
        <v>6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177.35</v>
      </c>
      <c r="G414" s="155">
        <v>185.25</v>
      </c>
      <c r="H414" s="82">
        <v>6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184</v>
      </c>
      <c r="G415" s="155">
        <v>184.74</v>
      </c>
      <c r="H415" s="82">
        <v>6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174.54</v>
      </c>
      <c r="G416" s="155">
        <v>175.63</v>
      </c>
      <c r="H416" s="82">
        <v>6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182.63</v>
      </c>
      <c r="G417" s="155">
        <v>178.06</v>
      </c>
      <c r="H417" s="82">
        <v>6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179.22</v>
      </c>
      <c r="G418" s="155">
        <v>182.72</v>
      </c>
      <c r="H418" s="82">
        <v>6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181.79</v>
      </c>
      <c r="G419" s="155">
        <v>180</v>
      </c>
      <c r="H419" s="82">
        <v>6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185.16</v>
      </c>
      <c r="G420" s="155">
        <v>178.98</v>
      </c>
      <c r="H420" s="82">
        <v>6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184.76</v>
      </c>
      <c r="G421" s="155">
        <v>178.43</v>
      </c>
      <c r="H421" s="82">
        <v>6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177.34</v>
      </c>
      <c r="G422" s="155">
        <v>181.15</v>
      </c>
      <c r="H422" s="82">
        <v>6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177.76</v>
      </c>
      <c r="G423" s="155">
        <v>173.35</v>
      </c>
      <c r="H423" s="82">
        <v>6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169.83</v>
      </c>
      <c r="G424" s="155">
        <v>173.08</v>
      </c>
      <c r="H424" s="82">
        <v>6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176.18</v>
      </c>
      <c r="G425" s="155">
        <v>178.51</v>
      </c>
      <c r="H425" s="82">
        <v>6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177.84</v>
      </c>
      <c r="G426" s="155">
        <v>176.04</v>
      </c>
      <c r="H426" s="82">
        <v>6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177.67</v>
      </c>
      <c r="G427" s="155">
        <v>175.68</v>
      </c>
      <c r="H427" s="82">
        <v>6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173.14</v>
      </c>
      <c r="G428" s="155">
        <v>167.17</v>
      </c>
      <c r="H428" s="82">
        <v>6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171.4</v>
      </c>
      <c r="G429" s="155">
        <v>176.99</v>
      </c>
      <c r="H429" s="82">
        <v>6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164.31</v>
      </c>
      <c r="G430" s="155">
        <v>175.62</v>
      </c>
      <c r="H430" s="82">
        <v>6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170.96</v>
      </c>
      <c r="G431" s="155">
        <v>180.42</v>
      </c>
      <c r="H431" s="82">
        <v>6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171.36</v>
      </c>
      <c r="G432" s="155">
        <v>176.2</v>
      </c>
      <c r="H432" s="82">
        <v>6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177.21</v>
      </c>
      <c r="G433" s="155">
        <v>177.28</v>
      </c>
      <c r="H433" s="82">
        <v>6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169.19</v>
      </c>
      <c r="G434" s="155">
        <v>176.9</v>
      </c>
      <c r="H434" s="82">
        <v>6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176.23</v>
      </c>
      <c r="G435" s="155">
        <v>172.76</v>
      </c>
      <c r="H435" s="82">
        <v>6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167</v>
      </c>
      <c r="G436" s="155">
        <v>165.78</v>
      </c>
      <c r="H436" s="82">
        <v>6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172.63</v>
      </c>
      <c r="G437" s="155">
        <v>173.38</v>
      </c>
      <c r="H437" s="82">
        <v>6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165.5</v>
      </c>
      <c r="G438" s="155">
        <v>174.95</v>
      </c>
      <c r="H438" s="82">
        <v>6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590.45000000000005</v>
      </c>
      <c r="G439" s="155">
        <v>589</v>
      </c>
      <c r="H439" s="82">
        <v>352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592.08000000000004</v>
      </c>
      <c r="G440" s="155">
        <v>568.98</v>
      </c>
      <c r="H440" s="82">
        <v>352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596.66999999999996</v>
      </c>
      <c r="G441" s="155">
        <v>586.59</v>
      </c>
      <c r="H441" s="82">
        <v>352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613.89</v>
      </c>
      <c r="G442" s="155">
        <v>573.67999999999995</v>
      </c>
      <c r="H442" s="82">
        <v>352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595.96</v>
      </c>
      <c r="G443" s="155">
        <v>596.51</v>
      </c>
      <c r="H443" s="82">
        <v>352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595.39</v>
      </c>
      <c r="G444" s="155">
        <v>584.6</v>
      </c>
      <c r="H444" s="82">
        <v>352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596.59</v>
      </c>
      <c r="G445" s="155">
        <v>597.9</v>
      </c>
      <c r="H445" s="82">
        <v>352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617.77</v>
      </c>
      <c r="G446" s="155">
        <v>601.91</v>
      </c>
      <c r="H446" s="82">
        <v>352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608.16</v>
      </c>
      <c r="G447" s="155">
        <v>596.21</v>
      </c>
      <c r="H447" s="82">
        <v>352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630.13</v>
      </c>
      <c r="G448" s="155">
        <v>607.12</v>
      </c>
      <c r="H448" s="82">
        <v>352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600.5</v>
      </c>
      <c r="G449" s="155">
        <v>592.41999999999996</v>
      </c>
      <c r="H449" s="82">
        <v>352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621.05999999999995</v>
      </c>
      <c r="G450" s="155">
        <v>604.35</v>
      </c>
      <c r="H450" s="82">
        <v>352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597.64</v>
      </c>
      <c r="G451" s="155">
        <v>592.03</v>
      </c>
      <c r="H451" s="82">
        <v>352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596.29</v>
      </c>
      <c r="G452" s="155">
        <v>586.65</v>
      </c>
      <c r="H452" s="82">
        <v>352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618.51</v>
      </c>
      <c r="G453" s="155">
        <v>572.6</v>
      </c>
      <c r="H453" s="82">
        <v>352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602.34</v>
      </c>
      <c r="G454" s="155">
        <v>574.79</v>
      </c>
      <c r="H454" s="82">
        <v>352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594.34</v>
      </c>
      <c r="G455" s="155">
        <v>583.5</v>
      </c>
      <c r="H455" s="82">
        <v>352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585.4</v>
      </c>
      <c r="G456" s="155">
        <v>563.59</v>
      </c>
      <c r="H456" s="82">
        <v>352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591.61</v>
      </c>
      <c r="G457" s="155">
        <v>577.41999999999996</v>
      </c>
      <c r="H457" s="82">
        <v>352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602.32000000000005</v>
      </c>
      <c r="G458" s="155">
        <v>539.08000000000004</v>
      </c>
      <c r="H458" s="82">
        <v>352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586.67999999999995</v>
      </c>
      <c r="G459" s="155">
        <v>573.80999999999995</v>
      </c>
      <c r="H459" s="82">
        <v>352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595.97</v>
      </c>
      <c r="G460" s="155">
        <v>567.35</v>
      </c>
      <c r="H460" s="82">
        <v>352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611.48</v>
      </c>
      <c r="G461" s="155">
        <v>598.26</v>
      </c>
      <c r="H461" s="82">
        <v>352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614.54</v>
      </c>
      <c r="G462" s="155">
        <v>596.76</v>
      </c>
      <c r="H462" s="82">
        <v>352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612.48</v>
      </c>
      <c r="G463" s="155">
        <v>598.25</v>
      </c>
      <c r="H463" s="82">
        <v>352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622.75</v>
      </c>
      <c r="G464" s="155">
        <v>599.13</v>
      </c>
      <c r="H464" s="82">
        <v>352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614.76</v>
      </c>
      <c r="G465" s="155">
        <v>589.79</v>
      </c>
      <c r="H465" s="82">
        <v>352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625.30999999999995</v>
      </c>
      <c r="G466" s="155">
        <v>587.04999999999995</v>
      </c>
      <c r="H466" s="82">
        <v>352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605.20000000000005</v>
      </c>
      <c r="G467" s="155">
        <v>561.59</v>
      </c>
      <c r="H467" s="82">
        <v>352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598.34</v>
      </c>
      <c r="G468" s="155">
        <v>571.1</v>
      </c>
      <c r="H468" s="82">
        <v>352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590.87</v>
      </c>
      <c r="G469" s="155">
        <v>575.73</v>
      </c>
      <c r="H469" s="82">
        <v>352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604.46</v>
      </c>
      <c r="G470" s="155">
        <v>578.98</v>
      </c>
      <c r="H470" s="82">
        <v>352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518.32000000000005</v>
      </c>
      <c r="G471" s="155">
        <v>515.21</v>
      </c>
      <c r="H471" s="82">
        <v>380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539.99</v>
      </c>
      <c r="G472" s="155">
        <v>524.41999999999996</v>
      </c>
      <c r="H472" s="82">
        <v>380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533.55999999999995</v>
      </c>
      <c r="G473" s="155">
        <v>519.96</v>
      </c>
      <c r="H473" s="82">
        <v>380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533.27</v>
      </c>
      <c r="G474" s="155">
        <v>510.67</v>
      </c>
      <c r="H474" s="82">
        <v>380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548.85</v>
      </c>
      <c r="G475" s="155">
        <v>511.13</v>
      </c>
      <c r="H475" s="82">
        <v>380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533.6</v>
      </c>
      <c r="G476" s="155">
        <v>528.07000000000005</v>
      </c>
      <c r="H476" s="82">
        <v>380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552.29999999999995</v>
      </c>
      <c r="G477" s="155">
        <v>518.24</v>
      </c>
      <c r="H477" s="82">
        <v>380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513.73</v>
      </c>
      <c r="G478" s="155">
        <v>534.88</v>
      </c>
      <c r="H478" s="82">
        <v>380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560.25</v>
      </c>
      <c r="G479" s="155">
        <v>531.13</v>
      </c>
      <c r="H479" s="82">
        <v>380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549.4</v>
      </c>
      <c r="G480" s="155">
        <v>527.32000000000005</v>
      </c>
      <c r="H480" s="82">
        <v>380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536.24</v>
      </c>
      <c r="G481" s="155">
        <v>519.61</v>
      </c>
      <c r="H481" s="82">
        <v>380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530.15</v>
      </c>
      <c r="G482" s="155">
        <v>530.57000000000005</v>
      </c>
      <c r="H482" s="82">
        <v>380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569.79</v>
      </c>
      <c r="G483" s="155">
        <v>539</v>
      </c>
      <c r="H483" s="82">
        <v>380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541.04</v>
      </c>
      <c r="G484" s="155">
        <v>539.55999999999995</v>
      </c>
      <c r="H484" s="82">
        <v>380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531.07000000000005</v>
      </c>
      <c r="G485" s="155">
        <v>512.41999999999996</v>
      </c>
      <c r="H485" s="82">
        <v>380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542.47</v>
      </c>
      <c r="G486" s="155">
        <v>537.83000000000004</v>
      </c>
      <c r="H486" s="82">
        <v>380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529.02</v>
      </c>
      <c r="G487" s="155">
        <v>517</v>
      </c>
      <c r="H487" s="82">
        <v>380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529.85</v>
      </c>
      <c r="G488" s="155">
        <v>494.14</v>
      </c>
      <c r="H488" s="82">
        <v>380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530.35</v>
      </c>
      <c r="G489" s="155">
        <v>525.52</v>
      </c>
      <c r="H489" s="82">
        <v>380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549.48</v>
      </c>
      <c r="G490" s="155">
        <v>514.5</v>
      </c>
      <c r="H490" s="82">
        <v>380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530.88</v>
      </c>
      <c r="G491" s="155">
        <v>506.31</v>
      </c>
      <c r="H491" s="82">
        <v>380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534.74</v>
      </c>
      <c r="G492" s="155">
        <v>497.94</v>
      </c>
      <c r="H492" s="82">
        <v>380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539.73</v>
      </c>
      <c r="G493" s="155">
        <v>507.15</v>
      </c>
      <c r="H493" s="82">
        <v>380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541.11</v>
      </c>
      <c r="G494" s="155">
        <v>513.46</v>
      </c>
      <c r="H494" s="82">
        <v>380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520.36</v>
      </c>
      <c r="G495" s="155">
        <v>519.1</v>
      </c>
      <c r="H495" s="82">
        <v>380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549.36</v>
      </c>
      <c r="G496" s="155">
        <v>505.02</v>
      </c>
      <c r="H496" s="82">
        <v>380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533.27</v>
      </c>
      <c r="G497" s="155">
        <v>515.21</v>
      </c>
      <c r="H497" s="82">
        <v>380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525.92999999999995</v>
      </c>
      <c r="G498" s="155">
        <v>488.96</v>
      </c>
      <c r="H498" s="82">
        <v>380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541.72</v>
      </c>
      <c r="G499" s="155">
        <v>504.73</v>
      </c>
      <c r="H499" s="82">
        <v>380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521.19000000000005</v>
      </c>
      <c r="G500" s="155">
        <v>505.1</v>
      </c>
      <c r="H500" s="82">
        <v>380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537.82000000000005</v>
      </c>
      <c r="G501" s="155">
        <v>529.53</v>
      </c>
      <c r="H501" s="82">
        <v>380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532.82000000000005</v>
      </c>
      <c r="G502" s="155">
        <v>521.98</v>
      </c>
      <c r="H502" s="82">
        <v>380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683.5</v>
      </c>
      <c r="G503" s="155">
        <v>640.64</v>
      </c>
      <c r="H503" s="82">
        <v>416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673.9</v>
      </c>
      <c r="G504" s="155">
        <v>644.79999999999995</v>
      </c>
      <c r="H504" s="82">
        <v>416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684.63</v>
      </c>
      <c r="G505" s="155">
        <v>658.42</v>
      </c>
      <c r="H505" s="82">
        <v>416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672.54</v>
      </c>
      <c r="G506" s="155">
        <v>638.14</v>
      </c>
      <c r="H506" s="82">
        <v>416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674.35</v>
      </c>
      <c r="G507" s="155">
        <v>640.01</v>
      </c>
      <c r="H507" s="82">
        <v>416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671.83</v>
      </c>
      <c r="G508" s="155">
        <v>640.24</v>
      </c>
      <c r="H508" s="82">
        <v>416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655.61</v>
      </c>
      <c r="G509" s="155">
        <v>635.97</v>
      </c>
      <c r="H509" s="82">
        <v>416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673.12</v>
      </c>
      <c r="G510" s="155">
        <v>641.54999999999995</v>
      </c>
      <c r="H510" s="82">
        <v>416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656.37</v>
      </c>
      <c r="G511" s="155">
        <v>660.84</v>
      </c>
      <c r="H511" s="82">
        <v>416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674.97</v>
      </c>
      <c r="G512" s="155">
        <v>662.22</v>
      </c>
      <c r="H512" s="82">
        <v>416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668.27</v>
      </c>
      <c r="G513" s="155">
        <v>639.63</v>
      </c>
      <c r="H513" s="82">
        <v>416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652.61</v>
      </c>
      <c r="G514" s="155">
        <v>641.67999999999995</v>
      </c>
      <c r="H514" s="82">
        <v>416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665.09</v>
      </c>
      <c r="G515" s="155">
        <v>623.41</v>
      </c>
      <c r="H515" s="82">
        <v>416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653.76</v>
      </c>
      <c r="G516" s="155">
        <v>649.99</v>
      </c>
      <c r="H516" s="82">
        <v>416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672.3</v>
      </c>
      <c r="G517" s="155">
        <v>656.46</v>
      </c>
      <c r="H517" s="82">
        <v>416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654.58000000000004</v>
      </c>
      <c r="G518" s="155">
        <v>644.79</v>
      </c>
      <c r="H518" s="82">
        <v>416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663.17</v>
      </c>
      <c r="G519" s="155">
        <v>656.5</v>
      </c>
      <c r="H519" s="82">
        <v>416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672.99</v>
      </c>
      <c r="G520" s="155">
        <v>640.59</v>
      </c>
      <c r="H520" s="82">
        <v>416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660.9</v>
      </c>
      <c r="G521" s="155">
        <v>646.02</v>
      </c>
      <c r="H521" s="82">
        <v>416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653.98</v>
      </c>
      <c r="G522" s="155">
        <v>656.02</v>
      </c>
      <c r="H522" s="82">
        <v>416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656.3</v>
      </c>
      <c r="G523" s="155">
        <v>675.96</v>
      </c>
      <c r="H523" s="82">
        <v>416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669.78</v>
      </c>
      <c r="G524" s="155">
        <v>633.69000000000005</v>
      </c>
      <c r="H524" s="82">
        <v>416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674.96</v>
      </c>
      <c r="G525" s="155">
        <v>657.11</v>
      </c>
      <c r="H525" s="82">
        <v>416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661.4</v>
      </c>
      <c r="G526" s="155">
        <v>646.58000000000004</v>
      </c>
      <c r="H526" s="82">
        <v>416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680.72</v>
      </c>
      <c r="G527" s="155">
        <v>664.57</v>
      </c>
      <c r="H527" s="82">
        <v>416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670.01</v>
      </c>
      <c r="G528" s="155">
        <v>634.33000000000004</v>
      </c>
      <c r="H528" s="82">
        <v>416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667.01</v>
      </c>
      <c r="G529" s="155">
        <v>625.65</v>
      </c>
      <c r="H529" s="82">
        <v>416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676.14</v>
      </c>
      <c r="G530" s="155">
        <v>661.32</v>
      </c>
      <c r="H530" s="82">
        <v>416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676.02</v>
      </c>
      <c r="G531" s="155">
        <v>629.12</v>
      </c>
      <c r="H531" s="82">
        <v>416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645.61</v>
      </c>
      <c r="G532" s="155">
        <v>654.16999999999996</v>
      </c>
      <c r="H532" s="82">
        <v>416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657.03</v>
      </c>
      <c r="G533" s="155">
        <v>641.82000000000005</v>
      </c>
      <c r="H533" s="82">
        <v>416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679.44</v>
      </c>
      <c r="G534" s="155">
        <v>634.07000000000005</v>
      </c>
      <c r="H534" s="82">
        <v>416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534.94000000000005</v>
      </c>
      <c r="G535" s="154">
        <v>524.69000000000005</v>
      </c>
      <c r="H535" s="81">
        <v>362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525.87</v>
      </c>
      <c r="G536" s="155">
        <v>500.95</v>
      </c>
      <c r="H536" s="82">
        <v>362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527.55999999999995</v>
      </c>
      <c r="G537" s="155">
        <v>521.24</v>
      </c>
      <c r="H537" s="81">
        <v>362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482.44</v>
      </c>
      <c r="G538" s="155">
        <v>507.99</v>
      </c>
      <c r="H538" s="82">
        <v>362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494.71</v>
      </c>
      <c r="G539" s="155">
        <v>488.16</v>
      </c>
      <c r="H539" s="81">
        <v>362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496.14</v>
      </c>
      <c r="G540" s="155">
        <v>489.4</v>
      </c>
      <c r="H540" s="82">
        <v>362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524.36</v>
      </c>
      <c r="G541" s="155">
        <v>520.51</v>
      </c>
      <c r="H541" s="81">
        <v>362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530.01</v>
      </c>
      <c r="G542" s="155">
        <v>520.78</v>
      </c>
      <c r="H542" s="82">
        <v>362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513.52</v>
      </c>
      <c r="G543" s="155">
        <v>496.67</v>
      </c>
      <c r="H543" s="81">
        <v>362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518.74</v>
      </c>
      <c r="G544" s="155">
        <v>505.89</v>
      </c>
      <c r="H544" s="82">
        <v>362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523.5</v>
      </c>
      <c r="G545" s="155">
        <v>525.55999999999995</v>
      </c>
      <c r="H545" s="81">
        <v>362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528.94000000000005</v>
      </c>
      <c r="G546" s="155">
        <v>481.79</v>
      </c>
      <c r="H546" s="82">
        <v>362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507.83</v>
      </c>
      <c r="G547" s="155">
        <v>492.29</v>
      </c>
      <c r="H547" s="81">
        <v>362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520.29999999999995</v>
      </c>
      <c r="G548" s="155">
        <v>485.78</v>
      </c>
      <c r="H548" s="82">
        <v>362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533.39</v>
      </c>
      <c r="G549" s="155">
        <v>505.16</v>
      </c>
      <c r="H549" s="81">
        <v>362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494.83</v>
      </c>
      <c r="G550" s="155">
        <v>510.42</v>
      </c>
      <c r="H550" s="82">
        <v>362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506.64</v>
      </c>
      <c r="G551" s="155">
        <v>521.30999999999995</v>
      </c>
      <c r="H551" s="81">
        <v>362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543.55999999999995</v>
      </c>
      <c r="G552" s="155">
        <v>491.24</v>
      </c>
      <c r="H552" s="82">
        <v>362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525.76</v>
      </c>
      <c r="G553" s="155">
        <v>519.95000000000005</v>
      </c>
      <c r="H553" s="81">
        <v>362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483.42</v>
      </c>
      <c r="G554" s="155">
        <v>500.08</v>
      </c>
      <c r="H554" s="82">
        <v>362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499.62</v>
      </c>
      <c r="G555" s="155">
        <v>508.01</v>
      </c>
      <c r="H555" s="81">
        <v>362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487.44</v>
      </c>
      <c r="G556" s="155">
        <v>499.51</v>
      </c>
      <c r="H556" s="82">
        <v>362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512.44000000000005</v>
      </c>
      <c r="G557" s="155">
        <v>507.28</v>
      </c>
      <c r="H557" s="81">
        <v>362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524.28</v>
      </c>
      <c r="G558" s="155">
        <v>532.74</v>
      </c>
      <c r="H558" s="82">
        <v>362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518.9</v>
      </c>
      <c r="G559" s="155">
        <v>500.06</v>
      </c>
      <c r="H559" s="81">
        <v>362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507.8</v>
      </c>
      <c r="G560" s="155">
        <v>530.16</v>
      </c>
      <c r="H560" s="82">
        <v>362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531.46</v>
      </c>
      <c r="G561" s="155">
        <v>526.14</v>
      </c>
      <c r="H561" s="81">
        <v>362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547.04</v>
      </c>
      <c r="G562" s="155">
        <v>491.72</v>
      </c>
      <c r="H562" s="82">
        <v>362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519.45000000000005</v>
      </c>
      <c r="G563" s="155">
        <v>503.56</v>
      </c>
      <c r="H563" s="81">
        <v>362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523.79</v>
      </c>
      <c r="G564" s="155">
        <v>486.94</v>
      </c>
      <c r="H564" s="82">
        <v>362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518.09</v>
      </c>
      <c r="G565" s="155">
        <v>534.65</v>
      </c>
      <c r="H565" s="81">
        <v>362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526.16999999999996</v>
      </c>
      <c r="G566" s="155">
        <v>505.63</v>
      </c>
      <c r="H566" s="82">
        <v>362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355.79</v>
      </c>
      <c r="G567" s="155">
        <v>346.83</v>
      </c>
      <c r="H567" s="82">
        <v>242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350.67</v>
      </c>
      <c r="G568" s="155">
        <v>333.45</v>
      </c>
      <c r="H568" s="82">
        <v>242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363.39</v>
      </c>
      <c r="G569" s="155">
        <v>354.56</v>
      </c>
      <c r="H569" s="82">
        <v>242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371.21</v>
      </c>
      <c r="G570" s="155">
        <v>347.86</v>
      </c>
      <c r="H570" s="82">
        <v>242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351.33</v>
      </c>
      <c r="G571" s="155">
        <v>351.47</v>
      </c>
      <c r="H571" s="82">
        <v>242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357.61</v>
      </c>
      <c r="G572" s="155">
        <v>345.44</v>
      </c>
      <c r="H572" s="82">
        <v>242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353.23</v>
      </c>
      <c r="G573" s="155">
        <v>358.78</v>
      </c>
      <c r="H573" s="82">
        <v>242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354.58</v>
      </c>
      <c r="G574" s="155">
        <v>375.06</v>
      </c>
      <c r="H574" s="82">
        <v>242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368.29</v>
      </c>
      <c r="G575" s="155">
        <v>332.31</v>
      </c>
      <c r="H575" s="82">
        <v>242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358.19</v>
      </c>
      <c r="G576" s="155">
        <v>346.49</v>
      </c>
      <c r="H576" s="82">
        <v>242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363.72</v>
      </c>
      <c r="G577" s="155">
        <v>382.35</v>
      </c>
      <c r="H577" s="82">
        <v>242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362.41</v>
      </c>
      <c r="G578" s="155">
        <v>336.69</v>
      </c>
      <c r="H578" s="82">
        <v>242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365.75</v>
      </c>
      <c r="G579" s="155">
        <v>353.67</v>
      </c>
      <c r="H579" s="82">
        <v>242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360.09</v>
      </c>
      <c r="G580" s="155">
        <v>359.2</v>
      </c>
      <c r="H580" s="82">
        <v>242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360.42</v>
      </c>
      <c r="G581" s="155">
        <v>332.64</v>
      </c>
      <c r="H581" s="82">
        <v>242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364.3</v>
      </c>
      <c r="G582" s="155">
        <v>351.29</v>
      </c>
      <c r="H582" s="82">
        <v>242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370.56</v>
      </c>
      <c r="G583" s="155">
        <v>351.09</v>
      </c>
      <c r="H583" s="82">
        <v>242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363.23</v>
      </c>
      <c r="G584" s="155">
        <v>348.44</v>
      </c>
      <c r="H584" s="82">
        <v>242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353.29</v>
      </c>
      <c r="G585" s="155">
        <v>328.68</v>
      </c>
      <c r="H585" s="82">
        <v>242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367.03</v>
      </c>
      <c r="G586" s="155">
        <v>348.49</v>
      </c>
      <c r="H586" s="82">
        <v>242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351.53</v>
      </c>
      <c r="G587" s="155">
        <v>333.86</v>
      </c>
      <c r="H587" s="82">
        <v>242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377.01</v>
      </c>
      <c r="G588" s="155">
        <v>325.95</v>
      </c>
      <c r="H588" s="82">
        <v>242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360.86</v>
      </c>
      <c r="G589" s="155">
        <v>347.56</v>
      </c>
      <c r="H589" s="82">
        <v>242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354.41</v>
      </c>
      <c r="G590" s="155">
        <v>348.41</v>
      </c>
      <c r="H590" s="82">
        <v>242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356.43</v>
      </c>
      <c r="G591" s="155">
        <v>346.58</v>
      </c>
      <c r="H591" s="82">
        <v>242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369.81</v>
      </c>
      <c r="G592" s="155">
        <v>356.67</v>
      </c>
      <c r="H592" s="82">
        <v>242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374.43</v>
      </c>
      <c r="G593" s="155">
        <v>351.01</v>
      </c>
      <c r="H593" s="82">
        <v>242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350.06</v>
      </c>
      <c r="G594" s="155">
        <v>317.95999999999998</v>
      </c>
      <c r="H594" s="82">
        <v>242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373.71</v>
      </c>
      <c r="G595" s="155">
        <v>345.07</v>
      </c>
      <c r="H595" s="82">
        <v>242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366.21</v>
      </c>
      <c r="G596" s="155">
        <v>333.21</v>
      </c>
      <c r="H596" s="82">
        <v>242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343.17</v>
      </c>
      <c r="G597" s="155">
        <v>348.69</v>
      </c>
      <c r="H597" s="82">
        <v>242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347.16</v>
      </c>
      <c r="G598" s="155">
        <v>340.66</v>
      </c>
      <c r="H598" s="82">
        <v>242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387.56</v>
      </c>
      <c r="G599" s="155">
        <v>366.26</v>
      </c>
      <c r="H599" s="82">
        <v>199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378.95</v>
      </c>
      <c r="G600" s="155">
        <v>361.18</v>
      </c>
      <c r="H600" s="82">
        <v>199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377.81</v>
      </c>
      <c r="G601" s="155">
        <v>359.46</v>
      </c>
      <c r="H601" s="82">
        <v>199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376.31</v>
      </c>
      <c r="G602" s="155">
        <v>393.15</v>
      </c>
      <c r="H602" s="82">
        <v>199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386.24</v>
      </c>
      <c r="G603" s="155">
        <v>378.48</v>
      </c>
      <c r="H603" s="82">
        <v>199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382.42</v>
      </c>
      <c r="G604" s="155">
        <v>379.74</v>
      </c>
      <c r="H604" s="82">
        <v>199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364.99</v>
      </c>
      <c r="G605" s="155">
        <v>374.42</v>
      </c>
      <c r="H605" s="82">
        <v>199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377.18</v>
      </c>
      <c r="G606" s="155">
        <v>370.14</v>
      </c>
      <c r="H606" s="82">
        <v>199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372.5</v>
      </c>
      <c r="G607" s="155">
        <v>377.59</v>
      </c>
      <c r="H607" s="82">
        <v>199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368.45</v>
      </c>
      <c r="G608" s="155">
        <v>379.51</v>
      </c>
      <c r="H608" s="82">
        <v>199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365.21</v>
      </c>
      <c r="G609" s="155">
        <v>382.89</v>
      </c>
      <c r="H609" s="82">
        <v>199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368.67</v>
      </c>
      <c r="G610" s="155">
        <v>379.87</v>
      </c>
      <c r="H610" s="82">
        <v>199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383.16</v>
      </c>
      <c r="G611" s="155">
        <v>369.05</v>
      </c>
      <c r="H611" s="82">
        <v>199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364.24</v>
      </c>
      <c r="G612" s="155">
        <v>372.55</v>
      </c>
      <c r="H612" s="82">
        <v>199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384.93</v>
      </c>
      <c r="G613" s="155">
        <v>392.84</v>
      </c>
      <c r="H613" s="82">
        <v>199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374.55</v>
      </c>
      <c r="G614" s="155">
        <v>374.46</v>
      </c>
      <c r="H614" s="82">
        <v>199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382.67</v>
      </c>
      <c r="G615" s="155">
        <v>377.23</v>
      </c>
      <c r="H615" s="82">
        <v>199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373.61</v>
      </c>
      <c r="G616" s="155">
        <v>365.92</v>
      </c>
      <c r="H616" s="82">
        <v>199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390.46</v>
      </c>
      <c r="G617" s="155">
        <v>368.38</v>
      </c>
      <c r="H617" s="82">
        <v>199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388.49</v>
      </c>
      <c r="G618" s="155">
        <v>363.29</v>
      </c>
      <c r="H618" s="82">
        <v>199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374.26</v>
      </c>
      <c r="G619" s="155">
        <v>381.83</v>
      </c>
      <c r="H619" s="82">
        <v>199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368.21</v>
      </c>
      <c r="G620" s="155">
        <v>384.63</v>
      </c>
      <c r="H620" s="82">
        <v>199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368.33</v>
      </c>
      <c r="G621" s="155">
        <v>386.77</v>
      </c>
      <c r="H621" s="82">
        <v>199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404.94</v>
      </c>
      <c r="G622" s="155">
        <v>386.34</v>
      </c>
      <c r="H622" s="82">
        <v>199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382.26</v>
      </c>
      <c r="G623" s="155">
        <v>386.66</v>
      </c>
      <c r="H623" s="82">
        <v>199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392.8</v>
      </c>
      <c r="G624" s="155">
        <v>394.76</v>
      </c>
      <c r="H624" s="82">
        <v>199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379.33</v>
      </c>
      <c r="G625" s="155">
        <v>383.11</v>
      </c>
      <c r="H625" s="82">
        <v>199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377.73</v>
      </c>
      <c r="G626" s="155">
        <v>370.21</v>
      </c>
      <c r="H626" s="82">
        <v>199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381.97</v>
      </c>
      <c r="G627" s="155">
        <v>378.06</v>
      </c>
      <c r="H627" s="82">
        <v>199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382.1</v>
      </c>
      <c r="G628" s="155">
        <v>371.23</v>
      </c>
      <c r="H628" s="82">
        <v>199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377.78</v>
      </c>
      <c r="G629" s="155">
        <v>367.27</v>
      </c>
      <c r="H629" s="82">
        <v>199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370.06</v>
      </c>
      <c r="G630" s="155">
        <v>363.77</v>
      </c>
      <c r="H630" s="82">
        <v>199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487.69</v>
      </c>
      <c r="G631" s="154">
        <v>554.37</v>
      </c>
      <c r="H631" s="81">
        <v>215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518.54</v>
      </c>
      <c r="G632" s="155">
        <v>464.91</v>
      </c>
      <c r="H632" s="82">
        <v>215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513.25</v>
      </c>
      <c r="G633" s="155">
        <v>540.82000000000005</v>
      </c>
      <c r="H633" s="81">
        <v>215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501.06</v>
      </c>
      <c r="G634" s="155">
        <v>560</v>
      </c>
      <c r="H634" s="82">
        <v>215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525.69000000000005</v>
      </c>
      <c r="G635" s="155">
        <v>537.4</v>
      </c>
      <c r="H635" s="81">
        <v>215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544.29999999999995</v>
      </c>
      <c r="G636" s="155">
        <v>522.41999999999996</v>
      </c>
      <c r="H636" s="82">
        <v>215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480.04</v>
      </c>
      <c r="G637" s="155">
        <v>542.99</v>
      </c>
      <c r="H637" s="81">
        <v>215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512.95000000000005</v>
      </c>
      <c r="G638" s="155">
        <v>522.07000000000005</v>
      </c>
      <c r="H638" s="82">
        <v>215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530.97</v>
      </c>
      <c r="G639" s="155">
        <v>510.59</v>
      </c>
      <c r="H639" s="81">
        <v>215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478.01</v>
      </c>
      <c r="G640" s="155">
        <v>528.12</v>
      </c>
      <c r="H640" s="82">
        <v>215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503.54</v>
      </c>
      <c r="G641" s="155">
        <v>532.66999999999996</v>
      </c>
      <c r="H641" s="81">
        <v>215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512.92999999999995</v>
      </c>
      <c r="G642" s="155">
        <v>491.55</v>
      </c>
      <c r="H642" s="82">
        <v>215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531.63</v>
      </c>
      <c r="G643" s="155">
        <v>512.87</v>
      </c>
      <c r="H643" s="81">
        <v>215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530.79</v>
      </c>
      <c r="G644" s="155">
        <v>510.04</v>
      </c>
      <c r="H644" s="82">
        <v>215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532.54</v>
      </c>
      <c r="G645" s="155">
        <v>509.63</v>
      </c>
      <c r="H645" s="81">
        <v>215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510.09</v>
      </c>
      <c r="G646" s="155">
        <v>515.89</v>
      </c>
      <c r="H646" s="82">
        <v>215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481.14</v>
      </c>
      <c r="G647" s="155">
        <v>552.41</v>
      </c>
      <c r="H647" s="81">
        <v>215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522.15</v>
      </c>
      <c r="G648" s="155">
        <v>494.3</v>
      </c>
      <c r="H648" s="82">
        <v>215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531.67999999999995</v>
      </c>
      <c r="G649" s="155">
        <v>504.74</v>
      </c>
      <c r="H649" s="81">
        <v>215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528.54</v>
      </c>
      <c r="G650" s="155">
        <v>541.22</v>
      </c>
      <c r="H650" s="82">
        <v>215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529.28</v>
      </c>
      <c r="G651" s="155">
        <v>535.1</v>
      </c>
      <c r="H651" s="81">
        <v>215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534.83000000000004</v>
      </c>
      <c r="G652" s="155">
        <v>516.78</v>
      </c>
      <c r="H652" s="82">
        <v>215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479.57</v>
      </c>
      <c r="G653" s="155">
        <v>546.84</v>
      </c>
      <c r="H653" s="81">
        <v>215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503.81</v>
      </c>
      <c r="G654" s="155">
        <v>521.49</v>
      </c>
      <c r="H654" s="82">
        <v>215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509.69</v>
      </c>
      <c r="G655" s="155">
        <v>503.34</v>
      </c>
      <c r="H655" s="81">
        <v>215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497.91</v>
      </c>
      <c r="G656" s="155">
        <v>551.69000000000005</v>
      </c>
      <c r="H656" s="82">
        <v>215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508.84</v>
      </c>
      <c r="G657" s="155">
        <v>502.21</v>
      </c>
      <c r="H657" s="81">
        <v>215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521.07000000000005</v>
      </c>
      <c r="G658" s="155">
        <v>508.34</v>
      </c>
      <c r="H658" s="82">
        <v>215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514.30999999999995</v>
      </c>
      <c r="G659" s="155">
        <v>503.69</v>
      </c>
      <c r="H659" s="81">
        <v>215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490.18</v>
      </c>
      <c r="G660" s="155">
        <v>497.85</v>
      </c>
      <c r="H660" s="82">
        <v>215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506.6</v>
      </c>
      <c r="G661" s="155">
        <v>519.78</v>
      </c>
      <c r="H661" s="81">
        <v>215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505.05</v>
      </c>
      <c r="G662" s="155">
        <v>500.27</v>
      </c>
      <c r="H662" s="82">
        <v>215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266.11</v>
      </c>
      <c r="G663" s="155">
        <v>372.9</v>
      </c>
      <c r="H663" s="82">
        <v>74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349.08</v>
      </c>
      <c r="G664" s="155">
        <v>296.8</v>
      </c>
      <c r="H664" s="82">
        <v>74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317.94</v>
      </c>
      <c r="G665" s="155">
        <v>267.64</v>
      </c>
      <c r="H665" s="82">
        <v>74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285.7</v>
      </c>
      <c r="G666" s="155">
        <v>316.01</v>
      </c>
      <c r="H666" s="82">
        <v>74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353.44</v>
      </c>
      <c r="G667" s="155">
        <v>322.70999999999998</v>
      </c>
      <c r="H667" s="82">
        <v>74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342.25</v>
      </c>
      <c r="G668" s="155">
        <v>302.58</v>
      </c>
      <c r="H668" s="82">
        <v>74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222.51</v>
      </c>
      <c r="G669" s="155">
        <v>232.63</v>
      </c>
      <c r="H669" s="82">
        <v>74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284.32</v>
      </c>
      <c r="G670" s="155">
        <v>256.29000000000002</v>
      </c>
      <c r="H670" s="82">
        <v>74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389.11</v>
      </c>
      <c r="G671" s="155">
        <v>249.23</v>
      </c>
      <c r="H671" s="82">
        <v>74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245.32</v>
      </c>
      <c r="G672" s="155">
        <v>223.49</v>
      </c>
      <c r="H672" s="82">
        <v>74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306.36</v>
      </c>
      <c r="G673" s="155">
        <v>320.41000000000003</v>
      </c>
      <c r="H673" s="82">
        <v>74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278.12</v>
      </c>
      <c r="G674" s="155">
        <v>213.2</v>
      </c>
      <c r="H674" s="82">
        <v>74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249.18</v>
      </c>
      <c r="G675" s="155">
        <v>252.95</v>
      </c>
      <c r="H675" s="82">
        <v>74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194.23</v>
      </c>
      <c r="G676" s="155">
        <v>246.76</v>
      </c>
      <c r="H676" s="82">
        <v>74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296.75</v>
      </c>
      <c r="G677" s="155">
        <v>237</v>
      </c>
      <c r="H677" s="82">
        <v>74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433.63</v>
      </c>
      <c r="G678" s="155">
        <v>322.92</v>
      </c>
      <c r="H678" s="82">
        <v>74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272.58999999999997</v>
      </c>
      <c r="G679" s="155">
        <v>312.23</v>
      </c>
      <c r="H679" s="82">
        <v>74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255.98</v>
      </c>
      <c r="G680" s="155">
        <v>305.57</v>
      </c>
      <c r="H680" s="82">
        <v>74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250.89</v>
      </c>
      <c r="G681" s="155">
        <v>336.11</v>
      </c>
      <c r="H681" s="82">
        <v>74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413.79</v>
      </c>
      <c r="G682" s="155">
        <v>306.73</v>
      </c>
      <c r="H682" s="82">
        <v>74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307.95</v>
      </c>
      <c r="G683" s="155">
        <v>253.45</v>
      </c>
      <c r="H683" s="82">
        <v>74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249.4</v>
      </c>
      <c r="G684" s="155">
        <v>324.16000000000003</v>
      </c>
      <c r="H684" s="82">
        <v>74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339.5</v>
      </c>
      <c r="G685" s="155">
        <v>367.29</v>
      </c>
      <c r="H685" s="82">
        <v>74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238.72</v>
      </c>
      <c r="G686" s="155">
        <v>259.69</v>
      </c>
      <c r="H686" s="82">
        <v>74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281.66000000000003</v>
      </c>
      <c r="G687" s="155">
        <v>304.75</v>
      </c>
      <c r="H687" s="82">
        <v>74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269.33999999999997</v>
      </c>
      <c r="G688" s="155">
        <v>287.76</v>
      </c>
      <c r="H688" s="82">
        <v>74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229.96</v>
      </c>
      <c r="G689" s="155">
        <v>269.43</v>
      </c>
      <c r="H689" s="82">
        <v>74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342.63</v>
      </c>
      <c r="G690" s="155">
        <v>266.06</v>
      </c>
      <c r="H690" s="82">
        <v>74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280.91000000000003</v>
      </c>
      <c r="G691" s="155">
        <v>279.76</v>
      </c>
      <c r="H691" s="82">
        <v>74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308.57</v>
      </c>
      <c r="G692" s="155">
        <v>314.19</v>
      </c>
      <c r="H692" s="82">
        <v>74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314.70999999999998</v>
      </c>
      <c r="G693" s="155">
        <v>320.11</v>
      </c>
      <c r="H693" s="82">
        <v>74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215.42</v>
      </c>
      <c r="G694" s="155">
        <v>274.11</v>
      </c>
      <c r="H694" s="82">
        <v>74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270.86</v>
      </c>
      <c r="G695" s="155">
        <v>249.23</v>
      </c>
      <c r="H695" s="82">
        <v>83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266.08999999999997</v>
      </c>
      <c r="G696" s="155">
        <v>245.64</v>
      </c>
      <c r="H696" s="82">
        <v>83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254.3</v>
      </c>
      <c r="G697" s="155">
        <v>247.17</v>
      </c>
      <c r="H697" s="82">
        <v>83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258.01</v>
      </c>
      <c r="G698" s="155">
        <v>247.83</v>
      </c>
      <c r="H698" s="82">
        <v>83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255.85</v>
      </c>
      <c r="G699" s="155">
        <v>243.61</v>
      </c>
      <c r="H699" s="82">
        <v>83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257.45999999999998</v>
      </c>
      <c r="G700" s="155">
        <v>232.5</v>
      </c>
      <c r="H700" s="82">
        <v>83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246.34</v>
      </c>
      <c r="G701" s="155">
        <v>236.59</v>
      </c>
      <c r="H701" s="82">
        <v>83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250.16</v>
      </c>
      <c r="G702" s="155">
        <v>223.8</v>
      </c>
      <c r="H702" s="82">
        <v>83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251.72</v>
      </c>
      <c r="G703" s="155">
        <v>225.48</v>
      </c>
      <c r="H703" s="82">
        <v>83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243.36</v>
      </c>
      <c r="G704" s="155">
        <v>229.53</v>
      </c>
      <c r="H704" s="82">
        <v>83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244.13</v>
      </c>
      <c r="G705" s="155">
        <v>230.77</v>
      </c>
      <c r="H705" s="82">
        <v>83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242.92</v>
      </c>
      <c r="G706" s="155">
        <v>222.8</v>
      </c>
      <c r="H706" s="82">
        <v>83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227.21</v>
      </c>
      <c r="G707" s="155">
        <v>225.88</v>
      </c>
      <c r="H707" s="82">
        <v>83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232</v>
      </c>
      <c r="G708" s="155">
        <v>223.26</v>
      </c>
      <c r="H708" s="82">
        <v>83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232.4</v>
      </c>
      <c r="G709" s="155">
        <v>212.24</v>
      </c>
      <c r="H709" s="82">
        <v>83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219.9</v>
      </c>
      <c r="G710" s="155">
        <v>217.92</v>
      </c>
      <c r="H710" s="82">
        <v>83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269.08999999999997</v>
      </c>
      <c r="G711" s="155">
        <v>261.81</v>
      </c>
      <c r="H711" s="82">
        <v>83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259.67</v>
      </c>
      <c r="G712" s="155">
        <v>250.33</v>
      </c>
      <c r="H712" s="82">
        <v>83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245.47</v>
      </c>
      <c r="G713" s="155">
        <v>246.9</v>
      </c>
      <c r="H713" s="82">
        <v>83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255.43</v>
      </c>
      <c r="G714" s="155">
        <v>241.25</v>
      </c>
      <c r="H714" s="82">
        <v>83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271.16000000000003</v>
      </c>
      <c r="G715" s="155">
        <v>237.75</v>
      </c>
      <c r="H715" s="82">
        <v>83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253.86</v>
      </c>
      <c r="G716" s="155">
        <v>242.8</v>
      </c>
      <c r="H716" s="82">
        <v>83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250.98</v>
      </c>
      <c r="G717" s="155">
        <v>232.79</v>
      </c>
      <c r="H717" s="82">
        <v>83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248.83</v>
      </c>
      <c r="G718" s="155">
        <v>234.37</v>
      </c>
      <c r="H718" s="82">
        <v>83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250.61</v>
      </c>
      <c r="G719" s="155">
        <v>232.3</v>
      </c>
      <c r="H719" s="82">
        <v>83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244.15</v>
      </c>
      <c r="G720" s="155">
        <v>219.84</v>
      </c>
      <c r="H720" s="82">
        <v>83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245.87</v>
      </c>
      <c r="G721" s="155">
        <v>226.56</v>
      </c>
      <c r="H721" s="82">
        <v>83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249.78</v>
      </c>
      <c r="G722" s="155">
        <v>235.29</v>
      </c>
      <c r="H722" s="82">
        <v>83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227.78</v>
      </c>
      <c r="G723" s="155">
        <v>227.19</v>
      </c>
      <c r="H723" s="82">
        <v>83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235.24</v>
      </c>
      <c r="G724" s="155">
        <v>223.26</v>
      </c>
      <c r="H724" s="82">
        <v>83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239.15</v>
      </c>
      <c r="G725" s="155">
        <v>211.23</v>
      </c>
      <c r="H725" s="82">
        <v>83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233.02</v>
      </c>
      <c r="G726" s="155">
        <v>209.55</v>
      </c>
      <c r="H726" s="82">
        <v>83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635.04</v>
      </c>
      <c r="G727" s="154">
        <v>628.69000000000005</v>
      </c>
      <c r="H727" s="81">
        <v>342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712.83</v>
      </c>
      <c r="G728" s="155">
        <v>686.11</v>
      </c>
      <c r="H728" s="82">
        <v>342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674.96</v>
      </c>
      <c r="G729" s="155">
        <v>648.44000000000005</v>
      </c>
      <c r="H729" s="81">
        <v>342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659.02</v>
      </c>
      <c r="G730" s="155">
        <v>643.98</v>
      </c>
      <c r="H730" s="82">
        <v>342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553.23</v>
      </c>
      <c r="G731" s="155">
        <v>599.83000000000004</v>
      </c>
      <c r="H731" s="81">
        <v>342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607.64</v>
      </c>
      <c r="G732" s="155">
        <v>573.53</v>
      </c>
      <c r="H732" s="82">
        <v>342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748.63</v>
      </c>
      <c r="G733" s="155">
        <v>679.95</v>
      </c>
      <c r="H733" s="81">
        <v>342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603.37</v>
      </c>
      <c r="G734" s="155">
        <v>635.54</v>
      </c>
      <c r="H734" s="82">
        <v>342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599.91999999999996</v>
      </c>
      <c r="G735" s="155">
        <v>649.94000000000005</v>
      </c>
      <c r="H735" s="81">
        <v>342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766.19</v>
      </c>
      <c r="G736" s="155">
        <v>634.41999999999996</v>
      </c>
      <c r="H736" s="82">
        <v>342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616.04</v>
      </c>
      <c r="G737" s="155">
        <v>565.29</v>
      </c>
      <c r="H737" s="81">
        <v>342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614.94000000000005</v>
      </c>
      <c r="G738" s="155">
        <v>734.07</v>
      </c>
      <c r="H738" s="82">
        <v>342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642.36</v>
      </c>
      <c r="G739" s="155">
        <v>722.12</v>
      </c>
      <c r="H739" s="81">
        <v>342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705.27</v>
      </c>
      <c r="G740" s="155">
        <v>673.53</v>
      </c>
      <c r="H740" s="82">
        <v>342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623.38</v>
      </c>
      <c r="G741" s="155">
        <v>629.80999999999995</v>
      </c>
      <c r="H741" s="81">
        <v>342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566.34</v>
      </c>
      <c r="G742" s="155">
        <v>592.63</v>
      </c>
      <c r="H742" s="82">
        <v>342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770.01</v>
      </c>
      <c r="G743" s="155">
        <v>620.83000000000004</v>
      </c>
      <c r="H743" s="81">
        <v>342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673.19</v>
      </c>
      <c r="G744" s="155">
        <v>873.81</v>
      </c>
      <c r="H744" s="82">
        <v>342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651.69000000000005</v>
      </c>
      <c r="G745" s="155">
        <v>695.68</v>
      </c>
      <c r="H745" s="81">
        <v>342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804.67</v>
      </c>
      <c r="G746" s="155">
        <v>626.29999999999995</v>
      </c>
      <c r="H746" s="82">
        <v>342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678.21</v>
      </c>
      <c r="G747" s="155">
        <v>796.87</v>
      </c>
      <c r="H747" s="81">
        <v>342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560.01</v>
      </c>
      <c r="G748" s="155">
        <v>591.49</v>
      </c>
      <c r="H748" s="82">
        <v>342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667.13</v>
      </c>
      <c r="G749" s="155">
        <v>722.08</v>
      </c>
      <c r="H749" s="81">
        <v>342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639.38</v>
      </c>
      <c r="G750" s="155">
        <v>611.16999999999996</v>
      </c>
      <c r="H750" s="82">
        <v>342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632.73</v>
      </c>
      <c r="G751" s="155">
        <v>645.32000000000005</v>
      </c>
      <c r="H751" s="81">
        <v>342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559.13</v>
      </c>
      <c r="G752" s="155">
        <v>629.91</v>
      </c>
      <c r="H752" s="82">
        <v>342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848.94</v>
      </c>
      <c r="G753" s="155">
        <v>699.37</v>
      </c>
      <c r="H753" s="81">
        <v>342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617.33000000000004</v>
      </c>
      <c r="G754" s="155">
        <v>686.67</v>
      </c>
      <c r="H754" s="82">
        <v>342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623.87</v>
      </c>
      <c r="G755" s="155">
        <v>630.29999999999995</v>
      </c>
      <c r="H755" s="81">
        <v>342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581.57000000000005</v>
      </c>
      <c r="G756" s="155">
        <v>716.8</v>
      </c>
      <c r="H756" s="82">
        <v>342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524.36</v>
      </c>
      <c r="G757" s="155">
        <v>606.24</v>
      </c>
      <c r="H757" s="81">
        <v>342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507.91</v>
      </c>
      <c r="G758" s="155">
        <v>584.62</v>
      </c>
      <c r="H758" s="82">
        <v>342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159.68</v>
      </c>
      <c r="G759" s="155">
        <v>45.88</v>
      </c>
      <c r="H759" s="82">
        <v>10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63.53</v>
      </c>
      <c r="G760" s="155">
        <v>39.869999999999997</v>
      </c>
      <c r="H760" s="82">
        <v>10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1.39</v>
      </c>
      <c r="G761" s="155">
        <v>7.61</v>
      </c>
      <c r="H761" s="82">
        <v>10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0.65</v>
      </c>
      <c r="G762" s="155">
        <v>149.54</v>
      </c>
      <c r="H762" s="82">
        <v>10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60.35</v>
      </c>
      <c r="G763" s="155">
        <v>28.79</v>
      </c>
      <c r="H763" s="82">
        <v>10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68.42</v>
      </c>
      <c r="G764" s="155">
        <v>94.24</v>
      </c>
      <c r="H764" s="82">
        <v>10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73.489999999999995</v>
      </c>
      <c r="G765" s="155">
        <v>39.94</v>
      </c>
      <c r="H765" s="82">
        <v>10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80.34</v>
      </c>
      <c r="G766" s="155">
        <v>43.8</v>
      </c>
      <c r="H766" s="82">
        <v>10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37.369999999999997</v>
      </c>
      <c r="G767" s="155">
        <v>84.18</v>
      </c>
      <c r="H767" s="82">
        <v>10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56.73</v>
      </c>
      <c r="G768" s="155">
        <v>59.65</v>
      </c>
      <c r="H768" s="82">
        <v>10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64.62</v>
      </c>
      <c r="G769" s="155">
        <v>34.29</v>
      </c>
      <c r="H769" s="82">
        <v>10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49.55</v>
      </c>
      <c r="G770" s="155">
        <v>70.989999999999995</v>
      </c>
      <c r="H770" s="82">
        <v>10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68.510000000000005</v>
      </c>
      <c r="G771" s="155">
        <v>38.659999999999997</v>
      </c>
      <c r="H771" s="82">
        <v>10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50.44</v>
      </c>
      <c r="G772" s="155">
        <v>38.479999999999997</v>
      </c>
      <c r="H772" s="82">
        <v>10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26.44</v>
      </c>
      <c r="G773" s="155">
        <v>112.97</v>
      </c>
      <c r="H773" s="82">
        <v>10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14.96</v>
      </c>
      <c r="G774" s="155">
        <v>111.88</v>
      </c>
      <c r="H774" s="82">
        <v>10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96.96</v>
      </c>
      <c r="G775" s="155">
        <v>57.83</v>
      </c>
      <c r="H775" s="82">
        <v>10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52.23</v>
      </c>
      <c r="G776" s="155">
        <v>55.39</v>
      </c>
      <c r="H776" s="82">
        <v>10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19.12</v>
      </c>
      <c r="G777" s="155">
        <v>31.64</v>
      </c>
      <c r="H777" s="82">
        <v>10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19.350000000000001</v>
      </c>
      <c r="G778" s="155">
        <v>86.51</v>
      </c>
      <c r="H778" s="82">
        <v>10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56.96</v>
      </c>
      <c r="G779" s="155">
        <v>10.81</v>
      </c>
      <c r="H779" s="82">
        <v>10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51</v>
      </c>
      <c r="G780" s="155">
        <v>85.91</v>
      </c>
      <c r="H780" s="82">
        <v>10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121.08</v>
      </c>
      <c r="G781" s="155">
        <v>13.38</v>
      </c>
      <c r="H781" s="82">
        <v>10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110.21</v>
      </c>
      <c r="G782" s="155">
        <v>67.83</v>
      </c>
      <c r="H782" s="82">
        <v>10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21.9</v>
      </c>
      <c r="G783" s="155">
        <v>73.31</v>
      </c>
      <c r="H783" s="82">
        <v>10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70.55</v>
      </c>
      <c r="G784" s="155">
        <v>25.93</v>
      </c>
      <c r="H784" s="82">
        <v>10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71.8</v>
      </c>
      <c r="G785" s="155">
        <v>36.57</v>
      </c>
      <c r="H785" s="82">
        <v>10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76.13</v>
      </c>
      <c r="G786" s="155">
        <v>77.64</v>
      </c>
      <c r="H786" s="82">
        <v>10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44.82</v>
      </c>
      <c r="G787" s="155">
        <v>100.36</v>
      </c>
      <c r="H787" s="82">
        <v>10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24.54</v>
      </c>
      <c r="G788" s="155">
        <v>15.13</v>
      </c>
      <c r="H788" s="82">
        <v>10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1.1399999999999999</v>
      </c>
      <c r="G789" s="155">
        <v>103.52</v>
      </c>
      <c r="H789" s="82">
        <v>10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14.17</v>
      </c>
      <c r="G790" s="156">
        <v>48.92</v>
      </c>
      <c r="H790" s="83">
        <v>10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>
        <v>978.46</v>
      </c>
      <c r="G791" s="154">
        <v>961.73</v>
      </c>
      <c r="H791" s="81">
        <v>316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>
        <v>1024.1099999999999</v>
      </c>
      <c r="G792" s="155">
        <v>997.49</v>
      </c>
      <c r="H792" s="82">
        <v>316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>
        <v>1021.64</v>
      </c>
      <c r="G793" s="155">
        <v>1009.37</v>
      </c>
      <c r="H793" s="82">
        <v>316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>
        <v>1049.1199999999999</v>
      </c>
      <c r="G794" s="155">
        <v>921.08</v>
      </c>
      <c r="H794" s="82">
        <v>316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>
        <v>978.69</v>
      </c>
      <c r="G795" s="155">
        <v>1007.13</v>
      </c>
      <c r="H795" s="82">
        <v>316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>
        <v>1051.78</v>
      </c>
      <c r="G796" s="155">
        <v>974.29</v>
      </c>
      <c r="H796" s="82">
        <v>316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>
        <v>1011.14</v>
      </c>
      <c r="G797" s="155">
        <v>1008.2</v>
      </c>
      <c r="H797" s="82">
        <v>316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>
        <v>1012.72</v>
      </c>
      <c r="G798" s="155">
        <v>1010.77</v>
      </c>
      <c r="H798" s="82">
        <v>316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>
        <v>1019.44</v>
      </c>
      <c r="G799" s="155">
        <v>1014.51</v>
      </c>
      <c r="H799" s="82">
        <v>316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>
        <v>1019.38</v>
      </c>
      <c r="G800" s="155">
        <v>1101.8599999999999</v>
      </c>
      <c r="H800" s="82">
        <v>316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>
        <v>1155.8599999999999</v>
      </c>
      <c r="G801" s="155">
        <v>1038.6400000000001</v>
      </c>
      <c r="H801" s="82">
        <v>316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>
        <v>1025.53</v>
      </c>
      <c r="G802" s="155">
        <v>903.92</v>
      </c>
      <c r="H802" s="82">
        <v>316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>
        <v>1053.5</v>
      </c>
      <c r="G803" s="155">
        <v>952.46</v>
      </c>
      <c r="H803" s="82">
        <v>316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>
        <v>1035.17</v>
      </c>
      <c r="G804" s="155">
        <v>1030.9000000000001</v>
      </c>
      <c r="H804" s="82">
        <v>316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>
        <v>989</v>
      </c>
      <c r="G805" s="155">
        <v>986.48</v>
      </c>
      <c r="H805" s="82">
        <v>316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>
        <v>997.69</v>
      </c>
      <c r="G806" s="155">
        <v>929.62</v>
      </c>
      <c r="H806" s="82">
        <v>316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>
        <v>1011.2</v>
      </c>
      <c r="G807" s="155">
        <v>970.39</v>
      </c>
      <c r="H807" s="82">
        <v>316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>
        <v>1012.08</v>
      </c>
      <c r="G808" s="155">
        <v>960.74</v>
      </c>
      <c r="H808" s="82">
        <v>316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>
        <v>1051.2</v>
      </c>
      <c r="G809" s="155">
        <v>960.63</v>
      </c>
      <c r="H809" s="82">
        <v>316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>
        <v>998.29</v>
      </c>
      <c r="G810" s="155">
        <v>952.69</v>
      </c>
      <c r="H810" s="82">
        <v>316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>
        <v>1026.9000000000001</v>
      </c>
      <c r="G811" s="155">
        <v>941.63</v>
      </c>
      <c r="H811" s="82">
        <v>316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>
        <v>1027.06</v>
      </c>
      <c r="G812" s="155">
        <v>970.01</v>
      </c>
      <c r="H812" s="82">
        <v>316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>
        <v>1044.23</v>
      </c>
      <c r="G813" s="155">
        <v>968.37</v>
      </c>
      <c r="H813" s="82">
        <v>316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>
        <v>1023.39</v>
      </c>
      <c r="G814" s="155">
        <v>968.76</v>
      </c>
      <c r="H814" s="82">
        <v>316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>
        <v>1008.77</v>
      </c>
      <c r="G815" s="155">
        <v>969.91</v>
      </c>
      <c r="H815" s="82">
        <v>316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>
        <v>1042.9000000000001</v>
      </c>
      <c r="G816" s="155">
        <v>974.41</v>
      </c>
      <c r="H816" s="82">
        <v>316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>
        <v>1038.8699999999999</v>
      </c>
      <c r="G817" s="155">
        <v>978.72</v>
      </c>
      <c r="H817" s="82">
        <v>316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>
        <v>1029.7</v>
      </c>
      <c r="G818" s="155">
        <v>994.35</v>
      </c>
      <c r="H818" s="82">
        <v>316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>
        <v>1010.06</v>
      </c>
      <c r="G819" s="155">
        <v>918.96</v>
      </c>
      <c r="H819" s="82">
        <v>316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>
        <v>1009.58</v>
      </c>
      <c r="G820" s="155">
        <v>979.01</v>
      </c>
      <c r="H820" s="82">
        <v>316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>
        <v>1000.85</v>
      </c>
      <c r="G821" s="155">
        <v>953.17</v>
      </c>
      <c r="H821" s="82">
        <v>316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>
        <v>930</v>
      </c>
      <c r="G822" s="155">
        <v>924.49</v>
      </c>
      <c r="H822" s="82">
        <v>316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>
        <v>920.04</v>
      </c>
      <c r="G823" s="155">
        <v>941.21</v>
      </c>
      <c r="H823" s="82">
        <v>409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>
        <v>911.96</v>
      </c>
      <c r="G824" s="155">
        <v>904.48</v>
      </c>
      <c r="H824" s="82">
        <v>409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>
        <v>933.03</v>
      </c>
      <c r="G825" s="155">
        <v>902.75</v>
      </c>
      <c r="H825" s="82">
        <v>409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>
        <v>1004.8</v>
      </c>
      <c r="G826" s="155">
        <v>934.93</v>
      </c>
      <c r="H826" s="82">
        <v>409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>
        <v>876.17</v>
      </c>
      <c r="G827" s="155">
        <v>931.14</v>
      </c>
      <c r="H827" s="82">
        <v>409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>
        <v>960.13</v>
      </c>
      <c r="G828" s="155">
        <v>898.07</v>
      </c>
      <c r="H828" s="82">
        <v>409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>
        <v>911.53</v>
      </c>
      <c r="G829" s="155">
        <v>888.35</v>
      </c>
      <c r="H829" s="82">
        <v>409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>
        <v>955.18</v>
      </c>
      <c r="G830" s="155">
        <v>905.09</v>
      </c>
      <c r="H830" s="82">
        <v>409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>
        <v>940.83</v>
      </c>
      <c r="G831" s="155">
        <v>905.04</v>
      </c>
      <c r="H831" s="82">
        <v>409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>
        <v>913.02</v>
      </c>
      <c r="G832" s="155">
        <v>954.68</v>
      </c>
      <c r="H832" s="82">
        <v>409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>
        <v>951.78</v>
      </c>
      <c r="G833" s="155">
        <v>898.88</v>
      </c>
      <c r="H833" s="82">
        <v>409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>
        <v>936.2</v>
      </c>
      <c r="G834" s="155">
        <v>871.89</v>
      </c>
      <c r="H834" s="82">
        <v>409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>
        <v>949.73</v>
      </c>
      <c r="G835" s="155">
        <v>968.51</v>
      </c>
      <c r="H835" s="82">
        <v>409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>
        <v>900.73</v>
      </c>
      <c r="G836" s="155">
        <v>916.29</v>
      </c>
      <c r="H836" s="82">
        <v>409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>
        <v>922.19</v>
      </c>
      <c r="G837" s="155">
        <v>911.69</v>
      </c>
      <c r="H837" s="82">
        <v>409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>
        <v>902.79</v>
      </c>
      <c r="G838" s="155">
        <v>902.61</v>
      </c>
      <c r="H838" s="82">
        <v>409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>
        <v>935.46</v>
      </c>
      <c r="G839" s="155">
        <v>914.71</v>
      </c>
      <c r="H839" s="82">
        <v>409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>
        <v>936.05</v>
      </c>
      <c r="G840" s="155">
        <v>866.31</v>
      </c>
      <c r="H840" s="82">
        <v>409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>
        <v>959.4</v>
      </c>
      <c r="G841" s="155">
        <v>898.99</v>
      </c>
      <c r="H841" s="82">
        <v>409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>
        <v>896.86</v>
      </c>
      <c r="G842" s="155">
        <v>911.61</v>
      </c>
      <c r="H842" s="82">
        <v>409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>
        <v>932.63</v>
      </c>
      <c r="G843" s="155">
        <v>891.13</v>
      </c>
      <c r="H843" s="82">
        <v>409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>
        <v>1009.11</v>
      </c>
      <c r="G844" s="155">
        <v>952.72</v>
      </c>
      <c r="H844" s="82">
        <v>409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>
        <v>961.69</v>
      </c>
      <c r="G845" s="155">
        <v>886.55</v>
      </c>
      <c r="H845" s="82">
        <v>409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>
        <v>973.17</v>
      </c>
      <c r="G846" s="155">
        <v>917.11</v>
      </c>
      <c r="H846" s="82">
        <v>409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>
        <v>963.39</v>
      </c>
      <c r="G847" s="155">
        <v>935.66</v>
      </c>
      <c r="H847" s="82">
        <v>409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>
        <v>922.76</v>
      </c>
      <c r="G848" s="155">
        <v>902.89</v>
      </c>
      <c r="H848" s="82">
        <v>409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>
        <v>1005.03</v>
      </c>
      <c r="G849" s="155">
        <v>921.92</v>
      </c>
      <c r="H849" s="82">
        <v>409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>
        <v>923.51</v>
      </c>
      <c r="G850" s="155">
        <v>910.47</v>
      </c>
      <c r="H850" s="82">
        <v>409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>
        <v>879.63</v>
      </c>
      <c r="G851" s="155">
        <v>939.3</v>
      </c>
      <c r="H851" s="82">
        <v>409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>
        <v>929.98</v>
      </c>
      <c r="G852" s="155">
        <v>896.26</v>
      </c>
      <c r="H852" s="82">
        <v>409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>
        <v>929.12</v>
      </c>
      <c r="G853" s="155">
        <v>858.54</v>
      </c>
      <c r="H853" s="82">
        <v>409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>
        <v>914.55</v>
      </c>
      <c r="G854" s="155">
        <v>908.17</v>
      </c>
      <c r="H854" s="82">
        <v>409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>
        <v>1034.95</v>
      </c>
      <c r="G855" s="155">
        <v>1070.81</v>
      </c>
      <c r="H855" s="82">
        <v>414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>
        <v>1190.25</v>
      </c>
      <c r="G856" s="155">
        <v>1036.26</v>
      </c>
      <c r="H856" s="82">
        <v>414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>
        <v>937.88</v>
      </c>
      <c r="G857" s="155">
        <v>958.74</v>
      </c>
      <c r="H857" s="82">
        <v>414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>
        <v>975.65</v>
      </c>
      <c r="G858" s="155">
        <v>1050.58</v>
      </c>
      <c r="H858" s="82">
        <v>414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>
        <v>1188.28</v>
      </c>
      <c r="G859" s="155">
        <v>1069.8900000000001</v>
      </c>
      <c r="H859" s="82">
        <v>414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>
        <v>1072.32</v>
      </c>
      <c r="G860" s="155">
        <v>1187.1400000000001</v>
      </c>
      <c r="H860" s="82">
        <v>414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>
        <v>1026.8599999999999</v>
      </c>
      <c r="G861" s="155">
        <v>1142.92</v>
      </c>
      <c r="H861" s="82">
        <v>414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>
        <v>1024.58</v>
      </c>
      <c r="G862" s="155">
        <v>1091.67</v>
      </c>
      <c r="H862" s="82">
        <v>414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>
        <v>900.63</v>
      </c>
      <c r="G863" s="155">
        <v>1128.33</v>
      </c>
      <c r="H863" s="82">
        <v>414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>
        <v>1052.5999999999999</v>
      </c>
      <c r="G864" s="155">
        <v>950.12</v>
      </c>
      <c r="H864" s="82">
        <v>414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>
        <v>1045.3</v>
      </c>
      <c r="G865" s="155">
        <v>1142.25</v>
      </c>
      <c r="H865" s="82">
        <v>414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>
        <v>968.56</v>
      </c>
      <c r="G866" s="155">
        <v>1044.08</v>
      </c>
      <c r="H866" s="82">
        <v>414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>
        <v>1075.6600000000001</v>
      </c>
      <c r="G867" s="155">
        <v>1074.6600000000001</v>
      </c>
      <c r="H867" s="82">
        <v>414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>
        <v>1009.86</v>
      </c>
      <c r="G868" s="155">
        <v>960.73</v>
      </c>
      <c r="H868" s="82">
        <v>414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>
        <v>1032.1099999999999</v>
      </c>
      <c r="G869" s="155">
        <v>1061.43</v>
      </c>
      <c r="H869" s="82">
        <v>414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>
        <v>887.59</v>
      </c>
      <c r="G870" s="155">
        <v>928.23</v>
      </c>
      <c r="H870" s="82">
        <v>414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>
        <v>959.35</v>
      </c>
      <c r="G871" s="155">
        <v>1121.82</v>
      </c>
      <c r="H871" s="82">
        <v>414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>
        <v>1091.9000000000001</v>
      </c>
      <c r="G872" s="155">
        <v>977.69</v>
      </c>
      <c r="H872" s="82">
        <v>414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>
        <v>1037.6600000000001</v>
      </c>
      <c r="G873" s="155">
        <v>1142.7</v>
      </c>
      <c r="H873" s="82">
        <v>414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>
        <v>883.74</v>
      </c>
      <c r="G874" s="155">
        <v>1013.28</v>
      </c>
      <c r="H874" s="82">
        <v>414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>
        <v>1041.51</v>
      </c>
      <c r="G875" s="155">
        <v>1049.82</v>
      </c>
      <c r="H875" s="82">
        <v>414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>
        <v>1016.01</v>
      </c>
      <c r="G876" s="155">
        <v>915.68</v>
      </c>
      <c r="H876" s="82">
        <v>414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>
        <v>883.3</v>
      </c>
      <c r="G877" s="155">
        <v>1095.46</v>
      </c>
      <c r="H877" s="82">
        <v>414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>
        <v>945.03</v>
      </c>
      <c r="G878" s="155">
        <v>1213.6400000000001</v>
      </c>
      <c r="H878" s="82">
        <v>414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>
        <v>1018.13</v>
      </c>
      <c r="G879" s="155">
        <v>1101.71</v>
      </c>
      <c r="H879" s="82">
        <v>414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>
        <v>1074.48</v>
      </c>
      <c r="G880" s="155">
        <v>985.5</v>
      </c>
      <c r="H880" s="82">
        <v>414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>
        <v>1006.89</v>
      </c>
      <c r="G881" s="155">
        <v>904.49</v>
      </c>
      <c r="H881" s="82">
        <v>414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>
        <v>919.78</v>
      </c>
      <c r="G882" s="155">
        <v>1083.8900000000001</v>
      </c>
      <c r="H882" s="82">
        <v>414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>
        <v>995.26</v>
      </c>
      <c r="G883" s="155">
        <v>1041.75</v>
      </c>
      <c r="H883" s="82">
        <v>414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>
        <v>1003.87</v>
      </c>
      <c r="G884" s="155">
        <v>1028.5</v>
      </c>
      <c r="H884" s="82">
        <v>414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>
        <v>887.72</v>
      </c>
      <c r="G885" s="155">
        <v>912.88</v>
      </c>
      <c r="H885" s="82">
        <v>414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>
        <v>1012.77</v>
      </c>
      <c r="G886" s="155">
        <v>1345.2</v>
      </c>
      <c r="H886" s="82">
        <v>414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753.42</v>
      </c>
      <c r="G887" s="155">
        <v>758.01</v>
      </c>
      <c r="H887" s="82">
        <v>315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755.77</v>
      </c>
      <c r="G888" s="155">
        <v>930.75</v>
      </c>
      <c r="H888" s="82">
        <v>315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857.5</v>
      </c>
      <c r="G889" s="155">
        <v>735.31</v>
      </c>
      <c r="H889" s="82">
        <v>315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745</v>
      </c>
      <c r="G890" s="155">
        <v>771.19</v>
      </c>
      <c r="H890" s="82">
        <v>315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784.11</v>
      </c>
      <c r="G891" s="155">
        <v>732.39</v>
      </c>
      <c r="H891" s="82">
        <v>315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827.69</v>
      </c>
      <c r="G892" s="155">
        <v>771.82</v>
      </c>
      <c r="H892" s="82">
        <v>315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781.55</v>
      </c>
      <c r="G893" s="155">
        <v>750.71</v>
      </c>
      <c r="H893" s="82">
        <v>315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800.19</v>
      </c>
      <c r="G894" s="155">
        <v>768.81</v>
      </c>
      <c r="H894" s="82">
        <v>315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820.2</v>
      </c>
      <c r="G895" s="155">
        <v>830.07</v>
      </c>
      <c r="H895" s="82">
        <v>315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769.23</v>
      </c>
      <c r="G896" s="155">
        <v>720.4</v>
      </c>
      <c r="H896" s="82">
        <v>315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739.81</v>
      </c>
      <c r="G897" s="155">
        <v>810.52</v>
      </c>
      <c r="H897" s="82">
        <v>315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811.94</v>
      </c>
      <c r="G898" s="155">
        <v>730.47</v>
      </c>
      <c r="H898" s="82">
        <v>315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753.29</v>
      </c>
      <c r="G899" s="155">
        <v>775.76</v>
      </c>
      <c r="H899" s="82">
        <v>315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828.14</v>
      </c>
      <c r="G900" s="155">
        <v>793.05</v>
      </c>
      <c r="H900" s="82">
        <v>315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770.25</v>
      </c>
      <c r="G901" s="155">
        <v>790.01</v>
      </c>
      <c r="H901" s="82">
        <v>315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791.63</v>
      </c>
      <c r="G902" s="155">
        <v>748.8</v>
      </c>
      <c r="H902" s="82">
        <v>315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779.06</v>
      </c>
      <c r="G903" s="155">
        <v>765.53</v>
      </c>
      <c r="H903" s="82">
        <v>315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765.36</v>
      </c>
      <c r="G904" s="155">
        <v>821.61</v>
      </c>
      <c r="H904" s="82">
        <v>315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787.82</v>
      </c>
      <c r="G905" s="155">
        <v>722.69</v>
      </c>
      <c r="H905" s="82">
        <v>315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801.22</v>
      </c>
      <c r="G906" s="155">
        <v>780.33</v>
      </c>
      <c r="H906" s="82">
        <v>315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804.78</v>
      </c>
      <c r="G907" s="155">
        <v>767.52</v>
      </c>
      <c r="H907" s="82">
        <v>315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781.45</v>
      </c>
      <c r="G908" s="155">
        <v>763.75</v>
      </c>
      <c r="H908" s="82">
        <v>315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788.09</v>
      </c>
      <c r="G909" s="155">
        <v>823.27</v>
      </c>
      <c r="H909" s="82">
        <v>315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788.26</v>
      </c>
      <c r="G910" s="155">
        <v>775.78</v>
      </c>
      <c r="H910" s="82">
        <v>315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761.13</v>
      </c>
      <c r="G911" s="155">
        <v>777.27</v>
      </c>
      <c r="H911" s="82">
        <v>315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754.59</v>
      </c>
      <c r="G912" s="155">
        <v>790.59</v>
      </c>
      <c r="H912" s="82">
        <v>315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749.98</v>
      </c>
      <c r="G913" s="155">
        <v>762.13</v>
      </c>
      <c r="H913" s="82">
        <v>315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790.02</v>
      </c>
      <c r="G914" s="155">
        <v>694.4</v>
      </c>
      <c r="H914" s="82">
        <v>315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729.06</v>
      </c>
      <c r="G915" s="155">
        <v>766.91</v>
      </c>
      <c r="H915" s="82">
        <v>315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780.37</v>
      </c>
      <c r="G916" s="155">
        <v>777.77</v>
      </c>
      <c r="H916" s="82">
        <v>315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838</v>
      </c>
      <c r="G917" s="155">
        <v>759.06</v>
      </c>
      <c r="H917" s="82">
        <v>315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784.85</v>
      </c>
      <c r="G918" s="155">
        <v>744.02</v>
      </c>
      <c r="H918" s="82">
        <v>315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829.6</v>
      </c>
      <c r="G919" s="155">
        <v>631.67999999999995</v>
      </c>
      <c r="H919" s="82">
        <v>360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865.28</v>
      </c>
      <c r="G920" s="155">
        <v>735.88</v>
      </c>
      <c r="H920" s="82">
        <v>360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682.36</v>
      </c>
      <c r="G921" s="155">
        <v>635.57000000000005</v>
      </c>
      <c r="H921" s="82">
        <v>360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627.01</v>
      </c>
      <c r="G922" s="155">
        <v>801.12</v>
      </c>
      <c r="H922" s="82">
        <v>360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707.46</v>
      </c>
      <c r="G923" s="155">
        <v>634.21</v>
      </c>
      <c r="H923" s="82">
        <v>360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761.94</v>
      </c>
      <c r="G924" s="155">
        <v>694.54</v>
      </c>
      <c r="H924" s="82">
        <v>360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654.53</v>
      </c>
      <c r="G925" s="155">
        <v>691.59</v>
      </c>
      <c r="H925" s="82">
        <v>360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650.63</v>
      </c>
      <c r="G926" s="155">
        <v>691.04</v>
      </c>
      <c r="H926" s="82">
        <v>360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714.8</v>
      </c>
      <c r="G927" s="155">
        <v>635.84</v>
      </c>
      <c r="H927" s="82">
        <v>360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827.77</v>
      </c>
      <c r="G928" s="155">
        <v>645.80999999999995</v>
      </c>
      <c r="H928" s="82">
        <v>360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778.2</v>
      </c>
      <c r="G929" s="155">
        <v>623.15</v>
      </c>
      <c r="H929" s="82">
        <v>360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759.55</v>
      </c>
      <c r="G930" s="155">
        <v>663.94</v>
      </c>
      <c r="H930" s="82">
        <v>360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641.79999999999995</v>
      </c>
      <c r="G931" s="155">
        <v>795.32</v>
      </c>
      <c r="H931" s="82">
        <v>360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688.71</v>
      </c>
      <c r="G932" s="155">
        <v>610.82000000000005</v>
      </c>
      <c r="H932" s="82">
        <v>360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635.24</v>
      </c>
      <c r="G933" s="155">
        <v>774.77</v>
      </c>
      <c r="H933" s="82">
        <v>360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684.87</v>
      </c>
      <c r="G934" s="155">
        <v>694.9</v>
      </c>
      <c r="H934" s="82">
        <v>360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664.56</v>
      </c>
      <c r="G935" s="155">
        <v>687.78</v>
      </c>
      <c r="H935" s="82">
        <v>360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639.08000000000004</v>
      </c>
      <c r="G936" s="155">
        <v>631.44000000000005</v>
      </c>
      <c r="H936" s="82">
        <v>360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699.83</v>
      </c>
      <c r="G937" s="155">
        <v>651.71</v>
      </c>
      <c r="H937" s="82">
        <v>360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718.77</v>
      </c>
      <c r="G938" s="155">
        <v>676.81</v>
      </c>
      <c r="H938" s="82">
        <v>360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771.83</v>
      </c>
      <c r="G939" s="155">
        <v>631.52</v>
      </c>
      <c r="H939" s="82">
        <v>360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701.62</v>
      </c>
      <c r="G940" s="155">
        <v>658.51</v>
      </c>
      <c r="H940" s="82">
        <v>360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748.77</v>
      </c>
      <c r="G941" s="155">
        <v>666.12</v>
      </c>
      <c r="H941" s="82">
        <v>360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770.73</v>
      </c>
      <c r="G942" s="155">
        <v>747.26</v>
      </c>
      <c r="H942" s="82">
        <v>360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698.53</v>
      </c>
      <c r="G943" s="155">
        <v>764.51</v>
      </c>
      <c r="H943" s="82">
        <v>360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659.79</v>
      </c>
      <c r="G944" s="155">
        <v>793.4</v>
      </c>
      <c r="H944" s="82">
        <v>360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717.6</v>
      </c>
      <c r="G945" s="155">
        <v>677.68</v>
      </c>
      <c r="H945" s="82">
        <v>360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637.70000000000005</v>
      </c>
      <c r="G946" s="155">
        <v>751.55</v>
      </c>
      <c r="H946" s="82">
        <v>360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737.82</v>
      </c>
      <c r="G947" s="155">
        <v>652.94000000000005</v>
      </c>
      <c r="H947" s="82">
        <v>360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740.96</v>
      </c>
      <c r="G948" s="155">
        <v>927.62</v>
      </c>
      <c r="H948" s="82">
        <v>360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664</v>
      </c>
      <c r="G949" s="155">
        <v>648.57000000000005</v>
      </c>
      <c r="H949" s="82">
        <v>360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660.6</v>
      </c>
      <c r="G950" s="155">
        <v>865.43</v>
      </c>
      <c r="H950" s="82">
        <v>360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722.26</v>
      </c>
      <c r="G951" s="155">
        <v>622.58000000000004</v>
      </c>
      <c r="H951" s="82">
        <v>340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751.73</v>
      </c>
      <c r="G952" s="155">
        <v>605.5</v>
      </c>
      <c r="H952" s="82">
        <v>340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682.45</v>
      </c>
      <c r="G953" s="155">
        <v>611.16</v>
      </c>
      <c r="H953" s="82">
        <v>340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711.04</v>
      </c>
      <c r="G954" s="155">
        <v>758.27</v>
      </c>
      <c r="H954" s="82">
        <v>340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636.73</v>
      </c>
      <c r="G955" s="155">
        <v>627.15</v>
      </c>
      <c r="H955" s="82">
        <v>340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790.57</v>
      </c>
      <c r="G956" s="155">
        <v>646.99</v>
      </c>
      <c r="H956" s="82">
        <v>340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667.49</v>
      </c>
      <c r="G957" s="155">
        <v>696.8</v>
      </c>
      <c r="H957" s="82">
        <v>340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629.49</v>
      </c>
      <c r="G958" s="155">
        <v>650.94000000000005</v>
      </c>
      <c r="H958" s="82">
        <v>340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773.79</v>
      </c>
      <c r="G959" s="155">
        <v>846.66</v>
      </c>
      <c r="H959" s="82">
        <v>340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627.67999999999995</v>
      </c>
      <c r="G960" s="155">
        <v>602.5</v>
      </c>
      <c r="H960" s="82">
        <v>340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808.09</v>
      </c>
      <c r="G961" s="155">
        <v>757.27</v>
      </c>
      <c r="H961" s="82">
        <v>340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644.70000000000005</v>
      </c>
      <c r="G962" s="155">
        <v>671.12</v>
      </c>
      <c r="H962" s="82">
        <v>340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665.78</v>
      </c>
      <c r="G963" s="155">
        <v>788.66</v>
      </c>
      <c r="H963" s="82">
        <v>340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656.92</v>
      </c>
      <c r="G964" s="155">
        <v>659.49</v>
      </c>
      <c r="H964" s="82">
        <v>340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687.31</v>
      </c>
      <c r="G965" s="155">
        <v>731.99</v>
      </c>
      <c r="H965" s="82">
        <v>340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714.25</v>
      </c>
      <c r="G966" s="155">
        <v>651.19000000000005</v>
      </c>
      <c r="H966" s="82">
        <v>340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796.39</v>
      </c>
      <c r="G967" s="155">
        <v>572.22</v>
      </c>
      <c r="H967" s="82">
        <v>340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695.45</v>
      </c>
      <c r="G968" s="155">
        <v>610.91</v>
      </c>
      <c r="H968" s="82">
        <v>340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596.41999999999996</v>
      </c>
      <c r="G969" s="155">
        <v>673.32</v>
      </c>
      <c r="H969" s="82">
        <v>340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715.33</v>
      </c>
      <c r="G970" s="155">
        <v>676.4</v>
      </c>
      <c r="H970" s="82">
        <v>340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690.52</v>
      </c>
      <c r="G971" s="155">
        <v>675.02</v>
      </c>
      <c r="H971" s="82">
        <v>340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681.5</v>
      </c>
      <c r="G972" s="155">
        <v>581.96</v>
      </c>
      <c r="H972" s="82">
        <v>340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629.75</v>
      </c>
      <c r="G973" s="155">
        <v>602.97</v>
      </c>
      <c r="H973" s="82">
        <v>340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658.6</v>
      </c>
      <c r="G974" s="155">
        <v>702.25</v>
      </c>
      <c r="H974" s="82">
        <v>340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691.63</v>
      </c>
      <c r="G975" s="155">
        <v>652.52</v>
      </c>
      <c r="H975" s="82">
        <v>340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581.61</v>
      </c>
      <c r="G976" s="155">
        <v>624.83000000000004</v>
      </c>
      <c r="H976" s="82">
        <v>340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701.44</v>
      </c>
      <c r="G977" s="155">
        <v>671.25</v>
      </c>
      <c r="H977" s="82">
        <v>340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675.28</v>
      </c>
      <c r="G978" s="155">
        <v>777.82</v>
      </c>
      <c r="H978" s="82">
        <v>340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727.48</v>
      </c>
      <c r="G979" s="155">
        <v>711.81</v>
      </c>
      <c r="H979" s="82">
        <v>340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660.86</v>
      </c>
      <c r="G980" s="155">
        <v>649.64</v>
      </c>
      <c r="H980" s="82">
        <v>340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769.64</v>
      </c>
      <c r="G981" s="155">
        <v>750.31</v>
      </c>
      <c r="H981" s="82">
        <v>340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698.96</v>
      </c>
      <c r="G982" s="156">
        <v>607.09</v>
      </c>
      <c r="H982" s="83">
        <v>340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A52:A54"/>
    <mergeCell ref="B52:B54"/>
    <mergeCell ref="C52:C54"/>
    <mergeCell ref="D52:D54"/>
    <mergeCell ref="E52:E54"/>
    <mergeCell ref="H52:H54"/>
    <mergeCell ref="A2:A4"/>
    <mergeCell ref="B2:B4"/>
    <mergeCell ref="C2:C4"/>
    <mergeCell ref="D2:D4"/>
    <mergeCell ref="F52:G52"/>
    <mergeCell ref="E2:F2"/>
    <mergeCell ref="G2:H2"/>
  </mergeCells>
  <conditionalFormatting sqref="F951:G982">
    <cfRule type="cellIs" dxfId="153" priority="37" stopIfTrue="1" operator="lessThan">
      <formula>$H$982</formula>
    </cfRule>
    <cfRule type="cellIs" dxfId="152" priority="44" stopIfTrue="1" operator="greaterThan">
      <formula>$H$982</formula>
    </cfRule>
  </conditionalFormatting>
  <conditionalFormatting sqref="F919:G950">
    <cfRule type="cellIs" dxfId="151" priority="38" stopIfTrue="1" operator="lessThan">
      <formula>$H$950</formula>
    </cfRule>
    <cfRule type="cellIs" dxfId="150" priority="43" stopIfTrue="1" operator="greaterThan">
      <formula>$H$950</formula>
    </cfRule>
  </conditionalFormatting>
  <conditionalFormatting sqref="F855:G886">
    <cfRule type="cellIs" dxfId="149" priority="41" stopIfTrue="1" operator="lessThan">
      <formula>$H$886</formula>
    </cfRule>
  </conditionalFormatting>
  <conditionalFormatting sqref="F887:G918">
    <cfRule type="cellIs" dxfId="148" priority="39" stopIfTrue="1" operator="lessThan">
      <formula>$H$918</formula>
    </cfRule>
  </conditionalFormatting>
  <conditionalFormatting sqref="F823:G854">
    <cfRule type="cellIs" dxfId="147" priority="36" stopIfTrue="1" operator="lessThan">
      <formula>$H$854</formula>
    </cfRule>
  </conditionalFormatting>
  <conditionalFormatting sqref="F791:G822">
    <cfRule type="cellIs" dxfId="146" priority="35" stopIfTrue="1" operator="lessThan">
      <formula>$H$822</formula>
    </cfRule>
  </conditionalFormatting>
  <conditionalFormatting sqref="F759:G790">
    <cfRule type="cellIs" dxfId="145" priority="34" stopIfTrue="1" operator="lessThan">
      <formula>$H$790</formula>
    </cfRule>
  </conditionalFormatting>
  <conditionalFormatting sqref="F727:G758">
    <cfRule type="cellIs" dxfId="144" priority="33" stopIfTrue="1" operator="lessThan">
      <formula>$H$758</formula>
    </cfRule>
  </conditionalFormatting>
  <conditionalFormatting sqref="F695:G726">
    <cfRule type="cellIs" dxfId="143" priority="32" stopIfTrue="1" operator="lessThan">
      <formula>$H$726</formula>
    </cfRule>
  </conditionalFormatting>
  <conditionalFormatting sqref="F663:G694">
    <cfRule type="cellIs" dxfId="142" priority="31" stopIfTrue="1" operator="lessThan">
      <formula>$H$694</formula>
    </cfRule>
  </conditionalFormatting>
  <conditionalFormatting sqref="F631:G662">
    <cfRule type="cellIs" dxfId="141" priority="30" stopIfTrue="1" operator="lessThan">
      <formula>$H$662</formula>
    </cfRule>
  </conditionalFormatting>
  <conditionalFormatting sqref="F599:G630">
    <cfRule type="cellIs" dxfId="140" priority="29" stopIfTrue="1" operator="lessThan">
      <formula>$H$630</formula>
    </cfRule>
  </conditionalFormatting>
  <conditionalFormatting sqref="F567:G598">
    <cfRule type="cellIs" dxfId="139" priority="28" stopIfTrue="1" operator="lessThan">
      <formula>$H$598</formula>
    </cfRule>
  </conditionalFormatting>
  <conditionalFormatting sqref="F535:G566">
    <cfRule type="cellIs" dxfId="138" priority="27" stopIfTrue="1" operator="lessThan">
      <formula>$H$566</formula>
    </cfRule>
  </conditionalFormatting>
  <conditionalFormatting sqref="F503:G534">
    <cfRule type="cellIs" dxfId="137" priority="26" stopIfTrue="1" operator="lessThan">
      <formula>$H$534</formula>
    </cfRule>
  </conditionalFormatting>
  <conditionalFormatting sqref="F471:G502">
    <cfRule type="cellIs" dxfId="136" priority="25" stopIfTrue="1" operator="lessThan">
      <formula>$H$502</formula>
    </cfRule>
  </conditionalFormatting>
  <conditionalFormatting sqref="F439:G470">
    <cfRule type="cellIs" dxfId="135" priority="24" stopIfTrue="1" operator="lessThan">
      <formula>$H$470</formula>
    </cfRule>
  </conditionalFormatting>
  <conditionalFormatting sqref="F311:G438">
    <cfRule type="cellIs" dxfId="134" priority="23" stopIfTrue="1" operator="lessThan">
      <formula>$H$438</formula>
    </cfRule>
  </conditionalFormatting>
  <conditionalFormatting sqref="F183:G310">
    <cfRule type="cellIs" dxfId="133" priority="22" stopIfTrue="1" operator="lessThan">
      <formula>$H$310</formula>
    </cfRule>
  </conditionalFormatting>
  <conditionalFormatting sqref="F55:G182">
    <cfRule type="cellIs" dxfId="132" priority="21" stopIfTrue="1" operator="lessThan">
      <formula>$H$182</formula>
    </cfRule>
  </conditionalFormatting>
  <conditionalFormatting sqref="E49:H50">
    <cfRule type="cellIs" dxfId="131" priority="20" stopIfTrue="1" operator="lessThan">
      <formula>$I$50</formula>
    </cfRule>
  </conditionalFormatting>
  <conditionalFormatting sqref="E47:H48">
    <cfRule type="cellIs" dxfId="130" priority="19" stopIfTrue="1" operator="lessThan">
      <formula>$I$48</formula>
    </cfRule>
  </conditionalFormatting>
  <conditionalFormatting sqref="E45:H46">
    <cfRule type="cellIs" dxfId="129" priority="18" stopIfTrue="1" operator="lessThan">
      <formula>$I$46</formula>
    </cfRule>
  </conditionalFormatting>
  <conditionalFormatting sqref="E43:H44">
    <cfRule type="cellIs" dxfId="128" priority="17" stopIfTrue="1" operator="lessThan">
      <formula>$I$44</formula>
    </cfRule>
  </conditionalFormatting>
  <conditionalFormatting sqref="E41:H42">
    <cfRule type="cellIs" dxfId="127" priority="16" stopIfTrue="1" operator="lessThan">
      <formula>$I$42</formula>
    </cfRule>
  </conditionalFormatting>
  <conditionalFormatting sqref="E39:H40">
    <cfRule type="cellIs" dxfId="126" priority="15" stopIfTrue="1" operator="lessThan">
      <formula>$I$40</formula>
    </cfRule>
  </conditionalFormatting>
  <conditionalFormatting sqref="E37:H38">
    <cfRule type="cellIs" dxfId="125" priority="14" stopIfTrue="1" operator="lessThan">
      <formula>$I$38</formula>
    </cfRule>
  </conditionalFormatting>
  <conditionalFormatting sqref="E35:H36">
    <cfRule type="cellIs" dxfId="124" priority="13" stopIfTrue="1" operator="lessThan">
      <formula>$I$36</formula>
    </cfRule>
  </conditionalFormatting>
  <conditionalFormatting sqref="E33:H34">
    <cfRule type="cellIs" dxfId="123" priority="12" stopIfTrue="1" operator="lessThan">
      <formula>$I$34</formula>
    </cfRule>
  </conditionalFormatting>
  <conditionalFormatting sqref="E31:H32">
    <cfRule type="cellIs" dxfId="122" priority="11" stopIfTrue="1" operator="lessThan">
      <formula>$I$32</formula>
    </cfRule>
  </conditionalFormatting>
  <conditionalFormatting sqref="E29:H30">
    <cfRule type="cellIs" dxfId="121" priority="10" stopIfTrue="1" operator="lessThan">
      <formula>$I$30</formula>
    </cfRule>
  </conditionalFormatting>
  <conditionalFormatting sqref="E27:H28">
    <cfRule type="cellIs" dxfId="120" priority="9" stopIfTrue="1" operator="lessThan">
      <formula>$I$28</formula>
    </cfRule>
  </conditionalFormatting>
  <conditionalFormatting sqref="E25:H26">
    <cfRule type="cellIs" dxfId="119" priority="8" stopIfTrue="1" operator="lessThan">
      <formula>$I$26</formula>
    </cfRule>
  </conditionalFormatting>
  <conditionalFormatting sqref="E23:H24">
    <cfRule type="cellIs" dxfId="118" priority="7" stopIfTrue="1" operator="lessThan">
      <formula>$I$24</formula>
    </cfRule>
  </conditionalFormatting>
  <conditionalFormatting sqref="E21:H22">
    <cfRule type="cellIs" dxfId="117" priority="6" stopIfTrue="1" operator="lessThan">
      <formula>$I$22</formula>
    </cfRule>
  </conditionalFormatting>
  <conditionalFormatting sqref="E19:H20">
    <cfRule type="cellIs" dxfId="116" priority="5" stopIfTrue="1" operator="lessThan">
      <formula>$I$20</formula>
    </cfRule>
  </conditionalFormatting>
  <conditionalFormatting sqref="E17:H18">
    <cfRule type="cellIs" dxfId="115" priority="4" stopIfTrue="1" operator="lessThan">
      <formula>$I$18</formula>
    </cfRule>
  </conditionalFormatting>
  <conditionalFormatting sqref="E13:H16">
    <cfRule type="cellIs" dxfId="114" priority="3" stopIfTrue="1" operator="lessThan">
      <formula>$I$16</formula>
    </cfRule>
  </conditionalFormatting>
  <conditionalFormatting sqref="E9:H12">
    <cfRule type="cellIs" dxfId="113" priority="2" stopIfTrue="1" operator="lessThan">
      <formula>$I$12</formula>
    </cfRule>
  </conditionalFormatting>
  <conditionalFormatting sqref="E5:H8">
    <cfRule type="cellIs" dxfId="112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4"/>
  <sheetViews>
    <sheetView topLeftCell="A13" workbookViewId="0">
      <selection activeCell="J551" sqref="J551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</cols>
  <sheetData>
    <row r="1" spans="1:9" ht="13.5" thickBot="1" x14ac:dyDescent="0.25"/>
    <row r="2" spans="1:9" ht="12.75" customHeight="1" x14ac:dyDescent="0.2">
      <c r="A2" s="384" t="s">
        <v>8</v>
      </c>
      <c r="B2" s="395" t="s">
        <v>10</v>
      </c>
      <c r="C2" s="398" t="s">
        <v>25</v>
      </c>
      <c r="D2" s="401" t="s">
        <v>78</v>
      </c>
      <c r="E2" s="411" t="s">
        <v>18</v>
      </c>
      <c r="F2" s="412"/>
      <c r="G2" s="411" t="s">
        <v>28</v>
      </c>
      <c r="H2" s="412"/>
      <c r="I2" s="413" t="s">
        <v>124</v>
      </c>
    </row>
    <row r="3" spans="1:9" x14ac:dyDescent="0.2">
      <c r="A3" s="393"/>
      <c r="B3" s="396"/>
      <c r="C3" s="399"/>
      <c r="D3" s="402"/>
      <c r="E3" s="88" t="s">
        <v>23</v>
      </c>
      <c r="F3" s="135" t="s">
        <v>24</v>
      </c>
      <c r="G3" s="91" t="s">
        <v>23</v>
      </c>
      <c r="H3" s="135" t="s">
        <v>24</v>
      </c>
      <c r="I3" s="414"/>
    </row>
    <row r="4" spans="1:9" ht="13.5" thickBot="1" x14ac:dyDescent="0.25">
      <c r="A4" s="405"/>
      <c r="B4" s="406"/>
      <c r="C4" s="407"/>
      <c r="D4" s="408"/>
      <c r="E4" s="94" t="s">
        <v>125</v>
      </c>
      <c r="F4" s="95" t="s">
        <v>125</v>
      </c>
      <c r="G4" s="94" t="s">
        <v>125</v>
      </c>
      <c r="H4" s="95" t="s">
        <v>125</v>
      </c>
      <c r="I4" s="415"/>
    </row>
    <row r="5" spans="1:9" x14ac:dyDescent="0.2">
      <c r="A5" s="23" t="s">
        <v>120</v>
      </c>
      <c r="B5" s="24" t="s">
        <v>12</v>
      </c>
      <c r="C5" s="43">
        <v>3</v>
      </c>
      <c r="D5" s="43">
        <v>1</v>
      </c>
      <c r="E5" s="168">
        <f t="shared" ref="E5" si="0">MEDIAN(F42:F57)</f>
        <v>7.2015216500000001</v>
      </c>
      <c r="F5" s="169">
        <f>MEDIAN(G42:G57)</f>
        <v>10.382981000000001</v>
      </c>
      <c r="G5" s="170">
        <f t="shared" ref="G5" si="1">AVERAGE(F42:F57)</f>
        <v>7.2020868312499999</v>
      </c>
      <c r="H5" s="169">
        <f>AVERAGE(G42:G57)</f>
        <v>10.406427931250001</v>
      </c>
      <c r="I5" s="96">
        <v>6</v>
      </c>
    </row>
    <row r="6" spans="1:9" x14ac:dyDescent="0.2">
      <c r="A6" s="26" t="s">
        <v>120</v>
      </c>
      <c r="B6" s="27" t="s">
        <v>12</v>
      </c>
      <c r="C6" s="45">
        <v>3</v>
      </c>
      <c r="D6" s="45">
        <v>7</v>
      </c>
      <c r="E6" s="171">
        <f t="shared" ref="E6" si="2">MEDIAN(F58:F73)</f>
        <v>6.4249021500000003</v>
      </c>
      <c r="F6" s="164">
        <f>MEDIAN(G58:G73)</f>
        <v>8.1528337499999992</v>
      </c>
      <c r="G6" s="172">
        <f t="shared" ref="G6" si="3">AVERAGE(F58:F73)</f>
        <v>6.4253360125000007</v>
      </c>
      <c r="H6" s="164">
        <f>AVERAGE(G58:G73)</f>
        <v>8.2196168750000016</v>
      </c>
      <c r="I6" s="62">
        <v>6</v>
      </c>
    </row>
    <row r="7" spans="1:9" x14ac:dyDescent="0.2">
      <c r="A7" s="26" t="s">
        <v>120</v>
      </c>
      <c r="B7" s="29" t="s">
        <v>12</v>
      </c>
      <c r="C7" s="44">
        <v>3</v>
      </c>
      <c r="D7" s="44">
        <v>11</v>
      </c>
      <c r="E7" s="171">
        <f t="shared" ref="E7" si="4">MEDIAN(F74:F89)</f>
        <v>5.4462945000000005</v>
      </c>
      <c r="F7" s="164">
        <f>MEDIAN(G74:G89)</f>
        <v>7.0118142999999993</v>
      </c>
      <c r="G7" s="172">
        <f t="shared" ref="G7" si="5">AVERAGE(F74:F89)</f>
        <v>5.4778206874999986</v>
      </c>
      <c r="H7" s="164">
        <f>AVERAGE(G74:G89)</f>
        <v>6.9595057125000004</v>
      </c>
      <c r="I7" s="62">
        <v>6</v>
      </c>
    </row>
    <row r="8" spans="1:9" x14ac:dyDescent="0.2">
      <c r="A8" s="26" t="s">
        <v>120</v>
      </c>
      <c r="B8" s="27" t="s">
        <v>12</v>
      </c>
      <c r="C8" s="45">
        <v>3</v>
      </c>
      <c r="D8" s="45">
        <v>15</v>
      </c>
      <c r="E8" s="171">
        <f t="shared" ref="E8" si="6">MEDIAN(F90:F105)</f>
        <v>4.5516189499999999</v>
      </c>
      <c r="F8" s="164">
        <f>MEDIAN(G90:G105)</f>
        <v>5.4692643499999996</v>
      </c>
      <c r="G8" s="172">
        <f t="shared" ref="G8" si="7">AVERAGE(F90:F105)</f>
        <v>4.5420641812500007</v>
      </c>
      <c r="H8" s="164">
        <f>AVERAGE(G90:G105)</f>
        <v>5.5020853937499998</v>
      </c>
      <c r="I8" s="62">
        <v>6</v>
      </c>
    </row>
    <row r="9" spans="1:9" x14ac:dyDescent="0.2">
      <c r="A9" s="26" t="s">
        <v>120</v>
      </c>
      <c r="B9" s="27" t="s">
        <v>12</v>
      </c>
      <c r="C9" s="45">
        <v>3</v>
      </c>
      <c r="D9" s="45">
        <v>20</v>
      </c>
      <c r="E9" s="171">
        <f t="shared" ref="E9" si="8">MEDIAN(F106:F121)</f>
        <v>3.6978549000000003</v>
      </c>
      <c r="F9" s="164">
        <f>MEDIAN(G106:G121)</f>
        <v>4.60836705</v>
      </c>
      <c r="G9" s="172">
        <f t="shared" ref="G9" si="9">AVERAGE(F106:F121)</f>
        <v>3.6876799374999996</v>
      </c>
      <c r="H9" s="164">
        <f>AVERAGE(G106:G121)</f>
        <v>4.6232480562500005</v>
      </c>
      <c r="I9" s="62">
        <v>6</v>
      </c>
    </row>
    <row r="10" spans="1:9" x14ac:dyDescent="0.2">
      <c r="A10" s="26" t="s">
        <v>120</v>
      </c>
      <c r="B10" s="27" t="s">
        <v>12</v>
      </c>
      <c r="C10" s="45">
        <v>3</v>
      </c>
      <c r="D10" s="45">
        <v>26</v>
      </c>
      <c r="E10" s="171">
        <f t="shared" ref="E10" si="10">MEDIAN(F122:F137)</f>
        <v>2.9719880500000002</v>
      </c>
      <c r="F10" s="164">
        <f>MEDIAN(G122:G137)</f>
        <v>3.5047562999999999</v>
      </c>
      <c r="G10" s="172">
        <f t="shared" ref="G10" si="11">AVERAGE(F122:F137)</f>
        <v>2.9453164312500002</v>
      </c>
      <c r="H10" s="164">
        <f>AVERAGE(G122:G137)</f>
        <v>3.5046022937500001</v>
      </c>
      <c r="I10" s="62">
        <v>6</v>
      </c>
    </row>
    <row r="11" spans="1:9" x14ac:dyDescent="0.2">
      <c r="A11" s="26" t="s">
        <v>120</v>
      </c>
      <c r="B11" s="27" t="s">
        <v>12</v>
      </c>
      <c r="C11" s="45">
        <v>3</v>
      </c>
      <c r="D11" s="45">
        <v>32</v>
      </c>
      <c r="E11" s="171">
        <f t="shared" ref="E11" si="12">MEDIAN(F138:F153)</f>
        <v>1.9435148</v>
      </c>
      <c r="F11" s="164">
        <f>MEDIAN(G138:G153)</f>
        <v>2.23693615</v>
      </c>
      <c r="G11" s="172">
        <f t="shared" ref="G11" si="13">AVERAGE(F138:F153)</f>
        <v>2.0592740750000003</v>
      </c>
      <c r="H11" s="164">
        <f>AVERAGE(G138:G153)</f>
        <v>2.3435223062499997</v>
      </c>
      <c r="I11" s="62">
        <v>5</v>
      </c>
    </row>
    <row r="12" spans="1:9" x14ac:dyDescent="0.2">
      <c r="A12" s="26" t="s">
        <v>120</v>
      </c>
      <c r="B12" s="27" t="s">
        <v>12</v>
      </c>
      <c r="C12" s="45">
        <v>3</v>
      </c>
      <c r="D12" s="45">
        <v>34</v>
      </c>
      <c r="E12" s="171">
        <f t="shared" ref="E12" si="14">MEDIAN(F154:F169)</f>
        <v>10.572649500000001</v>
      </c>
      <c r="F12" s="164">
        <f>MEDIAN(G154:G169)</f>
        <v>14.528350499999998</v>
      </c>
      <c r="G12" s="172">
        <f t="shared" ref="G12" si="15">AVERAGE(F154:F169)</f>
        <v>13.261616062500002</v>
      </c>
      <c r="H12" s="164">
        <f>AVERAGE(G154:G169)</f>
        <v>14.716747187499999</v>
      </c>
      <c r="I12" s="166" t="s">
        <v>123</v>
      </c>
    </row>
    <row r="13" spans="1:9" x14ac:dyDescent="0.2">
      <c r="A13" s="26" t="s">
        <v>120</v>
      </c>
      <c r="B13" s="27" t="s">
        <v>13</v>
      </c>
      <c r="C13" s="45">
        <v>3</v>
      </c>
      <c r="D13" s="45">
        <v>1</v>
      </c>
      <c r="E13" s="171">
        <f>MEDIAN(G298:G5770)</f>
        <v>6.0362980999999998</v>
      </c>
      <c r="F13" s="164">
        <f>MEDIAN(G58:G73)</f>
        <v>8.1528337499999992</v>
      </c>
      <c r="G13" s="172">
        <f t="shared" ref="G13" si="16">AVERAGE(F170:F185)</f>
        <v>7.2265733562499994</v>
      </c>
      <c r="H13" s="164">
        <f>AVERAGE(G170:G185)</f>
        <v>10.2708439125</v>
      </c>
      <c r="I13" s="62">
        <v>6</v>
      </c>
    </row>
    <row r="14" spans="1:9" x14ac:dyDescent="0.2">
      <c r="A14" s="26" t="s">
        <v>120</v>
      </c>
      <c r="B14" s="27" t="s">
        <v>13</v>
      </c>
      <c r="C14" s="45">
        <v>3</v>
      </c>
      <c r="D14" s="45">
        <v>7</v>
      </c>
      <c r="E14" s="171">
        <f t="shared" ref="E14" si="17">MEDIAN(F186:F201)</f>
        <v>6.4845653500000004</v>
      </c>
      <c r="F14" s="164">
        <f>MEDIAN(G186:G201)</f>
        <v>8.2047228000000008</v>
      </c>
      <c r="G14" s="172">
        <f t="shared" ref="G14" si="18">AVERAGE(F186:F201)</f>
        <v>6.4867026437500002</v>
      </c>
      <c r="H14" s="164">
        <f>AVERAGE(G186:G201)</f>
        <v>8.2753586062499984</v>
      </c>
      <c r="I14" s="62">
        <v>6</v>
      </c>
    </row>
    <row r="15" spans="1:9" x14ac:dyDescent="0.2">
      <c r="A15" s="26" t="s">
        <v>120</v>
      </c>
      <c r="B15" s="27" t="s">
        <v>13</v>
      </c>
      <c r="C15" s="45">
        <v>3</v>
      </c>
      <c r="D15" s="45">
        <v>11</v>
      </c>
      <c r="E15" s="171">
        <f t="shared" ref="E15" si="19">MEDIAN(F202:F217)</f>
        <v>5.3787064500000001</v>
      </c>
      <c r="F15" s="164">
        <f>MEDIAN(G202:G217)</f>
        <v>6.9205341000000002</v>
      </c>
      <c r="G15" s="172">
        <f t="shared" ref="G15" si="20">AVERAGE(F202:F217)</f>
        <v>5.3910062750000005</v>
      </c>
      <c r="H15" s="164">
        <f>AVERAGE(G202:G217)</f>
        <v>6.8940947812499997</v>
      </c>
      <c r="I15" s="62">
        <v>6</v>
      </c>
    </row>
    <row r="16" spans="1:9" x14ac:dyDescent="0.2">
      <c r="A16" s="26" t="s">
        <v>120</v>
      </c>
      <c r="B16" s="27" t="s">
        <v>13</v>
      </c>
      <c r="C16" s="45">
        <v>3</v>
      </c>
      <c r="D16" s="45">
        <v>15</v>
      </c>
      <c r="E16" s="171">
        <f t="shared" ref="E16" si="21">MEDIAN(F218:F233)</f>
        <v>4.4740186499999997</v>
      </c>
      <c r="F16" s="164">
        <f>MEDIAN(G218:G233)</f>
        <v>5.4692767500000006</v>
      </c>
      <c r="G16" s="172">
        <f t="shared" ref="G16" si="22">AVERAGE(F218:F233)</f>
        <v>4.4720990562500003</v>
      </c>
      <c r="H16" s="164">
        <f>AVERAGE(G218:G233)</f>
        <v>5.5190985874999994</v>
      </c>
      <c r="I16" s="62">
        <v>6</v>
      </c>
    </row>
    <row r="17" spans="1:10" x14ac:dyDescent="0.2">
      <c r="A17" s="26" t="s">
        <v>120</v>
      </c>
      <c r="B17" s="29" t="s">
        <v>13</v>
      </c>
      <c r="C17" s="45">
        <v>3</v>
      </c>
      <c r="D17" s="45">
        <v>20</v>
      </c>
      <c r="E17" s="171">
        <f t="shared" ref="E17" si="23">MEDIAN(F234:F249)</f>
        <v>3.7108094999999999</v>
      </c>
      <c r="F17" s="164">
        <f>MEDIAN(G234:G249)</f>
        <v>4.6292060999999993</v>
      </c>
      <c r="G17" s="172">
        <f t="shared" ref="G17" si="24">AVERAGE(F234:F249)</f>
        <v>3.7034900687499994</v>
      </c>
      <c r="H17" s="164">
        <f>AVERAGE(G234:G249)</f>
        <v>4.64473185625</v>
      </c>
      <c r="I17" s="62">
        <v>6</v>
      </c>
    </row>
    <row r="18" spans="1:10" x14ac:dyDescent="0.2">
      <c r="A18" s="26" t="s">
        <v>120</v>
      </c>
      <c r="B18" s="27" t="s">
        <v>13</v>
      </c>
      <c r="C18" s="27">
        <v>3</v>
      </c>
      <c r="D18" s="45">
        <v>26</v>
      </c>
      <c r="E18" s="171">
        <f t="shared" ref="E18" si="25">MEDIAN(F250:F265)</f>
        <v>2.9384876000000002</v>
      </c>
      <c r="F18" s="164">
        <f>MEDIAN(G250:G265)</f>
        <v>3.50792795</v>
      </c>
      <c r="G18" s="172">
        <f t="shared" ref="G18" si="26">AVERAGE(F250:F265)</f>
        <v>2.9500677124999997</v>
      </c>
      <c r="H18" s="164">
        <f>AVERAGE(G250:G265)</f>
        <v>3.5228039499999997</v>
      </c>
      <c r="I18" s="62">
        <v>6</v>
      </c>
    </row>
    <row r="19" spans="1:10" x14ac:dyDescent="0.2">
      <c r="A19" s="26" t="s">
        <v>120</v>
      </c>
      <c r="B19" s="27" t="s">
        <v>13</v>
      </c>
      <c r="C19" s="27">
        <v>3</v>
      </c>
      <c r="D19" s="45">
        <v>32</v>
      </c>
      <c r="E19" s="171">
        <f t="shared" ref="E19" si="27">MEDIAN(F266:F281)</f>
        <v>2.0088413000000003</v>
      </c>
      <c r="F19" s="164">
        <f>MEDIAN(G266:G281)</f>
        <v>2.3605290000000001</v>
      </c>
      <c r="G19" s="172">
        <f t="shared" ref="G19" si="28">AVERAGE(F265:F281)</f>
        <v>2.1323230235294117</v>
      </c>
      <c r="H19" s="164">
        <f>AVERAGE(G265:G281)</f>
        <v>2.4756061705882346</v>
      </c>
      <c r="I19" s="62">
        <v>5</v>
      </c>
    </row>
    <row r="20" spans="1:10" ht="12.75" customHeight="1" thickBot="1" x14ac:dyDescent="0.25">
      <c r="A20" s="31" t="s">
        <v>120</v>
      </c>
      <c r="B20" s="31" t="s">
        <v>13</v>
      </c>
      <c r="C20" s="31">
        <v>3</v>
      </c>
      <c r="D20" s="46">
        <v>34</v>
      </c>
      <c r="E20" s="173">
        <f t="shared" ref="E20" si="29">MEDIAN(F282:F297)</f>
        <v>10.474328499999999</v>
      </c>
      <c r="F20" s="165">
        <f>MEDIAN(G282:G297)</f>
        <v>15.037725999999999</v>
      </c>
      <c r="G20" s="174">
        <f t="shared" ref="G20" si="30">AVERAGE(F282:F297)</f>
        <v>10.99631641875</v>
      </c>
      <c r="H20" s="165">
        <f>AVERAGE(G282:G297)</f>
        <v>15.020743187500001</v>
      </c>
      <c r="I20" s="167" t="s">
        <v>123</v>
      </c>
    </row>
    <row r="21" spans="1:10" x14ac:dyDescent="0.2">
      <c r="A21" s="23" t="s">
        <v>121</v>
      </c>
      <c r="B21" s="24" t="s">
        <v>12</v>
      </c>
      <c r="C21" s="43">
        <v>3</v>
      </c>
      <c r="D21" s="43">
        <v>1</v>
      </c>
      <c r="E21" s="168">
        <f t="shared" ref="E21" si="31">MEDIAN(F61:F76)</f>
        <v>6.4148513500000002</v>
      </c>
      <c r="F21" s="169">
        <f>MEDIAN(G61:G76)</f>
        <v>8.0407319000000008</v>
      </c>
      <c r="G21" s="170">
        <f t="shared" ref="G21" si="32">AVERAGE(F61:F76)</f>
        <v>6.2480499187500005</v>
      </c>
      <c r="H21" s="169">
        <f>AVERAGE(G61:G76)</f>
        <v>7.981475356249998</v>
      </c>
      <c r="I21" s="96">
        <v>6</v>
      </c>
    </row>
    <row r="22" spans="1:10" ht="12.75" customHeight="1" x14ac:dyDescent="0.2">
      <c r="A22" s="26" t="s">
        <v>121</v>
      </c>
      <c r="B22" s="27" t="s">
        <v>12</v>
      </c>
      <c r="C22" s="45">
        <v>3</v>
      </c>
      <c r="D22" s="45">
        <v>7</v>
      </c>
      <c r="E22" s="171">
        <f t="shared" ref="E22" si="33">MEDIAN(F77:F92)</f>
        <v>5.4378131999999999</v>
      </c>
      <c r="F22" s="164">
        <f>MEDIAN(G77:G92)</f>
        <v>7.0118142999999993</v>
      </c>
      <c r="G22" s="172">
        <f t="shared" ref="G22" si="34">AVERAGE(F77:F92)</f>
        <v>5.3070169437499999</v>
      </c>
      <c r="H22" s="164">
        <f>AVERAGE(G77:G92)</f>
        <v>6.6779858812499988</v>
      </c>
      <c r="I22" s="62">
        <v>6</v>
      </c>
      <c r="J22" s="13"/>
    </row>
    <row r="23" spans="1:10" x14ac:dyDescent="0.2">
      <c r="A23" s="26" t="s">
        <v>121</v>
      </c>
      <c r="B23" s="29" t="s">
        <v>12</v>
      </c>
      <c r="C23" s="44">
        <v>3</v>
      </c>
      <c r="D23" s="44">
        <v>11</v>
      </c>
      <c r="E23" s="171">
        <f t="shared" ref="E23" si="35">MEDIAN(F93:F108)</f>
        <v>4.5516189499999999</v>
      </c>
      <c r="F23" s="164">
        <f>MEDIAN(G93:G108)</f>
        <v>5.4341612500000007</v>
      </c>
      <c r="G23" s="172">
        <f t="shared" ref="G23" si="36">AVERAGE(F93:F108)</f>
        <v>4.3982986687499999</v>
      </c>
      <c r="H23" s="164">
        <f>AVERAGE(G93:G108)</f>
        <v>5.38232775</v>
      </c>
      <c r="I23" s="62">
        <v>6</v>
      </c>
      <c r="J23" s="13"/>
    </row>
    <row r="24" spans="1:10" x14ac:dyDescent="0.2">
      <c r="A24" s="26" t="s">
        <v>121</v>
      </c>
      <c r="B24" s="27" t="s">
        <v>12</v>
      </c>
      <c r="C24" s="45">
        <v>3</v>
      </c>
      <c r="D24" s="45">
        <v>15</v>
      </c>
      <c r="E24" s="171">
        <f t="shared" ref="E24" si="37">MEDIAN(F109:F124)</f>
        <v>3.6978549000000003</v>
      </c>
      <c r="F24" s="164">
        <f>MEDIAN(G109:G124)</f>
        <v>4.5930519499999996</v>
      </c>
      <c r="G24" s="172">
        <f t="shared" ref="G24" si="38">AVERAGE(F109:F124)</f>
        <v>3.5487055750000001</v>
      </c>
      <c r="H24" s="164">
        <f>AVERAGE(G109:G124)</f>
        <v>4.4117195312500002</v>
      </c>
      <c r="I24" s="62">
        <v>6</v>
      </c>
      <c r="J24" s="13"/>
    </row>
    <row r="25" spans="1:10" x14ac:dyDescent="0.2">
      <c r="A25" s="26" t="s">
        <v>121</v>
      </c>
      <c r="B25" s="27" t="s">
        <v>12</v>
      </c>
      <c r="C25" s="45">
        <v>3</v>
      </c>
      <c r="D25" s="45">
        <v>20</v>
      </c>
      <c r="E25" s="171">
        <f t="shared" ref="E25" si="39">MEDIAN(F125:F140)</f>
        <v>2.9719880500000002</v>
      </c>
      <c r="F25" s="164">
        <f>MEDIAN(G125:G140)</f>
        <v>3.4761935500000001</v>
      </c>
      <c r="G25" s="172">
        <f t="shared" ref="G25" si="40">AVERAGE(F125:F140)</f>
        <v>2.7654343250000002</v>
      </c>
      <c r="H25" s="164">
        <f>AVERAGE(G125:G140)</f>
        <v>3.25744555625</v>
      </c>
      <c r="I25" s="62">
        <v>6</v>
      </c>
      <c r="J25" s="13"/>
    </row>
    <row r="26" spans="1:10" x14ac:dyDescent="0.2">
      <c r="A26" s="26" t="s">
        <v>121</v>
      </c>
      <c r="B26" s="27" t="s">
        <v>12</v>
      </c>
      <c r="C26" s="45">
        <v>3</v>
      </c>
      <c r="D26" s="45">
        <v>26</v>
      </c>
      <c r="E26" s="171">
        <f t="shared" ref="E26" si="41">MEDIAN(F141:F156)</f>
        <v>2.1754617500000002</v>
      </c>
      <c r="F26" s="164">
        <f>MEDIAN(G141:G156)</f>
        <v>2.42075255</v>
      </c>
      <c r="G26" s="172">
        <f t="shared" ref="G26" si="42">AVERAGE(F141:F156)</f>
        <v>6.3693745249999996</v>
      </c>
      <c r="H26" s="164">
        <f>AVERAGE(G141:G156)</f>
        <v>4.7176366124999998</v>
      </c>
      <c r="I26" s="62">
        <v>6</v>
      </c>
      <c r="J26" s="13"/>
    </row>
    <row r="27" spans="1:10" x14ac:dyDescent="0.2">
      <c r="A27" s="26" t="s">
        <v>121</v>
      </c>
      <c r="B27" s="27" t="s">
        <v>12</v>
      </c>
      <c r="C27" s="45">
        <v>3</v>
      </c>
      <c r="D27" s="45">
        <v>32</v>
      </c>
      <c r="E27" s="171">
        <f t="shared" ref="E27" si="43">MEDIAN(F157:F172)</f>
        <v>10.3759075</v>
      </c>
      <c r="F27" s="164">
        <f>MEDIAN(G157:G172)</f>
        <v>14.2917425</v>
      </c>
      <c r="G27" s="172">
        <f t="shared" ref="G27" si="44">AVERAGE(F157:F172)</f>
        <v>9.8660928687499982</v>
      </c>
      <c r="H27" s="164">
        <f>AVERAGE(G157:G172)</f>
        <v>13.772535062500001</v>
      </c>
      <c r="I27" s="62">
        <v>5</v>
      </c>
      <c r="J27" s="13"/>
    </row>
    <row r="28" spans="1:10" x14ac:dyDescent="0.2">
      <c r="A28" s="26" t="s">
        <v>121</v>
      </c>
      <c r="B28" s="27" t="s">
        <v>12</v>
      </c>
      <c r="C28" s="45">
        <v>3</v>
      </c>
      <c r="D28" s="45">
        <v>34</v>
      </c>
      <c r="E28" s="171">
        <f t="shared" ref="E28" si="45">MEDIAN(F173:F188)</f>
        <v>7.2153674500000005</v>
      </c>
      <c r="F28" s="164">
        <f>MEDIAN(G173:G188)</f>
        <v>10.124317999999999</v>
      </c>
      <c r="G28" s="172">
        <f t="shared" ref="G28" si="46">AVERAGE(F173:F188)</f>
        <v>7.1345780624999993</v>
      </c>
      <c r="H28" s="164">
        <f>AVERAGE(G173:G188)</f>
        <v>9.9014332124999989</v>
      </c>
      <c r="I28" s="166" t="s">
        <v>123</v>
      </c>
    </row>
    <row r="29" spans="1:10" x14ac:dyDescent="0.2">
      <c r="A29" s="26" t="s">
        <v>121</v>
      </c>
      <c r="B29" s="27" t="s">
        <v>13</v>
      </c>
      <c r="C29" s="45">
        <v>3</v>
      </c>
      <c r="D29" s="45">
        <v>1</v>
      </c>
      <c r="E29" s="171">
        <f>MEDIAN(G317:G5789)</f>
        <v>5.5289602999999996</v>
      </c>
      <c r="F29" s="164" t="e">
        <f>MEDIAN(I716:I6301)</f>
        <v>#NUM!</v>
      </c>
      <c r="G29" s="172">
        <f t="shared" ref="G29" si="47">AVERAGE(F189:F204)</f>
        <v>6.3217757562499992</v>
      </c>
      <c r="H29" s="164">
        <f>AVERAGE(G189:G204)</f>
        <v>8.0247601249999985</v>
      </c>
      <c r="I29" s="62">
        <v>6</v>
      </c>
    </row>
    <row r="30" spans="1:10" x14ac:dyDescent="0.2">
      <c r="A30" s="26" t="s">
        <v>121</v>
      </c>
      <c r="B30" s="27" t="s">
        <v>13</v>
      </c>
      <c r="C30" s="45">
        <v>3</v>
      </c>
      <c r="D30" s="45">
        <v>7</v>
      </c>
      <c r="E30" s="171">
        <f t="shared" ref="E30" si="48">MEDIAN(F205:F220)</f>
        <v>5.3533796999999996</v>
      </c>
      <c r="F30" s="164">
        <f>MEDIAN(G205:G220)</f>
        <v>6.9205341000000002</v>
      </c>
      <c r="G30" s="172">
        <f t="shared" ref="G30" si="49">AVERAGE(F205:F220)</f>
        <v>5.2203074750000011</v>
      </c>
      <c r="H30" s="164">
        <f>AVERAGE(G205:G220)</f>
        <v>6.6750068249999996</v>
      </c>
      <c r="I30" s="62">
        <v>6</v>
      </c>
    </row>
    <row r="31" spans="1:10" x14ac:dyDescent="0.2">
      <c r="A31" s="26" t="s">
        <v>121</v>
      </c>
      <c r="B31" s="27" t="s">
        <v>13</v>
      </c>
      <c r="C31" s="45">
        <v>3</v>
      </c>
      <c r="D31" s="45">
        <v>11</v>
      </c>
      <c r="E31" s="171">
        <f t="shared" ref="E31" si="50">MEDIAN(F221:F236)</f>
        <v>4.4361207999999994</v>
      </c>
      <c r="F31" s="164">
        <f>MEDIAN(G221:G236)</f>
        <v>5.4692767500000006</v>
      </c>
      <c r="G31" s="172">
        <f t="shared" ref="G31" si="51">AVERAGE(F221:F236)</f>
        <v>4.3040008250000001</v>
      </c>
      <c r="H31" s="164">
        <f>AVERAGE(G221:G236)</f>
        <v>5.3578281250000002</v>
      </c>
      <c r="I31" s="62">
        <v>6</v>
      </c>
    </row>
    <row r="32" spans="1:10" x14ac:dyDescent="0.2">
      <c r="A32" s="26" t="s">
        <v>121</v>
      </c>
      <c r="B32" s="27" t="s">
        <v>13</v>
      </c>
      <c r="C32" s="45">
        <v>3</v>
      </c>
      <c r="D32" s="45">
        <v>15</v>
      </c>
      <c r="E32" s="171">
        <f t="shared" ref="E32" si="52">MEDIAN(F237:F252)</f>
        <v>3.7108094999999999</v>
      </c>
      <c r="F32" s="164">
        <f>MEDIAN(G237:G252)</f>
        <v>4.5665967500000004</v>
      </c>
      <c r="G32" s="172">
        <f t="shared" ref="G32" si="53">AVERAGE(F237:F252)</f>
        <v>3.5688645687499996</v>
      </c>
      <c r="H32" s="164">
        <f>AVERAGE(G237:G252)</f>
        <v>4.4523529750000002</v>
      </c>
      <c r="I32" s="62">
        <v>6</v>
      </c>
    </row>
    <row r="33" spans="1:10" x14ac:dyDescent="0.2">
      <c r="A33" s="26" t="s">
        <v>121</v>
      </c>
      <c r="B33" s="29" t="s">
        <v>13</v>
      </c>
      <c r="C33" s="45">
        <v>3</v>
      </c>
      <c r="D33" s="45">
        <v>20</v>
      </c>
      <c r="E33" s="171">
        <f t="shared" ref="E33" si="54">MEDIAN(F253:F268)</f>
        <v>2.9384876000000002</v>
      </c>
      <c r="F33" s="164">
        <f>MEDIAN(G253:G268)</f>
        <v>3.50792795</v>
      </c>
      <c r="G33" s="172">
        <f t="shared" ref="G33" si="55">AVERAGE(F253:F268)</f>
        <v>2.7698437000000005</v>
      </c>
      <c r="H33" s="164">
        <f>AVERAGE(G253:G268)</f>
        <v>3.2869786374999999</v>
      </c>
      <c r="I33" s="62">
        <v>6</v>
      </c>
    </row>
    <row r="34" spans="1:10" x14ac:dyDescent="0.2">
      <c r="A34" s="26" t="s">
        <v>121</v>
      </c>
      <c r="B34" s="27" t="s">
        <v>13</v>
      </c>
      <c r="C34" s="27">
        <v>3</v>
      </c>
      <c r="D34" s="45">
        <v>26</v>
      </c>
      <c r="E34" s="171">
        <f t="shared" ref="E34" si="56">MEDIAN(F269:F284)</f>
        <v>2.1933364499999999</v>
      </c>
      <c r="F34" s="164">
        <f>MEDIAN(G269:G284)</f>
        <v>2.45810795</v>
      </c>
      <c r="G34" s="172">
        <f t="shared" ref="G34" si="57">AVERAGE(F269:F284)</f>
        <v>4.0833279437499996</v>
      </c>
      <c r="H34" s="164">
        <f>AVERAGE(G269:G284)</f>
        <v>4.6707268062500003</v>
      </c>
      <c r="I34" s="62">
        <v>6</v>
      </c>
    </row>
    <row r="35" spans="1:10" x14ac:dyDescent="0.2">
      <c r="A35" s="26" t="s">
        <v>121</v>
      </c>
      <c r="B35" s="27" t="s">
        <v>13</v>
      </c>
      <c r="C35" s="27">
        <v>3</v>
      </c>
      <c r="D35" s="45">
        <v>32</v>
      </c>
      <c r="E35" s="171">
        <f t="shared" ref="E35" si="58">MEDIAN(F285:F300)</f>
        <v>10.3320375</v>
      </c>
      <c r="F35" s="164">
        <f>MEDIAN(G285:G300)</f>
        <v>15.002062500000001</v>
      </c>
      <c r="G35" s="172">
        <f t="shared" ref="G35" si="59">AVERAGE(F284:F300)</f>
        <v>9.8848958117647054</v>
      </c>
      <c r="H35" s="164">
        <f>AVERAGE(G284:G300)</f>
        <v>14.061104982352941</v>
      </c>
      <c r="I35" s="62">
        <v>5</v>
      </c>
    </row>
    <row r="36" spans="1:10" ht="13.5" thickBot="1" x14ac:dyDescent="0.25">
      <c r="A36" s="31" t="s">
        <v>121</v>
      </c>
      <c r="B36" s="31" t="s">
        <v>13</v>
      </c>
      <c r="C36" s="31">
        <v>3</v>
      </c>
      <c r="D36" s="46">
        <v>34</v>
      </c>
      <c r="E36" s="173">
        <f t="shared" ref="E36" si="60">MEDIAN(F301:F316)</f>
        <v>6.93163865</v>
      </c>
      <c r="F36" s="165">
        <f>MEDIAN(G301:G316)</f>
        <v>9.9433431500000005</v>
      </c>
      <c r="G36" s="174">
        <f t="shared" ref="G36" si="61">AVERAGE(F301:F316)</f>
        <v>6.8162832374999995</v>
      </c>
      <c r="H36" s="165">
        <f>AVERAGE(G301:G316)</f>
        <v>9.7402948499999997</v>
      </c>
      <c r="I36" s="167" t="s">
        <v>123</v>
      </c>
    </row>
    <row r="37" spans="1:10" x14ac:dyDescent="0.2">
      <c r="A37" s="175"/>
      <c r="B37" s="175"/>
      <c r="C37" s="175"/>
      <c r="D37" s="175"/>
      <c r="E37" s="175"/>
      <c r="F37" s="175"/>
      <c r="G37" s="175"/>
      <c r="H37" s="175"/>
      <c r="I37" s="176"/>
    </row>
    <row r="38" spans="1:10" ht="13.5" thickBot="1" x14ac:dyDescent="0.25"/>
    <row r="39" spans="1:10" x14ac:dyDescent="0.2">
      <c r="A39" s="384" t="s">
        <v>8</v>
      </c>
      <c r="B39" s="395" t="s">
        <v>10</v>
      </c>
      <c r="C39" s="395" t="s">
        <v>25</v>
      </c>
      <c r="D39" s="398" t="s">
        <v>78</v>
      </c>
      <c r="E39" s="401" t="s">
        <v>11</v>
      </c>
      <c r="F39" s="409" t="s">
        <v>19</v>
      </c>
      <c r="G39" s="410"/>
      <c r="H39" s="413" t="s">
        <v>124</v>
      </c>
      <c r="I39" s="13"/>
      <c r="J39" s="13" t="s">
        <v>29</v>
      </c>
    </row>
    <row r="40" spans="1:10" x14ac:dyDescent="0.2">
      <c r="A40" s="393"/>
      <c r="B40" s="396"/>
      <c r="C40" s="396"/>
      <c r="D40" s="399"/>
      <c r="E40" s="402"/>
      <c r="F40" s="90" t="s">
        <v>23</v>
      </c>
      <c r="G40" s="90" t="s">
        <v>24</v>
      </c>
      <c r="H40" s="414"/>
      <c r="I40" s="13"/>
      <c r="J40" s="13" t="s">
        <v>85</v>
      </c>
    </row>
    <row r="41" spans="1:10" ht="13.5" thickBot="1" x14ac:dyDescent="0.25">
      <c r="A41" s="394"/>
      <c r="B41" s="397"/>
      <c r="C41" s="397"/>
      <c r="D41" s="400"/>
      <c r="E41" s="403"/>
      <c r="F41" s="55" t="s">
        <v>125</v>
      </c>
      <c r="G41" s="35" t="s">
        <v>125</v>
      </c>
      <c r="H41" s="415"/>
      <c r="I41" s="13"/>
      <c r="J41" s="13" t="s">
        <v>80</v>
      </c>
    </row>
    <row r="42" spans="1:10" x14ac:dyDescent="0.2">
      <c r="A42" s="36" t="s">
        <v>120</v>
      </c>
      <c r="B42" s="29" t="s">
        <v>12</v>
      </c>
      <c r="C42" s="29">
        <v>3</v>
      </c>
      <c r="D42" s="44">
        <v>1</v>
      </c>
      <c r="E42" s="37">
        <v>1</v>
      </c>
      <c r="F42" s="163">
        <v>7.1814939000000004</v>
      </c>
      <c r="G42" s="163">
        <v>10.064125000000001</v>
      </c>
      <c r="H42" s="97">
        <v>6</v>
      </c>
      <c r="I42" s="13"/>
      <c r="J42" s="13" t="s">
        <v>55</v>
      </c>
    </row>
    <row r="43" spans="1:10" x14ac:dyDescent="0.2">
      <c r="A43" s="26" t="s">
        <v>120</v>
      </c>
      <c r="B43" s="27" t="s">
        <v>12</v>
      </c>
      <c r="C43" s="27">
        <v>3</v>
      </c>
      <c r="D43" s="45">
        <v>1</v>
      </c>
      <c r="E43" s="28">
        <v>2</v>
      </c>
      <c r="F43" s="164">
        <v>7.2215493999999998</v>
      </c>
      <c r="G43" s="164">
        <v>9.7737315000000002</v>
      </c>
      <c r="H43" s="98">
        <v>6</v>
      </c>
      <c r="I43" s="13"/>
      <c r="J43" s="13" t="s">
        <v>106</v>
      </c>
    </row>
    <row r="44" spans="1:10" x14ac:dyDescent="0.2">
      <c r="A44" s="26" t="s">
        <v>120</v>
      </c>
      <c r="B44" s="27" t="s">
        <v>12</v>
      </c>
      <c r="C44" s="27">
        <v>3</v>
      </c>
      <c r="D44" s="45">
        <v>1</v>
      </c>
      <c r="E44" s="28">
        <v>3</v>
      </c>
      <c r="F44" s="164">
        <v>6.6080804000000004</v>
      </c>
      <c r="G44" s="164">
        <v>10.374321999999999</v>
      </c>
      <c r="H44" s="98">
        <v>6</v>
      </c>
      <c r="I44" s="13"/>
      <c r="J44" s="13" t="s">
        <v>111</v>
      </c>
    </row>
    <row r="45" spans="1:10" x14ac:dyDescent="0.2">
      <c r="A45" s="26" t="s">
        <v>120</v>
      </c>
      <c r="B45" s="27" t="s">
        <v>12</v>
      </c>
      <c r="C45" s="27">
        <v>3</v>
      </c>
      <c r="D45" s="45">
        <v>1</v>
      </c>
      <c r="E45" s="28">
        <v>4</v>
      </c>
      <c r="F45" s="164">
        <v>6.906561</v>
      </c>
      <c r="G45" s="164">
        <v>9.8919335000000004</v>
      </c>
      <c r="H45" s="98">
        <v>6</v>
      </c>
      <c r="I45"/>
      <c r="J45" s="13"/>
    </row>
    <row r="46" spans="1:10" x14ac:dyDescent="0.2">
      <c r="A46" s="26" t="s">
        <v>120</v>
      </c>
      <c r="B46" s="27" t="s">
        <v>12</v>
      </c>
      <c r="C46" s="27">
        <v>3</v>
      </c>
      <c r="D46" s="45">
        <v>1</v>
      </c>
      <c r="E46" s="28">
        <v>5</v>
      </c>
      <c r="F46" s="164">
        <v>7.2406186999999997</v>
      </c>
      <c r="G46" s="164">
        <v>10.123671999999999</v>
      </c>
      <c r="H46" s="98">
        <v>6</v>
      </c>
      <c r="I46"/>
    </row>
    <row r="47" spans="1:10" x14ac:dyDescent="0.2">
      <c r="A47" s="26" t="s">
        <v>120</v>
      </c>
      <c r="B47" s="27" t="s">
        <v>12</v>
      </c>
      <c r="C47" s="27">
        <v>3</v>
      </c>
      <c r="D47" s="45">
        <v>1</v>
      </c>
      <c r="E47" s="28">
        <v>6</v>
      </c>
      <c r="F47" s="164">
        <v>7.0021556</v>
      </c>
      <c r="G47" s="164">
        <v>11.122601</v>
      </c>
      <c r="H47" s="98">
        <v>6</v>
      </c>
      <c r="I47"/>
    </row>
    <row r="48" spans="1:10" x14ac:dyDescent="0.2">
      <c r="A48" s="26" t="s">
        <v>120</v>
      </c>
      <c r="B48" s="27" t="s">
        <v>12</v>
      </c>
      <c r="C48" s="27">
        <v>3</v>
      </c>
      <c r="D48" s="45">
        <v>1</v>
      </c>
      <c r="E48" s="28">
        <v>7</v>
      </c>
      <c r="F48" s="164">
        <v>7.0455680999999997</v>
      </c>
      <c r="G48" s="164">
        <v>10.456583999999999</v>
      </c>
      <c r="H48" s="98">
        <v>6</v>
      </c>
      <c r="I48"/>
    </row>
    <row r="49" spans="1:9" x14ac:dyDescent="0.2">
      <c r="A49" s="26" t="s">
        <v>120</v>
      </c>
      <c r="B49" s="27" t="s">
        <v>12</v>
      </c>
      <c r="C49" s="27">
        <v>3</v>
      </c>
      <c r="D49" s="45">
        <v>1</v>
      </c>
      <c r="E49" s="28">
        <v>8</v>
      </c>
      <c r="F49" s="164">
        <v>7.4762158000000003</v>
      </c>
      <c r="G49" s="164">
        <v>10.911695</v>
      </c>
      <c r="H49" s="98">
        <v>6</v>
      </c>
      <c r="I49"/>
    </row>
    <row r="50" spans="1:9" x14ac:dyDescent="0.2">
      <c r="A50" s="26" t="s">
        <v>120</v>
      </c>
      <c r="B50" s="27" t="s">
        <v>12</v>
      </c>
      <c r="C50" s="27">
        <v>3</v>
      </c>
      <c r="D50" s="45">
        <v>1</v>
      </c>
      <c r="E50" s="28">
        <v>9</v>
      </c>
      <c r="F50" s="164">
        <v>7.1012217</v>
      </c>
      <c r="G50" s="164">
        <v>10.157704000000001</v>
      </c>
      <c r="H50" s="98">
        <v>6</v>
      </c>
      <c r="I50"/>
    </row>
    <row r="51" spans="1:9" x14ac:dyDescent="0.2">
      <c r="A51" s="26" t="s">
        <v>120</v>
      </c>
      <c r="B51" s="27" t="s">
        <v>12</v>
      </c>
      <c r="C51" s="27">
        <v>3</v>
      </c>
      <c r="D51" s="45">
        <v>1</v>
      </c>
      <c r="E51" s="28">
        <v>10</v>
      </c>
      <c r="F51" s="164">
        <v>7.1723686999999998</v>
      </c>
      <c r="G51" s="164">
        <v>10.236198999999999</v>
      </c>
      <c r="H51" s="98">
        <v>6</v>
      </c>
      <c r="I51"/>
    </row>
    <row r="52" spans="1:9" x14ac:dyDescent="0.2">
      <c r="A52" s="26" t="s">
        <v>120</v>
      </c>
      <c r="B52" s="27" t="s">
        <v>12</v>
      </c>
      <c r="C52" s="27">
        <v>3</v>
      </c>
      <c r="D52" s="45">
        <v>1</v>
      </c>
      <c r="E52" s="28">
        <v>11</v>
      </c>
      <c r="F52" s="164">
        <v>7.3686384</v>
      </c>
      <c r="G52" s="164">
        <v>10.391640000000001</v>
      </c>
      <c r="H52" s="98">
        <v>6</v>
      </c>
      <c r="I52"/>
    </row>
    <row r="53" spans="1:9" x14ac:dyDescent="0.2">
      <c r="A53" s="26" t="s">
        <v>120</v>
      </c>
      <c r="B53" s="27" t="s">
        <v>12</v>
      </c>
      <c r="C53" s="27">
        <v>3</v>
      </c>
      <c r="D53" s="45">
        <v>1</v>
      </c>
      <c r="E53" s="28">
        <v>12</v>
      </c>
      <c r="F53" s="164">
        <v>7.6152233999999996</v>
      </c>
      <c r="G53" s="164">
        <v>9.6702998999999998</v>
      </c>
      <c r="H53" s="98">
        <v>6</v>
      </c>
      <c r="I53"/>
    </row>
    <row r="54" spans="1:9" x14ac:dyDescent="0.2">
      <c r="A54" s="26" t="s">
        <v>120</v>
      </c>
      <c r="B54" s="27" t="s">
        <v>12</v>
      </c>
      <c r="C54" s="27">
        <v>3</v>
      </c>
      <c r="D54" s="45">
        <v>1</v>
      </c>
      <c r="E54" s="28">
        <v>13</v>
      </c>
      <c r="F54" s="164">
        <v>7.141839</v>
      </c>
      <c r="G54" s="164">
        <v>10.879752</v>
      </c>
      <c r="H54" s="98">
        <v>6</v>
      </c>
      <c r="I54"/>
    </row>
    <row r="55" spans="1:9" x14ac:dyDescent="0.2">
      <c r="A55" s="26" t="s">
        <v>120</v>
      </c>
      <c r="B55" s="27" t="s">
        <v>12</v>
      </c>
      <c r="C55" s="27">
        <v>3</v>
      </c>
      <c r="D55" s="45">
        <v>1</v>
      </c>
      <c r="E55" s="28">
        <v>14</v>
      </c>
      <c r="F55" s="164">
        <v>7.2981696999999999</v>
      </c>
      <c r="G55" s="164">
        <v>10.580755999999999</v>
      </c>
      <c r="H55" s="98">
        <v>6</v>
      </c>
      <c r="I55"/>
    </row>
    <row r="56" spans="1:9" x14ac:dyDescent="0.2">
      <c r="A56" s="26" t="s">
        <v>120</v>
      </c>
      <c r="B56" s="27" t="s">
        <v>12</v>
      </c>
      <c r="C56" s="27">
        <v>3</v>
      </c>
      <c r="D56" s="45">
        <v>1</v>
      </c>
      <c r="E56" s="28">
        <v>15</v>
      </c>
      <c r="F56" s="164">
        <v>7.3654288000000001</v>
      </c>
      <c r="G56" s="164">
        <v>10.613823</v>
      </c>
      <c r="H56" s="98">
        <v>6</v>
      </c>
      <c r="I56"/>
    </row>
    <row r="57" spans="1:9" x14ac:dyDescent="0.2">
      <c r="A57" s="26" t="s">
        <v>120</v>
      </c>
      <c r="B57" s="27" t="s">
        <v>12</v>
      </c>
      <c r="C57" s="27">
        <v>3</v>
      </c>
      <c r="D57" s="45">
        <v>1</v>
      </c>
      <c r="E57" s="28">
        <v>16</v>
      </c>
      <c r="F57" s="164">
        <v>7.4882567</v>
      </c>
      <c r="G57" s="164">
        <v>11.254009</v>
      </c>
      <c r="H57" s="98">
        <v>6</v>
      </c>
      <c r="I57"/>
    </row>
    <row r="58" spans="1:9" x14ac:dyDescent="0.2">
      <c r="A58" s="26" t="s">
        <v>120</v>
      </c>
      <c r="B58" s="27" t="s">
        <v>12</v>
      </c>
      <c r="C58" s="27">
        <v>3</v>
      </c>
      <c r="D58" s="45">
        <v>7</v>
      </c>
      <c r="E58" s="28">
        <v>1</v>
      </c>
      <c r="F58" s="164">
        <v>5.9622998000000003</v>
      </c>
      <c r="G58" s="164">
        <v>7.6494647000000002</v>
      </c>
      <c r="H58" s="98">
        <v>6</v>
      </c>
      <c r="I58"/>
    </row>
    <row r="59" spans="1:9" x14ac:dyDescent="0.2">
      <c r="A59" s="26" t="s">
        <v>120</v>
      </c>
      <c r="B59" s="27" t="s">
        <v>12</v>
      </c>
      <c r="C59" s="27">
        <v>3</v>
      </c>
      <c r="D59" s="45">
        <v>7</v>
      </c>
      <c r="E59" s="28">
        <v>2</v>
      </c>
      <c r="F59" s="164">
        <v>6.4277300000000004</v>
      </c>
      <c r="G59" s="164">
        <v>8.1717524000000008</v>
      </c>
      <c r="H59" s="98">
        <v>6</v>
      </c>
      <c r="I59"/>
    </row>
    <row r="60" spans="1:9" x14ac:dyDescent="0.2">
      <c r="A60" s="26" t="s">
        <v>120</v>
      </c>
      <c r="B60" s="27" t="s">
        <v>12</v>
      </c>
      <c r="C60" s="27">
        <v>3</v>
      </c>
      <c r="D60" s="45">
        <v>7</v>
      </c>
      <c r="E60" s="28">
        <v>3</v>
      </c>
      <c r="F60" s="164">
        <v>6.2298581000000004</v>
      </c>
      <c r="G60" s="164">
        <v>8.1339150999999994</v>
      </c>
      <c r="H60" s="98">
        <v>6</v>
      </c>
      <c r="I60"/>
    </row>
    <row r="61" spans="1:9" x14ac:dyDescent="0.2">
      <c r="A61" s="26" t="s">
        <v>120</v>
      </c>
      <c r="B61" s="27" t="s">
        <v>12</v>
      </c>
      <c r="C61" s="27">
        <v>3</v>
      </c>
      <c r="D61" s="45">
        <v>7</v>
      </c>
      <c r="E61" s="28">
        <v>4</v>
      </c>
      <c r="F61" s="164">
        <v>6.4076284000000001</v>
      </c>
      <c r="G61" s="164">
        <v>7.8695620999999996</v>
      </c>
      <c r="H61" s="98">
        <v>6</v>
      </c>
      <c r="I61"/>
    </row>
    <row r="62" spans="1:9" x14ac:dyDescent="0.2">
      <c r="A62" s="26" t="s">
        <v>120</v>
      </c>
      <c r="B62" s="27" t="s">
        <v>12</v>
      </c>
      <c r="C62" s="27">
        <v>3</v>
      </c>
      <c r="D62" s="45">
        <v>7</v>
      </c>
      <c r="E62" s="28">
        <v>5</v>
      </c>
      <c r="F62" s="164">
        <v>6.5570221000000002</v>
      </c>
      <c r="G62" s="164">
        <v>8.1790787999999992</v>
      </c>
      <c r="H62" s="98">
        <v>6</v>
      </c>
      <c r="I62"/>
    </row>
    <row r="63" spans="1:9" x14ac:dyDescent="0.2">
      <c r="A63" s="26" t="s">
        <v>120</v>
      </c>
      <c r="B63" s="27" t="s">
        <v>12</v>
      </c>
      <c r="C63" s="27">
        <v>3</v>
      </c>
      <c r="D63" s="45">
        <v>7</v>
      </c>
      <c r="E63" s="28">
        <v>6</v>
      </c>
      <c r="F63" s="164">
        <v>6.1914891000000001</v>
      </c>
      <c r="G63" s="164">
        <v>7.7482385000000003</v>
      </c>
      <c r="H63" s="98">
        <v>6</v>
      </c>
      <c r="I63"/>
    </row>
    <row r="64" spans="1:9" x14ac:dyDescent="0.2">
      <c r="A64" s="26" t="s">
        <v>120</v>
      </c>
      <c r="B64" s="27" t="s">
        <v>12</v>
      </c>
      <c r="C64" s="27">
        <v>3</v>
      </c>
      <c r="D64" s="45">
        <v>7</v>
      </c>
      <c r="E64" s="28">
        <v>7</v>
      </c>
      <c r="F64" s="164">
        <v>6.2057862000000004</v>
      </c>
      <c r="G64" s="164">
        <v>7.8569367999999997</v>
      </c>
      <c r="H64" s="98">
        <v>6</v>
      </c>
      <c r="I64"/>
    </row>
    <row r="65" spans="1:9" x14ac:dyDescent="0.2">
      <c r="A65" s="26" t="s">
        <v>120</v>
      </c>
      <c r="B65" s="27" t="s">
        <v>12</v>
      </c>
      <c r="C65" s="27">
        <v>3</v>
      </c>
      <c r="D65" s="45">
        <v>7</v>
      </c>
      <c r="E65" s="28">
        <v>8</v>
      </c>
      <c r="F65" s="164">
        <v>6.5000732000000001</v>
      </c>
      <c r="G65" s="164">
        <v>8.0933954999999997</v>
      </c>
      <c r="H65" s="98">
        <v>6</v>
      </c>
      <c r="I65"/>
    </row>
    <row r="66" spans="1:9" x14ac:dyDescent="0.2">
      <c r="A66" s="26" t="s">
        <v>120</v>
      </c>
      <c r="B66" s="27" t="s">
        <v>12</v>
      </c>
      <c r="C66" s="27">
        <v>3</v>
      </c>
      <c r="D66" s="45">
        <v>7</v>
      </c>
      <c r="E66" s="28">
        <v>9</v>
      </c>
      <c r="F66" s="164">
        <v>6.2731795000000004</v>
      </c>
      <c r="G66" s="164">
        <v>7.9723663</v>
      </c>
      <c r="H66" s="98">
        <v>6</v>
      </c>
      <c r="I66"/>
    </row>
    <row r="67" spans="1:9" x14ac:dyDescent="0.2">
      <c r="A67" s="26" t="s">
        <v>120</v>
      </c>
      <c r="B67" s="27" t="s">
        <v>12</v>
      </c>
      <c r="C67" s="27">
        <v>3</v>
      </c>
      <c r="D67" s="45">
        <v>7</v>
      </c>
      <c r="E67" s="28">
        <v>10</v>
      </c>
      <c r="F67" s="164">
        <v>6.7152858999999996</v>
      </c>
      <c r="G67" s="164">
        <v>8.2434180999999995</v>
      </c>
      <c r="H67" s="98">
        <v>6</v>
      </c>
      <c r="I67"/>
    </row>
    <row r="68" spans="1:9" x14ac:dyDescent="0.2">
      <c r="A68" s="26" t="s">
        <v>120</v>
      </c>
      <c r="B68" s="27" t="s">
        <v>12</v>
      </c>
      <c r="C68" s="27">
        <v>3</v>
      </c>
      <c r="D68" s="45">
        <v>7</v>
      </c>
      <c r="E68" s="28">
        <v>11</v>
      </c>
      <c r="F68" s="164">
        <v>6.7994462999999996</v>
      </c>
      <c r="G68" s="164">
        <v>8.7313881000000002</v>
      </c>
      <c r="H68" s="98">
        <v>6</v>
      </c>
      <c r="I68"/>
    </row>
    <row r="69" spans="1:9" x14ac:dyDescent="0.2">
      <c r="A69" s="26" t="s">
        <v>120</v>
      </c>
      <c r="B69" s="27" t="s">
        <v>12</v>
      </c>
      <c r="C69" s="27">
        <v>3</v>
      </c>
      <c r="D69" s="45">
        <v>7</v>
      </c>
      <c r="E69" s="28">
        <v>12</v>
      </c>
      <c r="F69" s="164">
        <v>6.6150902</v>
      </c>
      <c r="G69" s="164">
        <v>8.6503750000000004</v>
      </c>
      <c r="H69" s="98">
        <v>6</v>
      </c>
      <c r="I69"/>
    </row>
    <row r="70" spans="1:9" x14ac:dyDescent="0.2">
      <c r="A70" s="26" t="s">
        <v>120</v>
      </c>
      <c r="B70" s="27" t="s">
        <v>12</v>
      </c>
      <c r="C70" s="27">
        <v>3</v>
      </c>
      <c r="D70" s="45">
        <v>7</v>
      </c>
      <c r="E70" s="28">
        <v>13</v>
      </c>
      <c r="F70" s="164">
        <v>6.1869126000000003</v>
      </c>
      <c r="G70" s="164">
        <v>8.4152801000000004</v>
      </c>
      <c r="H70" s="98">
        <v>6</v>
      </c>
      <c r="I70"/>
    </row>
    <row r="71" spans="1:9" x14ac:dyDescent="0.2">
      <c r="A71" s="26" t="s">
        <v>120</v>
      </c>
      <c r="B71" s="27" t="s">
        <v>12</v>
      </c>
      <c r="C71" s="27">
        <v>3</v>
      </c>
      <c r="D71" s="45">
        <v>7</v>
      </c>
      <c r="E71" s="28">
        <v>14</v>
      </c>
      <c r="F71" s="164">
        <v>6.6567164999999999</v>
      </c>
      <c r="G71" s="164">
        <v>8.4538776000000002</v>
      </c>
      <c r="H71" s="98">
        <v>6</v>
      </c>
      <c r="I71"/>
    </row>
    <row r="72" spans="1:9" x14ac:dyDescent="0.2">
      <c r="A72" s="26" t="s">
        <v>120</v>
      </c>
      <c r="B72" s="27" t="s">
        <v>12</v>
      </c>
      <c r="C72" s="27">
        <v>3</v>
      </c>
      <c r="D72" s="45">
        <v>7</v>
      </c>
      <c r="E72" s="28">
        <v>15</v>
      </c>
      <c r="F72" s="164">
        <v>6.4220743000000002</v>
      </c>
      <c r="G72" s="164">
        <v>9.3567526000000001</v>
      </c>
      <c r="H72" s="98">
        <v>6</v>
      </c>
      <c r="I72"/>
    </row>
    <row r="73" spans="1:9" x14ac:dyDescent="0.2">
      <c r="A73" s="26" t="s">
        <v>120</v>
      </c>
      <c r="B73" s="27" t="s">
        <v>12</v>
      </c>
      <c r="C73" s="27">
        <v>3</v>
      </c>
      <c r="D73" s="45">
        <v>7</v>
      </c>
      <c r="E73" s="28">
        <v>16</v>
      </c>
      <c r="F73" s="164">
        <v>6.6547840000000003</v>
      </c>
      <c r="G73" s="164">
        <v>7.9880683000000001</v>
      </c>
      <c r="H73" s="98">
        <v>6</v>
      </c>
      <c r="I73"/>
    </row>
    <row r="74" spans="1:9" x14ac:dyDescent="0.2">
      <c r="A74" s="26" t="s">
        <v>120</v>
      </c>
      <c r="B74" s="27" t="s">
        <v>12</v>
      </c>
      <c r="C74" s="27">
        <v>3</v>
      </c>
      <c r="D74" s="45">
        <v>11</v>
      </c>
      <c r="E74" s="28">
        <v>1</v>
      </c>
      <c r="F74" s="164">
        <v>4.9454694000000003</v>
      </c>
      <c r="G74" s="164">
        <v>6.4222279000000002</v>
      </c>
      <c r="H74" s="98">
        <v>6</v>
      </c>
      <c r="I74"/>
    </row>
    <row r="75" spans="1:9" x14ac:dyDescent="0.2">
      <c r="A75" s="26" t="s">
        <v>120</v>
      </c>
      <c r="B75" s="27" t="s">
        <v>12</v>
      </c>
      <c r="C75" s="27">
        <v>3</v>
      </c>
      <c r="D75" s="45">
        <v>11</v>
      </c>
      <c r="E75" s="28">
        <v>2</v>
      </c>
      <c r="F75" s="164">
        <v>5.3959380000000001</v>
      </c>
      <c r="G75" s="164">
        <v>6.7224782000000003</v>
      </c>
      <c r="H75" s="98">
        <v>6</v>
      </c>
      <c r="I75"/>
    </row>
    <row r="76" spans="1:9" x14ac:dyDescent="0.2">
      <c r="A76" s="26" t="s">
        <v>120</v>
      </c>
      <c r="B76" s="27" t="s">
        <v>12</v>
      </c>
      <c r="C76" s="27">
        <v>3</v>
      </c>
      <c r="D76" s="45">
        <v>11</v>
      </c>
      <c r="E76" s="28">
        <v>3</v>
      </c>
      <c r="F76" s="164">
        <v>5.4419029999999999</v>
      </c>
      <c r="G76" s="164">
        <v>7.0001617999999999</v>
      </c>
      <c r="H76" s="98">
        <v>6</v>
      </c>
      <c r="I76"/>
    </row>
    <row r="77" spans="1:9" x14ac:dyDescent="0.2">
      <c r="A77" s="26" t="s">
        <v>120</v>
      </c>
      <c r="B77" s="27" t="s">
        <v>12</v>
      </c>
      <c r="C77" s="27">
        <v>3</v>
      </c>
      <c r="D77" s="45">
        <v>11</v>
      </c>
      <c r="E77" s="28">
        <v>4</v>
      </c>
      <c r="F77" s="164">
        <v>5.2508521000000004</v>
      </c>
      <c r="G77" s="164">
        <v>7.3401651000000001</v>
      </c>
      <c r="H77" s="98">
        <v>6</v>
      </c>
      <c r="I77"/>
    </row>
    <row r="78" spans="1:9" x14ac:dyDescent="0.2">
      <c r="A78" s="26" t="s">
        <v>120</v>
      </c>
      <c r="B78" s="27" t="s">
        <v>12</v>
      </c>
      <c r="C78" s="27">
        <v>3</v>
      </c>
      <c r="D78" s="45">
        <v>11</v>
      </c>
      <c r="E78" s="28">
        <v>5</v>
      </c>
      <c r="F78" s="164">
        <v>5.2370825999999999</v>
      </c>
      <c r="G78" s="164">
        <v>7.1095196999999999</v>
      </c>
      <c r="H78" s="98">
        <v>6</v>
      </c>
      <c r="I78"/>
    </row>
    <row r="79" spans="1:9" x14ac:dyDescent="0.2">
      <c r="A79" s="26" t="s">
        <v>120</v>
      </c>
      <c r="B79" s="27" t="s">
        <v>12</v>
      </c>
      <c r="C79" s="27">
        <v>3</v>
      </c>
      <c r="D79" s="45">
        <v>11</v>
      </c>
      <c r="E79" s="28">
        <v>6</v>
      </c>
      <c r="F79" s="164">
        <v>5.2944826000000003</v>
      </c>
      <c r="G79" s="164">
        <v>7.1841543000000003</v>
      </c>
      <c r="H79" s="98">
        <v>6</v>
      </c>
      <c r="I79"/>
    </row>
    <row r="80" spans="1:9" x14ac:dyDescent="0.2">
      <c r="A80" s="26" t="s">
        <v>120</v>
      </c>
      <c r="B80" s="27" t="s">
        <v>12</v>
      </c>
      <c r="C80" s="27">
        <v>3</v>
      </c>
      <c r="D80" s="45">
        <v>11</v>
      </c>
      <c r="E80" s="28">
        <v>7</v>
      </c>
      <c r="F80" s="164">
        <v>5.4249403999999997</v>
      </c>
      <c r="G80" s="164">
        <v>6.5233141999999997</v>
      </c>
      <c r="H80" s="98">
        <v>6</v>
      </c>
      <c r="I80"/>
    </row>
    <row r="81" spans="1:9" x14ac:dyDescent="0.2">
      <c r="A81" s="26" t="s">
        <v>120</v>
      </c>
      <c r="B81" s="27" t="s">
        <v>12</v>
      </c>
      <c r="C81" s="27">
        <v>3</v>
      </c>
      <c r="D81" s="45">
        <v>11</v>
      </c>
      <c r="E81" s="28">
        <v>8</v>
      </c>
      <c r="F81" s="164">
        <v>5.8998479000000001</v>
      </c>
      <c r="G81" s="164">
        <v>7.0121434999999996</v>
      </c>
      <c r="H81" s="98">
        <v>6</v>
      </c>
      <c r="I81"/>
    </row>
    <row r="82" spans="1:9" x14ac:dyDescent="0.2">
      <c r="A82" s="26" t="s">
        <v>120</v>
      </c>
      <c r="B82" s="27" t="s">
        <v>12</v>
      </c>
      <c r="C82" s="27">
        <v>3</v>
      </c>
      <c r="D82" s="45">
        <v>11</v>
      </c>
      <c r="E82" s="28">
        <v>9</v>
      </c>
      <c r="F82" s="164">
        <v>5.7912008000000004</v>
      </c>
      <c r="G82" s="164">
        <v>7.1451473999999999</v>
      </c>
      <c r="H82" s="98">
        <v>6</v>
      </c>
      <c r="I82"/>
    </row>
    <row r="83" spans="1:9" x14ac:dyDescent="0.2">
      <c r="A83" s="26" t="s">
        <v>120</v>
      </c>
      <c r="B83" s="27" t="s">
        <v>12</v>
      </c>
      <c r="C83" s="27">
        <v>3</v>
      </c>
      <c r="D83" s="45">
        <v>11</v>
      </c>
      <c r="E83" s="28">
        <v>10</v>
      </c>
      <c r="F83" s="164">
        <v>5.4506860000000001</v>
      </c>
      <c r="G83" s="164">
        <v>7.0941481</v>
      </c>
      <c r="H83" s="98">
        <v>6</v>
      </c>
      <c r="I83"/>
    </row>
    <row r="84" spans="1:9" x14ac:dyDescent="0.2">
      <c r="A84" s="26" t="s">
        <v>120</v>
      </c>
      <c r="B84" s="27" t="s">
        <v>12</v>
      </c>
      <c r="C84" s="27">
        <v>3</v>
      </c>
      <c r="D84" s="45">
        <v>11</v>
      </c>
      <c r="E84" s="28">
        <v>11</v>
      </c>
      <c r="F84" s="164">
        <v>5.7057406000000004</v>
      </c>
      <c r="G84" s="164">
        <v>6.8630661999999996</v>
      </c>
      <c r="H84" s="98">
        <v>6</v>
      </c>
      <c r="I84"/>
    </row>
    <row r="85" spans="1:9" x14ac:dyDescent="0.2">
      <c r="A85" s="26" t="s">
        <v>120</v>
      </c>
      <c r="B85" s="27" t="s">
        <v>12</v>
      </c>
      <c r="C85" s="27">
        <v>3</v>
      </c>
      <c r="D85" s="45">
        <v>11</v>
      </c>
      <c r="E85" s="28">
        <v>12</v>
      </c>
      <c r="F85" s="164">
        <v>5.8366277000000002</v>
      </c>
      <c r="G85" s="164">
        <v>7.0995467000000003</v>
      </c>
      <c r="H85" s="98">
        <v>6</v>
      </c>
      <c r="I85"/>
    </row>
    <row r="86" spans="1:9" x14ac:dyDescent="0.2">
      <c r="A86" s="26" t="s">
        <v>120</v>
      </c>
      <c r="B86" s="27" t="s">
        <v>12</v>
      </c>
      <c r="C86" s="27">
        <v>3</v>
      </c>
      <c r="D86" s="45">
        <v>11</v>
      </c>
      <c r="E86" s="28">
        <v>13</v>
      </c>
      <c r="F86" s="164">
        <v>5.5905994999999997</v>
      </c>
      <c r="G86" s="164">
        <v>7.0114850999999998</v>
      </c>
      <c r="H86" s="98">
        <v>6</v>
      </c>
      <c r="I86"/>
    </row>
    <row r="87" spans="1:9" x14ac:dyDescent="0.2">
      <c r="A87" s="26" t="s">
        <v>120</v>
      </c>
      <c r="B87" s="27" t="s">
        <v>12</v>
      </c>
      <c r="C87" s="27">
        <v>3</v>
      </c>
      <c r="D87" s="45">
        <v>11</v>
      </c>
      <c r="E87" s="28">
        <v>14</v>
      </c>
      <c r="F87" s="164">
        <v>5.4519247999999996</v>
      </c>
      <c r="G87" s="164">
        <v>6.5827812999999997</v>
      </c>
      <c r="H87" s="98">
        <v>6</v>
      </c>
      <c r="I87"/>
    </row>
    <row r="88" spans="1:9" x14ac:dyDescent="0.2">
      <c r="A88" s="26" t="s">
        <v>120</v>
      </c>
      <c r="B88" s="27" t="s">
        <v>12</v>
      </c>
      <c r="C88" s="27">
        <v>3</v>
      </c>
      <c r="D88" s="45">
        <v>11</v>
      </c>
      <c r="E88" s="28">
        <v>15</v>
      </c>
      <c r="F88" s="164">
        <v>5.6956486999999996</v>
      </c>
      <c r="G88" s="164">
        <v>6.9647626000000002</v>
      </c>
      <c r="H88" s="98">
        <v>6</v>
      </c>
      <c r="I88"/>
    </row>
    <row r="89" spans="1:9" x14ac:dyDescent="0.2">
      <c r="A89" s="26" t="s">
        <v>120</v>
      </c>
      <c r="B89" s="27" t="s">
        <v>12</v>
      </c>
      <c r="C89" s="27">
        <v>3</v>
      </c>
      <c r="D89" s="45">
        <v>11</v>
      </c>
      <c r="E89" s="28">
        <v>16</v>
      </c>
      <c r="F89" s="164">
        <v>5.2321869000000003</v>
      </c>
      <c r="G89" s="164">
        <v>7.2769893000000003</v>
      </c>
      <c r="H89" s="98">
        <v>6</v>
      </c>
      <c r="I89"/>
    </row>
    <row r="90" spans="1:9" x14ac:dyDescent="0.2">
      <c r="A90" s="26" t="s">
        <v>120</v>
      </c>
      <c r="B90" s="27" t="s">
        <v>12</v>
      </c>
      <c r="C90" s="27">
        <v>3</v>
      </c>
      <c r="D90" s="45">
        <v>15</v>
      </c>
      <c r="E90" s="28">
        <v>1</v>
      </c>
      <c r="F90" s="164">
        <v>4.1185451000000004</v>
      </c>
      <c r="G90" s="164">
        <v>5.0055959999999997</v>
      </c>
      <c r="H90" s="98">
        <v>6</v>
      </c>
      <c r="I90"/>
    </row>
    <row r="91" spans="1:9" x14ac:dyDescent="0.2">
      <c r="A91" s="26" t="s">
        <v>120</v>
      </c>
      <c r="B91" s="27" t="s">
        <v>12</v>
      </c>
      <c r="C91" s="27">
        <v>3</v>
      </c>
      <c r="D91" s="45">
        <v>15</v>
      </c>
      <c r="E91" s="28">
        <v>2</v>
      </c>
      <c r="F91" s="164">
        <v>4.4008006000000002</v>
      </c>
      <c r="G91" s="164">
        <v>5.5179926000000004</v>
      </c>
      <c r="H91" s="98">
        <v>6</v>
      </c>
      <c r="I91"/>
    </row>
    <row r="92" spans="1:9" x14ac:dyDescent="0.2">
      <c r="A92" s="26" t="s">
        <v>120</v>
      </c>
      <c r="B92" s="27" t="s">
        <v>12</v>
      </c>
      <c r="C92" s="27">
        <v>3</v>
      </c>
      <c r="D92" s="45">
        <v>15</v>
      </c>
      <c r="E92" s="28">
        <v>3</v>
      </c>
      <c r="F92" s="164">
        <v>4.5311047999999996</v>
      </c>
      <c r="G92" s="164">
        <v>5.116962</v>
      </c>
      <c r="H92" s="98">
        <v>6</v>
      </c>
      <c r="I92"/>
    </row>
    <row r="93" spans="1:9" x14ac:dyDescent="0.2">
      <c r="A93" s="26" t="s">
        <v>120</v>
      </c>
      <c r="B93" s="27" t="s">
        <v>12</v>
      </c>
      <c r="C93" s="27">
        <v>3</v>
      </c>
      <c r="D93" s="45">
        <v>15</v>
      </c>
      <c r="E93" s="28">
        <v>4</v>
      </c>
      <c r="F93" s="164">
        <v>4.7914082000000002</v>
      </c>
      <c r="G93" s="164">
        <v>5.4244373000000001</v>
      </c>
      <c r="H93" s="98">
        <v>6</v>
      </c>
      <c r="I93"/>
    </row>
    <row r="94" spans="1:9" x14ac:dyDescent="0.2">
      <c r="A94" s="26" t="s">
        <v>120</v>
      </c>
      <c r="B94" s="27" t="s">
        <v>12</v>
      </c>
      <c r="C94" s="27">
        <v>3</v>
      </c>
      <c r="D94" s="45">
        <v>15</v>
      </c>
      <c r="E94" s="28">
        <v>5</v>
      </c>
      <c r="F94" s="164">
        <v>4.3351670999999996</v>
      </c>
      <c r="G94" s="164">
        <v>5.5567529999999996</v>
      </c>
      <c r="H94" s="98">
        <v>6</v>
      </c>
      <c r="I94"/>
    </row>
    <row r="95" spans="1:9" x14ac:dyDescent="0.2">
      <c r="A95" s="26" t="s">
        <v>120</v>
      </c>
      <c r="B95" s="27" t="s">
        <v>12</v>
      </c>
      <c r="C95" s="27">
        <v>3</v>
      </c>
      <c r="D95" s="45">
        <v>15</v>
      </c>
      <c r="E95" s="28">
        <v>6</v>
      </c>
      <c r="F95" s="164">
        <v>4.5621381000000003</v>
      </c>
      <c r="G95" s="164">
        <v>5.2759517999999996</v>
      </c>
      <c r="H95" s="98">
        <v>6</v>
      </c>
      <c r="I95"/>
    </row>
    <row r="96" spans="1:9" x14ac:dyDescent="0.2">
      <c r="A96" s="26" t="s">
        <v>120</v>
      </c>
      <c r="B96" s="27" t="s">
        <v>12</v>
      </c>
      <c r="C96" s="27">
        <v>3</v>
      </c>
      <c r="D96" s="45">
        <v>15</v>
      </c>
      <c r="E96" s="28">
        <v>7</v>
      </c>
      <c r="F96" s="164">
        <v>4.7630865</v>
      </c>
      <c r="G96" s="164">
        <v>5.5846352000000001</v>
      </c>
      <c r="H96" s="98">
        <v>6</v>
      </c>
      <c r="I96"/>
    </row>
    <row r="97" spans="1:9" x14ac:dyDescent="0.2">
      <c r="A97" s="26" t="s">
        <v>120</v>
      </c>
      <c r="B97" s="27" t="s">
        <v>12</v>
      </c>
      <c r="C97" s="27">
        <v>3</v>
      </c>
      <c r="D97" s="45">
        <v>15</v>
      </c>
      <c r="E97" s="28">
        <v>8</v>
      </c>
      <c r="F97" s="164">
        <v>4.2934067000000002</v>
      </c>
      <c r="G97" s="164">
        <v>5.4140787000000001</v>
      </c>
      <c r="H97" s="98">
        <v>6</v>
      </c>
      <c r="I97"/>
    </row>
    <row r="98" spans="1:9" x14ac:dyDescent="0.2">
      <c r="A98" s="26" t="s">
        <v>120</v>
      </c>
      <c r="B98" s="27" t="s">
        <v>12</v>
      </c>
      <c r="C98" s="27">
        <v>3</v>
      </c>
      <c r="D98" s="45">
        <v>15</v>
      </c>
      <c r="E98" s="28">
        <v>9</v>
      </c>
      <c r="F98" s="164">
        <v>4.6717769999999996</v>
      </c>
      <c r="G98" s="164">
        <v>6.0429057999999998</v>
      </c>
      <c r="H98" s="98">
        <v>6</v>
      </c>
      <c r="I98"/>
    </row>
    <row r="99" spans="1:9" x14ac:dyDescent="0.2">
      <c r="A99" s="26" t="s">
        <v>120</v>
      </c>
      <c r="B99" s="27" t="s">
        <v>12</v>
      </c>
      <c r="C99" s="27">
        <v>3</v>
      </c>
      <c r="D99" s="45">
        <v>15</v>
      </c>
      <c r="E99" s="28">
        <v>10</v>
      </c>
      <c r="F99" s="164">
        <v>4.6542700999999997</v>
      </c>
      <c r="G99" s="164">
        <v>5.4946434999999996</v>
      </c>
      <c r="H99" s="98">
        <v>6</v>
      </c>
      <c r="I99"/>
    </row>
    <row r="100" spans="1:9" x14ac:dyDescent="0.2">
      <c r="A100" s="26" t="s">
        <v>120</v>
      </c>
      <c r="B100" s="27" t="s">
        <v>12</v>
      </c>
      <c r="C100" s="27">
        <v>3</v>
      </c>
      <c r="D100" s="45">
        <v>15</v>
      </c>
      <c r="E100" s="28">
        <v>11</v>
      </c>
      <c r="F100" s="164">
        <v>4.5410997999999996</v>
      </c>
      <c r="G100" s="164">
        <v>5.5839986000000001</v>
      </c>
      <c r="H100" s="98">
        <v>6</v>
      </c>
      <c r="I100"/>
    </row>
    <row r="101" spans="1:9" x14ac:dyDescent="0.2">
      <c r="A101" s="26" t="s">
        <v>120</v>
      </c>
      <c r="B101" s="27" t="s">
        <v>12</v>
      </c>
      <c r="C101" s="27">
        <v>3</v>
      </c>
      <c r="D101" s="45">
        <v>15</v>
      </c>
      <c r="E101" s="28">
        <v>12</v>
      </c>
      <c r="F101" s="164">
        <v>4.7844519999999999</v>
      </c>
      <c r="G101" s="164">
        <v>6.0228438999999998</v>
      </c>
      <c r="H101" s="98">
        <v>6</v>
      </c>
      <c r="I101"/>
    </row>
    <row r="102" spans="1:9" x14ac:dyDescent="0.2">
      <c r="A102" s="26" t="s">
        <v>120</v>
      </c>
      <c r="B102" s="27" t="s">
        <v>12</v>
      </c>
      <c r="C102" s="27">
        <v>3</v>
      </c>
      <c r="D102" s="45">
        <v>15</v>
      </c>
      <c r="E102" s="28">
        <v>13</v>
      </c>
      <c r="F102" s="164">
        <v>4.6426292</v>
      </c>
      <c r="G102" s="164">
        <v>5.3635457000000004</v>
      </c>
      <c r="H102" s="98">
        <v>6</v>
      </c>
      <c r="I102"/>
    </row>
    <row r="103" spans="1:9" x14ac:dyDescent="0.2">
      <c r="A103" s="26" t="s">
        <v>120</v>
      </c>
      <c r="B103" s="27" t="s">
        <v>12</v>
      </c>
      <c r="C103" s="27">
        <v>3</v>
      </c>
      <c r="D103" s="45">
        <v>15</v>
      </c>
      <c r="E103" s="28">
        <v>14</v>
      </c>
      <c r="F103" s="164">
        <v>4.4484326000000003</v>
      </c>
      <c r="G103" s="164">
        <v>5.3909605999999997</v>
      </c>
      <c r="H103" s="98">
        <v>6</v>
      </c>
      <c r="I103"/>
    </row>
    <row r="104" spans="1:9" x14ac:dyDescent="0.2">
      <c r="A104" s="26" t="s">
        <v>120</v>
      </c>
      <c r="B104" s="27" t="s">
        <v>12</v>
      </c>
      <c r="C104" s="27">
        <v>3</v>
      </c>
      <c r="D104" s="45">
        <v>15</v>
      </c>
      <c r="E104" s="28">
        <v>15</v>
      </c>
      <c r="F104" s="164">
        <v>4.6379397000000004</v>
      </c>
      <c r="G104" s="164">
        <v>5.4438852000000004</v>
      </c>
      <c r="H104" s="98">
        <v>6</v>
      </c>
      <c r="I104"/>
    </row>
    <row r="105" spans="1:9" x14ac:dyDescent="0.2">
      <c r="A105" s="26" t="s">
        <v>120</v>
      </c>
      <c r="B105" s="27" t="s">
        <v>12</v>
      </c>
      <c r="C105" s="27">
        <v>3</v>
      </c>
      <c r="D105" s="45">
        <v>15</v>
      </c>
      <c r="E105" s="28">
        <v>16</v>
      </c>
      <c r="F105" s="164">
        <v>4.4967693999999998</v>
      </c>
      <c r="G105" s="164">
        <v>5.7941763999999996</v>
      </c>
      <c r="H105" s="98">
        <v>6</v>
      </c>
      <c r="I105"/>
    </row>
    <row r="106" spans="1:9" x14ac:dyDescent="0.2">
      <c r="A106" s="26" t="s">
        <v>120</v>
      </c>
      <c r="B106" s="29" t="s">
        <v>12</v>
      </c>
      <c r="C106" s="27">
        <v>3</v>
      </c>
      <c r="D106" s="44">
        <v>20</v>
      </c>
      <c r="E106" s="37">
        <v>1</v>
      </c>
      <c r="F106" s="163">
        <v>3.5894229000000002</v>
      </c>
      <c r="G106" s="163">
        <v>4.5268060999999999</v>
      </c>
      <c r="H106" s="98">
        <v>6</v>
      </c>
      <c r="I106"/>
    </row>
    <row r="107" spans="1:9" x14ac:dyDescent="0.2">
      <c r="A107" s="26" t="s">
        <v>120</v>
      </c>
      <c r="B107" s="27" t="s">
        <v>12</v>
      </c>
      <c r="C107" s="27">
        <v>3</v>
      </c>
      <c r="D107" s="45">
        <v>20</v>
      </c>
      <c r="E107" s="28">
        <v>2</v>
      </c>
      <c r="F107" s="164">
        <v>3.6794574</v>
      </c>
      <c r="G107" s="164">
        <v>4.3856539000000003</v>
      </c>
      <c r="H107" s="98">
        <v>6</v>
      </c>
      <c r="I107"/>
    </row>
    <row r="108" spans="1:9" x14ac:dyDescent="0.2">
      <c r="A108" s="26" t="s">
        <v>120</v>
      </c>
      <c r="B108" s="27" t="s">
        <v>12</v>
      </c>
      <c r="C108" s="27">
        <v>3</v>
      </c>
      <c r="D108" s="45">
        <v>20</v>
      </c>
      <c r="E108" s="28">
        <v>3</v>
      </c>
      <c r="F108" s="164">
        <v>3.481322</v>
      </c>
      <c r="G108" s="164">
        <v>4.8119683000000002</v>
      </c>
      <c r="H108" s="98">
        <v>6</v>
      </c>
      <c r="I108"/>
    </row>
    <row r="109" spans="1:9" x14ac:dyDescent="0.2">
      <c r="A109" s="26" t="s">
        <v>120</v>
      </c>
      <c r="B109" s="27" t="s">
        <v>12</v>
      </c>
      <c r="C109" s="27">
        <v>3</v>
      </c>
      <c r="D109" s="45">
        <v>20</v>
      </c>
      <c r="E109" s="28">
        <v>4</v>
      </c>
      <c r="F109" s="164">
        <v>3.6168524999999998</v>
      </c>
      <c r="G109" s="164">
        <v>4.5934609999999996</v>
      </c>
      <c r="H109" s="98">
        <v>6</v>
      </c>
      <c r="I109"/>
    </row>
    <row r="110" spans="1:9" x14ac:dyDescent="0.2">
      <c r="A110" s="26" t="s">
        <v>120</v>
      </c>
      <c r="B110" s="27" t="s">
        <v>12</v>
      </c>
      <c r="C110" s="27">
        <v>3</v>
      </c>
      <c r="D110" s="45">
        <v>20</v>
      </c>
      <c r="E110" s="28">
        <v>5</v>
      </c>
      <c r="F110" s="164">
        <v>3.7350425999999999</v>
      </c>
      <c r="G110" s="164">
        <v>4.2432296999999997</v>
      </c>
      <c r="H110" s="98">
        <v>6</v>
      </c>
      <c r="I110"/>
    </row>
    <row r="111" spans="1:9" x14ac:dyDescent="0.2">
      <c r="A111" s="26" t="s">
        <v>120</v>
      </c>
      <c r="B111" s="27" t="s">
        <v>12</v>
      </c>
      <c r="C111" s="27">
        <v>3</v>
      </c>
      <c r="D111" s="45">
        <v>20</v>
      </c>
      <c r="E111" s="28">
        <v>6</v>
      </c>
      <c r="F111" s="164">
        <v>3.4786687000000001</v>
      </c>
      <c r="G111" s="164">
        <v>4.8214183999999998</v>
      </c>
      <c r="H111" s="98">
        <v>6</v>
      </c>
      <c r="I111"/>
    </row>
    <row r="112" spans="1:9" x14ac:dyDescent="0.2">
      <c r="A112" s="26" t="s">
        <v>120</v>
      </c>
      <c r="B112" s="27" t="s">
        <v>12</v>
      </c>
      <c r="C112" s="27">
        <v>3</v>
      </c>
      <c r="D112" s="45">
        <v>20</v>
      </c>
      <c r="E112" s="28">
        <v>7</v>
      </c>
      <c r="F112" s="164">
        <v>3.8342241000000001</v>
      </c>
      <c r="G112" s="164">
        <v>4.8313933999999996</v>
      </c>
      <c r="H112" s="98">
        <v>6</v>
      </c>
      <c r="I112"/>
    </row>
    <row r="113" spans="1:9" x14ac:dyDescent="0.2">
      <c r="A113" s="26" t="s">
        <v>120</v>
      </c>
      <c r="B113" s="27" t="s">
        <v>12</v>
      </c>
      <c r="C113" s="27">
        <v>3</v>
      </c>
      <c r="D113" s="45">
        <v>20</v>
      </c>
      <c r="E113" s="28">
        <v>8</v>
      </c>
      <c r="F113" s="164">
        <v>3.6190438999999999</v>
      </c>
      <c r="G113" s="164">
        <v>4.5019074000000003</v>
      </c>
      <c r="H113" s="98">
        <v>6</v>
      </c>
      <c r="I113"/>
    </row>
    <row r="114" spans="1:9" x14ac:dyDescent="0.2">
      <c r="A114" s="26" t="s">
        <v>120</v>
      </c>
      <c r="B114" s="27" t="s">
        <v>12</v>
      </c>
      <c r="C114" s="27">
        <v>3</v>
      </c>
      <c r="D114" s="45">
        <v>20</v>
      </c>
      <c r="E114" s="28">
        <v>9</v>
      </c>
      <c r="F114" s="164">
        <v>3.5345544000000002</v>
      </c>
      <c r="G114" s="164">
        <v>4.5926429000000004</v>
      </c>
      <c r="H114" s="98">
        <v>6</v>
      </c>
      <c r="I114"/>
    </row>
    <row r="115" spans="1:9" x14ac:dyDescent="0.2">
      <c r="A115" s="26" t="s">
        <v>120</v>
      </c>
      <c r="B115" s="27" t="s">
        <v>12</v>
      </c>
      <c r="C115" s="27">
        <v>3</v>
      </c>
      <c r="D115" s="45">
        <v>20</v>
      </c>
      <c r="E115" s="28">
        <v>10</v>
      </c>
      <c r="F115" s="164">
        <v>3.8615503000000002</v>
      </c>
      <c r="G115" s="164">
        <v>4.3866585000000002</v>
      </c>
      <c r="H115" s="98">
        <v>6</v>
      </c>
      <c r="I115"/>
    </row>
    <row r="116" spans="1:9" x14ac:dyDescent="0.2">
      <c r="A116" s="26" t="s">
        <v>120</v>
      </c>
      <c r="B116" s="27" t="s">
        <v>12</v>
      </c>
      <c r="C116" s="27">
        <v>3</v>
      </c>
      <c r="D116" s="45">
        <v>20</v>
      </c>
      <c r="E116" s="28">
        <v>11</v>
      </c>
      <c r="F116" s="164">
        <v>3.7006559000000001</v>
      </c>
      <c r="G116" s="164">
        <v>4.9996298000000001</v>
      </c>
      <c r="H116" s="98">
        <v>6</v>
      </c>
      <c r="I116"/>
    </row>
    <row r="117" spans="1:9" x14ac:dyDescent="0.2">
      <c r="A117" s="26" t="s">
        <v>120</v>
      </c>
      <c r="B117" s="27" t="s">
        <v>12</v>
      </c>
      <c r="C117" s="27">
        <v>3</v>
      </c>
      <c r="D117" s="45">
        <v>20</v>
      </c>
      <c r="E117" s="28">
        <v>12</v>
      </c>
      <c r="F117" s="164">
        <v>3.7836674000000001</v>
      </c>
      <c r="G117" s="164">
        <v>4.6232730999999996</v>
      </c>
      <c r="H117" s="98">
        <v>6</v>
      </c>
      <c r="I117"/>
    </row>
    <row r="118" spans="1:9" x14ac:dyDescent="0.2">
      <c r="A118" s="26" t="s">
        <v>120</v>
      </c>
      <c r="B118" s="27" t="s">
        <v>12</v>
      </c>
      <c r="C118" s="27">
        <v>3</v>
      </c>
      <c r="D118" s="45">
        <v>20</v>
      </c>
      <c r="E118" s="28">
        <v>13</v>
      </c>
      <c r="F118" s="164">
        <v>3.8109981999999998</v>
      </c>
      <c r="G118" s="164">
        <v>4.7571716000000004</v>
      </c>
      <c r="H118" s="98">
        <v>6</v>
      </c>
      <c r="I118"/>
    </row>
    <row r="119" spans="1:9" x14ac:dyDescent="0.2">
      <c r="A119" s="26" t="s">
        <v>120</v>
      </c>
      <c r="B119" s="27" t="s">
        <v>12</v>
      </c>
      <c r="C119" s="27">
        <v>3</v>
      </c>
      <c r="D119" s="45">
        <v>20</v>
      </c>
      <c r="E119" s="28">
        <v>14</v>
      </c>
      <c r="F119" s="164">
        <v>3.8418546999999998</v>
      </c>
      <c r="G119" s="164">
        <v>4.7197613</v>
      </c>
      <c r="H119" s="98">
        <v>6</v>
      </c>
      <c r="I119"/>
    </row>
    <row r="120" spans="1:9" x14ac:dyDescent="0.2">
      <c r="A120" s="26" t="s">
        <v>120</v>
      </c>
      <c r="B120" s="27" t="s">
        <v>12</v>
      </c>
      <c r="C120" s="27">
        <v>3</v>
      </c>
      <c r="D120" s="45">
        <v>20</v>
      </c>
      <c r="E120" s="28">
        <v>15</v>
      </c>
      <c r="F120" s="164">
        <v>3.6950539</v>
      </c>
      <c r="G120" s="164">
        <v>4.5357323000000003</v>
      </c>
      <c r="H120" s="98">
        <v>6</v>
      </c>
      <c r="I120"/>
    </row>
    <row r="121" spans="1:9" x14ac:dyDescent="0.2">
      <c r="A121" s="26" t="s">
        <v>120</v>
      </c>
      <c r="B121" s="27" t="s">
        <v>12</v>
      </c>
      <c r="C121" s="27">
        <v>3</v>
      </c>
      <c r="D121" s="45">
        <v>20</v>
      </c>
      <c r="E121" s="28">
        <v>16</v>
      </c>
      <c r="F121" s="164">
        <v>3.7405100999999998</v>
      </c>
      <c r="G121" s="164">
        <v>4.6412611999999998</v>
      </c>
      <c r="H121" s="98">
        <v>6</v>
      </c>
      <c r="I121"/>
    </row>
    <row r="122" spans="1:9" x14ac:dyDescent="0.2">
      <c r="A122" s="26" t="s">
        <v>120</v>
      </c>
      <c r="B122" s="27" t="s">
        <v>12</v>
      </c>
      <c r="C122" s="27">
        <v>3</v>
      </c>
      <c r="D122" s="45">
        <v>26</v>
      </c>
      <c r="E122" s="28">
        <v>1</v>
      </c>
      <c r="F122" s="164">
        <v>2.8186467999999998</v>
      </c>
      <c r="G122" s="164">
        <v>3.3955525</v>
      </c>
      <c r="H122" s="98">
        <v>6</v>
      </c>
      <c r="I122"/>
    </row>
    <row r="123" spans="1:9" x14ac:dyDescent="0.2">
      <c r="A123" s="26" t="s">
        <v>120</v>
      </c>
      <c r="B123" s="27" t="s">
        <v>12</v>
      </c>
      <c r="C123" s="27">
        <v>3</v>
      </c>
      <c r="D123" s="45">
        <v>26</v>
      </c>
      <c r="E123" s="28">
        <v>2</v>
      </c>
      <c r="F123" s="164">
        <v>2.8661080000000001</v>
      </c>
      <c r="G123" s="164">
        <v>3.5420341999999998</v>
      </c>
      <c r="H123" s="98">
        <v>6</v>
      </c>
      <c r="I123"/>
    </row>
    <row r="124" spans="1:9" x14ac:dyDescent="0.2">
      <c r="A124" s="26" t="s">
        <v>120</v>
      </c>
      <c r="B124" s="27" t="s">
        <v>12</v>
      </c>
      <c r="C124" s="27">
        <v>3</v>
      </c>
      <c r="D124" s="45">
        <v>26</v>
      </c>
      <c r="E124" s="28">
        <v>3</v>
      </c>
      <c r="F124" s="164">
        <v>2.8418576999999998</v>
      </c>
      <c r="G124" s="164">
        <v>3.4023851999999999</v>
      </c>
      <c r="H124" s="98">
        <v>6</v>
      </c>
      <c r="I124"/>
    </row>
    <row r="125" spans="1:9" x14ac:dyDescent="0.2">
      <c r="A125" s="26" t="s">
        <v>120</v>
      </c>
      <c r="B125" s="27" t="s">
        <v>12</v>
      </c>
      <c r="C125" s="27">
        <v>3</v>
      </c>
      <c r="D125" s="45">
        <v>26</v>
      </c>
      <c r="E125" s="28">
        <v>4</v>
      </c>
      <c r="F125" s="164">
        <v>2.9679977000000002</v>
      </c>
      <c r="G125" s="164">
        <v>3.3870529</v>
      </c>
      <c r="H125" s="98">
        <v>6</v>
      </c>
      <c r="I125"/>
    </row>
    <row r="126" spans="1:9" x14ac:dyDescent="0.2">
      <c r="A126" s="26" t="s">
        <v>120</v>
      </c>
      <c r="B126" s="27" t="s">
        <v>12</v>
      </c>
      <c r="C126" s="27">
        <v>3</v>
      </c>
      <c r="D126" s="45">
        <v>26</v>
      </c>
      <c r="E126" s="28">
        <v>5</v>
      </c>
      <c r="F126" s="164">
        <v>2.9642892999999999</v>
      </c>
      <c r="G126" s="164">
        <v>3.4521516000000001</v>
      </c>
      <c r="H126" s="98">
        <v>6</v>
      </c>
      <c r="I126"/>
    </row>
    <row r="127" spans="1:9" x14ac:dyDescent="0.2">
      <c r="A127" s="26" t="s">
        <v>120</v>
      </c>
      <c r="B127" s="27" t="s">
        <v>12</v>
      </c>
      <c r="C127" s="27">
        <v>3</v>
      </c>
      <c r="D127" s="45">
        <v>26</v>
      </c>
      <c r="E127" s="28">
        <v>6</v>
      </c>
      <c r="F127" s="164">
        <v>2.8574823</v>
      </c>
      <c r="G127" s="164">
        <v>3.3834059999999999</v>
      </c>
      <c r="H127" s="98">
        <v>6</v>
      </c>
      <c r="I127"/>
    </row>
    <row r="128" spans="1:9" x14ac:dyDescent="0.2">
      <c r="A128" s="26" t="s">
        <v>120</v>
      </c>
      <c r="B128" s="27" t="s">
        <v>12</v>
      </c>
      <c r="C128" s="27">
        <v>3</v>
      </c>
      <c r="D128" s="45">
        <v>26</v>
      </c>
      <c r="E128" s="28">
        <v>7</v>
      </c>
      <c r="F128" s="164">
        <v>2.9759783999999998</v>
      </c>
      <c r="G128" s="164">
        <v>3.3591354</v>
      </c>
      <c r="H128" s="98">
        <v>6</v>
      </c>
      <c r="I128"/>
    </row>
    <row r="129" spans="1:9" x14ac:dyDescent="0.2">
      <c r="A129" s="26" t="s">
        <v>120</v>
      </c>
      <c r="B129" s="27" t="s">
        <v>12</v>
      </c>
      <c r="C129" s="27">
        <v>3</v>
      </c>
      <c r="D129" s="45">
        <v>26</v>
      </c>
      <c r="E129" s="28">
        <v>8</v>
      </c>
      <c r="F129" s="164">
        <v>2.9790456999999999</v>
      </c>
      <c r="G129" s="164">
        <v>3.5400843000000002</v>
      </c>
      <c r="H129" s="98">
        <v>6</v>
      </c>
      <c r="I129"/>
    </row>
    <row r="130" spans="1:9" x14ac:dyDescent="0.2">
      <c r="A130" s="26" t="s">
        <v>120</v>
      </c>
      <c r="B130" s="27" t="s">
        <v>12</v>
      </c>
      <c r="C130" s="27">
        <v>3</v>
      </c>
      <c r="D130" s="45">
        <v>26</v>
      </c>
      <c r="E130" s="28">
        <v>9</v>
      </c>
      <c r="F130" s="164">
        <v>3.0671661000000001</v>
      </c>
      <c r="G130" s="164">
        <v>3.5155295</v>
      </c>
      <c r="H130" s="98">
        <v>6</v>
      </c>
      <c r="I130"/>
    </row>
    <row r="131" spans="1:9" x14ac:dyDescent="0.2">
      <c r="A131" s="26" t="s">
        <v>120</v>
      </c>
      <c r="B131" s="27" t="s">
        <v>12</v>
      </c>
      <c r="C131" s="27">
        <v>3</v>
      </c>
      <c r="D131" s="45">
        <v>26</v>
      </c>
      <c r="E131" s="28">
        <v>10</v>
      </c>
      <c r="F131" s="164">
        <v>3.0183262000000002</v>
      </c>
      <c r="G131" s="164">
        <v>3.8068941999999999</v>
      </c>
      <c r="H131" s="98">
        <v>6</v>
      </c>
      <c r="I131"/>
    </row>
    <row r="132" spans="1:9" x14ac:dyDescent="0.2">
      <c r="A132" s="26" t="s">
        <v>120</v>
      </c>
      <c r="B132" s="27" t="s">
        <v>12</v>
      </c>
      <c r="C132" s="27">
        <v>3</v>
      </c>
      <c r="D132" s="45">
        <v>26</v>
      </c>
      <c r="E132" s="28">
        <v>11</v>
      </c>
      <c r="F132" s="164">
        <v>2.9808211999999998</v>
      </c>
      <c r="G132" s="164">
        <v>3.6903432999999999</v>
      </c>
      <c r="H132" s="98">
        <v>6</v>
      </c>
      <c r="I132"/>
    </row>
    <row r="133" spans="1:9" x14ac:dyDescent="0.2">
      <c r="A133" s="26" t="s">
        <v>120</v>
      </c>
      <c r="B133" s="27" t="s">
        <v>12</v>
      </c>
      <c r="C133" s="27">
        <v>3</v>
      </c>
      <c r="D133" s="45">
        <v>26</v>
      </c>
      <c r="E133" s="28">
        <v>12</v>
      </c>
      <c r="F133" s="164">
        <v>2.9812026999999999</v>
      </c>
      <c r="G133" s="164">
        <v>3.4112501000000002</v>
      </c>
      <c r="H133" s="98">
        <v>6</v>
      </c>
      <c r="I133"/>
    </row>
    <row r="134" spans="1:9" x14ac:dyDescent="0.2">
      <c r="A134" s="26" t="s">
        <v>120</v>
      </c>
      <c r="B134" s="27" t="s">
        <v>12</v>
      </c>
      <c r="C134" s="27">
        <v>3</v>
      </c>
      <c r="D134" s="45">
        <v>26</v>
      </c>
      <c r="E134" s="28">
        <v>13</v>
      </c>
      <c r="F134" s="164">
        <v>2.7815801000000002</v>
      </c>
      <c r="G134" s="164">
        <v>3.5815109000000001</v>
      </c>
      <c r="H134" s="98">
        <v>6</v>
      </c>
      <c r="I134"/>
    </row>
    <row r="135" spans="1:9" x14ac:dyDescent="0.2">
      <c r="A135" s="26" t="s">
        <v>120</v>
      </c>
      <c r="B135" s="27" t="s">
        <v>12</v>
      </c>
      <c r="C135" s="27">
        <v>3</v>
      </c>
      <c r="D135" s="45">
        <v>26</v>
      </c>
      <c r="E135" s="28">
        <v>14</v>
      </c>
      <c r="F135" s="164">
        <v>2.9871661</v>
      </c>
      <c r="G135" s="164">
        <v>3.596794</v>
      </c>
      <c r="H135" s="98">
        <v>6</v>
      </c>
      <c r="I135"/>
    </row>
    <row r="136" spans="1:9" x14ac:dyDescent="0.2">
      <c r="A136" s="26" t="s">
        <v>120</v>
      </c>
      <c r="B136" s="27" t="s">
        <v>12</v>
      </c>
      <c r="C136" s="27">
        <v>3</v>
      </c>
      <c r="D136" s="45">
        <v>26</v>
      </c>
      <c r="E136" s="28">
        <v>15</v>
      </c>
      <c r="F136" s="164">
        <v>2.9519115</v>
      </c>
      <c r="G136" s="164">
        <v>3.5092770999999998</v>
      </c>
      <c r="H136" s="98">
        <v>6</v>
      </c>
      <c r="I136"/>
    </row>
    <row r="137" spans="1:9" x14ac:dyDescent="0.2">
      <c r="A137" s="26" t="s">
        <v>120</v>
      </c>
      <c r="B137" s="27" t="s">
        <v>12</v>
      </c>
      <c r="C137" s="27">
        <v>3</v>
      </c>
      <c r="D137" s="45">
        <v>26</v>
      </c>
      <c r="E137" s="28">
        <v>16</v>
      </c>
      <c r="F137" s="164">
        <v>3.0854830999999998</v>
      </c>
      <c r="G137" s="164">
        <v>3.5002355000000001</v>
      </c>
      <c r="H137" s="98">
        <v>6</v>
      </c>
      <c r="I137"/>
    </row>
    <row r="138" spans="1:9" x14ac:dyDescent="0.2">
      <c r="A138" s="26" t="s">
        <v>120</v>
      </c>
      <c r="B138" s="27" t="s">
        <v>12</v>
      </c>
      <c r="C138" s="27">
        <v>3</v>
      </c>
      <c r="D138" s="45">
        <v>32</v>
      </c>
      <c r="E138" s="28">
        <v>1</v>
      </c>
      <c r="F138" s="164">
        <v>1.8233299000000001</v>
      </c>
      <c r="G138" s="164">
        <v>2.1191635999999998</v>
      </c>
      <c r="H138" s="98">
        <v>6</v>
      </c>
      <c r="I138"/>
    </row>
    <row r="139" spans="1:9" x14ac:dyDescent="0.2">
      <c r="A139" s="26" t="s">
        <v>120</v>
      </c>
      <c r="B139" s="27" t="s">
        <v>12</v>
      </c>
      <c r="C139" s="27">
        <v>3</v>
      </c>
      <c r="D139" s="45">
        <v>32</v>
      </c>
      <c r="E139" s="28">
        <v>2</v>
      </c>
      <c r="F139" s="164">
        <v>1.9657475</v>
      </c>
      <c r="G139" s="164">
        <v>2.1602708000000002</v>
      </c>
      <c r="H139" s="98">
        <v>6</v>
      </c>
      <c r="I139"/>
    </row>
    <row r="140" spans="1:9" x14ac:dyDescent="0.2">
      <c r="A140" s="26" t="s">
        <v>120</v>
      </c>
      <c r="B140" s="27" t="s">
        <v>12</v>
      </c>
      <c r="C140" s="27">
        <v>3</v>
      </c>
      <c r="D140" s="45">
        <v>32</v>
      </c>
      <c r="E140" s="28">
        <v>3</v>
      </c>
      <c r="F140" s="164">
        <v>1.8594214</v>
      </c>
      <c r="G140" s="164">
        <v>2.1060297000000001</v>
      </c>
      <c r="H140" s="98">
        <v>6</v>
      </c>
      <c r="I140"/>
    </row>
    <row r="141" spans="1:9" x14ac:dyDescent="0.2">
      <c r="A141" s="26" t="s">
        <v>120</v>
      </c>
      <c r="B141" s="27" t="s">
        <v>12</v>
      </c>
      <c r="C141" s="27">
        <v>3</v>
      </c>
      <c r="D141" s="45">
        <v>32</v>
      </c>
      <c r="E141" s="28">
        <v>4</v>
      </c>
      <c r="F141" s="164">
        <v>2.3597586000000002</v>
      </c>
      <c r="G141" s="164">
        <v>2.8611635999999998</v>
      </c>
      <c r="H141" s="98">
        <v>6</v>
      </c>
      <c r="I141"/>
    </row>
    <row r="142" spans="1:9" x14ac:dyDescent="0.2">
      <c r="A142" s="26" t="s">
        <v>120</v>
      </c>
      <c r="B142" s="27" t="s">
        <v>12</v>
      </c>
      <c r="C142" s="27">
        <v>3</v>
      </c>
      <c r="D142" s="45">
        <v>32</v>
      </c>
      <c r="E142" s="28">
        <v>5</v>
      </c>
      <c r="F142" s="164">
        <v>1.9153716999999999</v>
      </c>
      <c r="G142" s="164">
        <v>2.0800565</v>
      </c>
      <c r="H142" s="98">
        <v>6</v>
      </c>
      <c r="I142"/>
    </row>
    <row r="143" spans="1:9" x14ac:dyDescent="0.2">
      <c r="A143" s="26" t="s">
        <v>120</v>
      </c>
      <c r="B143" s="27" t="s">
        <v>12</v>
      </c>
      <c r="C143" s="27">
        <v>3</v>
      </c>
      <c r="D143" s="45">
        <v>32</v>
      </c>
      <c r="E143" s="28">
        <v>6</v>
      </c>
      <c r="F143" s="164">
        <v>2.08466</v>
      </c>
      <c r="G143" s="164">
        <v>2.2691213000000001</v>
      </c>
      <c r="H143" s="98">
        <v>6</v>
      </c>
      <c r="I143"/>
    </row>
    <row r="144" spans="1:9" x14ac:dyDescent="0.2">
      <c r="A144" s="26" t="s">
        <v>120</v>
      </c>
      <c r="B144" s="27" t="s">
        <v>12</v>
      </c>
      <c r="C144" s="27">
        <v>3</v>
      </c>
      <c r="D144" s="45">
        <v>32</v>
      </c>
      <c r="E144" s="28">
        <v>7</v>
      </c>
      <c r="F144" s="164">
        <v>2.1375636</v>
      </c>
      <c r="G144" s="164">
        <v>2.5085793999999999</v>
      </c>
      <c r="H144" s="98">
        <v>6</v>
      </c>
      <c r="I144"/>
    </row>
    <row r="145" spans="1:9" x14ac:dyDescent="0.2">
      <c r="A145" s="26" t="s">
        <v>120</v>
      </c>
      <c r="B145" s="27" t="s">
        <v>12</v>
      </c>
      <c r="C145" s="27">
        <v>3</v>
      </c>
      <c r="D145" s="45">
        <v>32</v>
      </c>
      <c r="E145" s="28">
        <v>8</v>
      </c>
      <c r="F145" s="164">
        <v>2.2133598999999999</v>
      </c>
      <c r="G145" s="164">
        <v>2.4813149999999999</v>
      </c>
      <c r="H145" s="98">
        <v>6</v>
      </c>
      <c r="I145"/>
    </row>
    <row r="146" spans="1:9" x14ac:dyDescent="0.2">
      <c r="A146" s="26" t="s">
        <v>120</v>
      </c>
      <c r="B146" s="27" t="s">
        <v>12</v>
      </c>
      <c r="C146" s="27">
        <v>3</v>
      </c>
      <c r="D146" s="45">
        <v>32</v>
      </c>
      <c r="E146" s="28">
        <v>9</v>
      </c>
      <c r="F146" s="164">
        <v>2.3205543999999998</v>
      </c>
      <c r="G146" s="164">
        <v>2.7230401999999998</v>
      </c>
      <c r="H146" s="98">
        <v>6</v>
      </c>
      <c r="I146"/>
    </row>
    <row r="147" spans="1:9" x14ac:dyDescent="0.2">
      <c r="A147" s="26" t="s">
        <v>120</v>
      </c>
      <c r="B147" s="27" t="s">
        <v>12</v>
      </c>
      <c r="C147" s="27">
        <v>3</v>
      </c>
      <c r="D147" s="45">
        <v>32</v>
      </c>
      <c r="E147" s="28">
        <v>10</v>
      </c>
      <c r="F147" s="164">
        <v>2.2551804999999998</v>
      </c>
      <c r="G147" s="164">
        <v>2.3601901000000001</v>
      </c>
      <c r="H147" s="98">
        <v>6</v>
      </c>
      <c r="I147"/>
    </row>
    <row r="148" spans="1:9" x14ac:dyDescent="0.2">
      <c r="A148" s="26" t="s">
        <v>120</v>
      </c>
      <c r="B148" s="27" t="s">
        <v>12</v>
      </c>
      <c r="C148" s="27">
        <v>3</v>
      </c>
      <c r="D148" s="45">
        <v>32</v>
      </c>
      <c r="E148" s="28">
        <v>11</v>
      </c>
      <c r="F148" s="164">
        <v>1.9212821</v>
      </c>
      <c r="G148" s="164">
        <v>2.2878080999999999</v>
      </c>
      <c r="H148" s="98">
        <v>6</v>
      </c>
      <c r="I148"/>
    </row>
    <row r="149" spans="1:9" x14ac:dyDescent="0.2">
      <c r="A149" s="26" t="s">
        <v>120</v>
      </c>
      <c r="B149" s="27" t="s">
        <v>12</v>
      </c>
      <c r="C149" s="27">
        <v>3</v>
      </c>
      <c r="D149" s="45">
        <v>32</v>
      </c>
      <c r="E149" s="28">
        <v>12</v>
      </c>
      <c r="F149" s="164">
        <v>1.8991773000000001</v>
      </c>
      <c r="G149" s="164">
        <v>2.1436681000000002</v>
      </c>
      <c r="H149" s="98">
        <v>6</v>
      </c>
      <c r="I149"/>
    </row>
    <row r="150" spans="1:9" x14ac:dyDescent="0.2">
      <c r="A150" s="26" t="s">
        <v>120</v>
      </c>
      <c r="B150" s="27" t="s">
        <v>12</v>
      </c>
      <c r="C150" s="27">
        <v>3</v>
      </c>
      <c r="D150" s="45">
        <v>32</v>
      </c>
      <c r="E150" s="28">
        <v>13</v>
      </c>
      <c r="F150" s="164">
        <v>2.5552442000000002</v>
      </c>
      <c r="G150" s="164">
        <v>3.0411374000000002</v>
      </c>
      <c r="H150" s="98">
        <v>6</v>
      </c>
      <c r="I150"/>
    </row>
    <row r="151" spans="1:9" x14ac:dyDescent="0.2">
      <c r="A151" s="26" t="s">
        <v>120</v>
      </c>
      <c r="B151" s="27" t="s">
        <v>12</v>
      </c>
      <c r="C151" s="27">
        <v>3</v>
      </c>
      <c r="D151" s="45">
        <v>32</v>
      </c>
      <c r="E151" s="28">
        <v>14</v>
      </c>
      <c r="F151" s="164">
        <v>1.8573644</v>
      </c>
      <c r="G151" s="164">
        <v>2.0014338</v>
      </c>
      <c r="H151" s="98">
        <v>6</v>
      </c>
      <c r="I151"/>
    </row>
    <row r="152" spans="1:9" x14ac:dyDescent="0.2">
      <c r="A152" s="26" t="s">
        <v>120</v>
      </c>
      <c r="B152" s="27" t="s">
        <v>12</v>
      </c>
      <c r="C152" s="27">
        <v>3</v>
      </c>
      <c r="D152" s="45">
        <v>32</v>
      </c>
      <c r="E152" s="28">
        <v>15</v>
      </c>
      <c r="F152" s="164">
        <v>1.8869305000000001</v>
      </c>
      <c r="G152" s="164">
        <v>2.2047509999999999</v>
      </c>
      <c r="H152" s="98">
        <v>6</v>
      </c>
      <c r="I152"/>
    </row>
    <row r="153" spans="1:9" x14ac:dyDescent="0.2">
      <c r="A153" s="26" t="s">
        <v>120</v>
      </c>
      <c r="B153" s="27" t="s">
        <v>12</v>
      </c>
      <c r="C153" s="27">
        <v>3</v>
      </c>
      <c r="D153" s="45">
        <v>32</v>
      </c>
      <c r="E153" s="28">
        <v>16</v>
      </c>
      <c r="F153" s="164">
        <v>1.8934392</v>
      </c>
      <c r="G153" s="164">
        <v>2.1486282999999999</v>
      </c>
      <c r="H153" s="98">
        <v>6</v>
      </c>
      <c r="I153"/>
    </row>
    <row r="154" spans="1:9" x14ac:dyDescent="0.2">
      <c r="A154" s="26" t="s">
        <v>120</v>
      </c>
      <c r="B154" s="27" t="s">
        <v>12</v>
      </c>
      <c r="C154" s="27">
        <v>3</v>
      </c>
      <c r="D154" s="45">
        <v>34</v>
      </c>
      <c r="E154" s="28">
        <v>1</v>
      </c>
      <c r="F154" s="164">
        <v>13.942734</v>
      </c>
      <c r="G154" s="164">
        <v>14.323553</v>
      </c>
      <c r="H154" s="98">
        <v>6</v>
      </c>
      <c r="I154"/>
    </row>
    <row r="155" spans="1:9" x14ac:dyDescent="0.2">
      <c r="A155" s="26" t="s">
        <v>120</v>
      </c>
      <c r="B155" s="27" t="s">
        <v>12</v>
      </c>
      <c r="C155" s="27">
        <v>3</v>
      </c>
      <c r="D155" s="45">
        <v>34</v>
      </c>
      <c r="E155" s="28">
        <v>2</v>
      </c>
      <c r="F155" s="164">
        <v>30.874451000000001</v>
      </c>
      <c r="G155" s="164">
        <v>16.119197</v>
      </c>
      <c r="H155" s="98">
        <v>6</v>
      </c>
      <c r="I155"/>
    </row>
    <row r="156" spans="1:9" x14ac:dyDescent="0.2">
      <c r="A156" s="26" t="s">
        <v>120</v>
      </c>
      <c r="B156" s="27" t="s">
        <v>12</v>
      </c>
      <c r="C156" s="27">
        <v>3</v>
      </c>
      <c r="D156" s="45">
        <v>34</v>
      </c>
      <c r="E156" s="28">
        <v>3</v>
      </c>
      <c r="F156" s="164">
        <v>29.792921</v>
      </c>
      <c r="G156" s="164">
        <v>13.928542999999999</v>
      </c>
      <c r="H156" s="98">
        <v>6</v>
      </c>
      <c r="I156"/>
    </row>
    <row r="157" spans="1:9" x14ac:dyDescent="0.2">
      <c r="A157" s="26" t="s">
        <v>120</v>
      </c>
      <c r="B157" s="27" t="s">
        <v>12</v>
      </c>
      <c r="C157" s="27">
        <v>3</v>
      </c>
      <c r="D157" s="45">
        <v>34</v>
      </c>
      <c r="E157" s="28">
        <v>4</v>
      </c>
      <c r="F157" s="164">
        <v>10.356959</v>
      </c>
      <c r="G157" s="164">
        <v>13.822701</v>
      </c>
      <c r="H157" s="98">
        <v>6</v>
      </c>
      <c r="I157"/>
    </row>
    <row r="158" spans="1:9" x14ac:dyDescent="0.2">
      <c r="A158" s="26" t="s">
        <v>120</v>
      </c>
      <c r="B158" s="27" t="s">
        <v>12</v>
      </c>
      <c r="C158" s="27">
        <v>3</v>
      </c>
      <c r="D158" s="45">
        <v>34</v>
      </c>
      <c r="E158" s="28">
        <v>5</v>
      </c>
      <c r="F158" s="164">
        <v>9.4168862000000004</v>
      </c>
      <c r="G158" s="164">
        <v>13.421181000000001</v>
      </c>
      <c r="H158" s="98">
        <v>6</v>
      </c>
      <c r="I158"/>
    </row>
    <row r="159" spans="1:9" x14ac:dyDescent="0.2">
      <c r="A159" s="26" t="s">
        <v>120</v>
      </c>
      <c r="B159" s="27" t="s">
        <v>12</v>
      </c>
      <c r="C159" s="27">
        <v>3</v>
      </c>
      <c r="D159" s="45">
        <v>34</v>
      </c>
      <c r="E159" s="28">
        <v>6</v>
      </c>
      <c r="F159" s="164">
        <v>10.688393</v>
      </c>
      <c r="G159" s="164">
        <v>14.627383999999999</v>
      </c>
      <c r="H159" s="98">
        <v>6</v>
      </c>
      <c r="I159"/>
    </row>
    <row r="160" spans="1:9" x14ac:dyDescent="0.2">
      <c r="A160" s="26" t="s">
        <v>120</v>
      </c>
      <c r="B160" s="27" t="s">
        <v>12</v>
      </c>
      <c r="C160" s="27">
        <v>3</v>
      </c>
      <c r="D160" s="45">
        <v>34</v>
      </c>
      <c r="E160" s="28">
        <v>7</v>
      </c>
      <c r="F160" s="164">
        <v>10.473516999999999</v>
      </c>
      <c r="G160" s="164">
        <v>16.059256999999999</v>
      </c>
      <c r="H160" s="98">
        <v>6</v>
      </c>
      <c r="I160"/>
    </row>
    <row r="161" spans="1:9" x14ac:dyDescent="0.2">
      <c r="A161" s="26" t="s">
        <v>120</v>
      </c>
      <c r="B161" s="27" t="s">
        <v>12</v>
      </c>
      <c r="C161" s="27">
        <v>3</v>
      </c>
      <c r="D161" s="45">
        <v>34</v>
      </c>
      <c r="E161" s="28">
        <v>8</v>
      </c>
      <c r="F161" s="164">
        <v>10.5665</v>
      </c>
      <c r="G161" s="164">
        <v>13.639830999999999</v>
      </c>
      <c r="H161" s="98">
        <v>6</v>
      </c>
      <c r="I161"/>
    </row>
    <row r="162" spans="1:9" x14ac:dyDescent="0.2">
      <c r="A162" s="26" t="s">
        <v>120</v>
      </c>
      <c r="B162" s="27" t="s">
        <v>12</v>
      </c>
      <c r="C162" s="27">
        <v>3</v>
      </c>
      <c r="D162" s="45">
        <v>34</v>
      </c>
      <c r="E162" s="28">
        <v>9</v>
      </c>
      <c r="F162" s="164">
        <v>9.6145352000000006</v>
      </c>
      <c r="G162" s="164">
        <v>15.083769999999999</v>
      </c>
      <c r="H162" s="98">
        <v>6</v>
      </c>
      <c r="I162"/>
    </row>
    <row r="163" spans="1:9" x14ac:dyDescent="0.2">
      <c r="A163" s="26" t="s">
        <v>120</v>
      </c>
      <c r="B163" s="27" t="s">
        <v>12</v>
      </c>
      <c r="C163" s="27">
        <v>3</v>
      </c>
      <c r="D163" s="45">
        <v>34</v>
      </c>
      <c r="E163" s="28">
        <v>10</v>
      </c>
      <c r="F163" s="164">
        <v>10.394856000000001</v>
      </c>
      <c r="G163" s="164">
        <v>14.864314</v>
      </c>
      <c r="H163" s="98">
        <v>6</v>
      </c>
      <c r="I163"/>
    </row>
    <row r="164" spans="1:9" x14ac:dyDescent="0.2">
      <c r="A164" s="26" t="s">
        <v>120</v>
      </c>
      <c r="B164" s="27" t="s">
        <v>12</v>
      </c>
      <c r="C164" s="27">
        <v>3</v>
      </c>
      <c r="D164" s="45">
        <v>34</v>
      </c>
      <c r="E164" s="28">
        <v>11</v>
      </c>
      <c r="F164" s="164">
        <v>9.3887706000000009</v>
      </c>
      <c r="G164" s="164">
        <v>14.154168</v>
      </c>
      <c r="H164" s="98">
        <v>6</v>
      </c>
      <c r="I164"/>
    </row>
    <row r="165" spans="1:9" x14ac:dyDescent="0.2">
      <c r="A165" s="26" t="s">
        <v>120</v>
      </c>
      <c r="B165" s="27" t="s">
        <v>12</v>
      </c>
      <c r="C165" s="27">
        <v>3</v>
      </c>
      <c r="D165" s="45">
        <v>34</v>
      </c>
      <c r="E165" s="28">
        <v>12</v>
      </c>
      <c r="F165" s="164">
        <v>14.106013000000001</v>
      </c>
      <c r="G165" s="164">
        <v>15.039709</v>
      </c>
      <c r="H165" s="98">
        <v>6</v>
      </c>
      <c r="I165"/>
    </row>
    <row r="166" spans="1:9" x14ac:dyDescent="0.2">
      <c r="A166" s="26" t="s">
        <v>120</v>
      </c>
      <c r="B166" s="27" t="s">
        <v>12</v>
      </c>
      <c r="C166" s="27">
        <v>3</v>
      </c>
      <c r="D166" s="45">
        <v>34</v>
      </c>
      <c r="E166" s="28">
        <v>13</v>
      </c>
      <c r="F166" s="164">
        <v>10.578799</v>
      </c>
      <c r="G166" s="164">
        <v>15.998003000000001</v>
      </c>
      <c r="H166" s="98">
        <v>6</v>
      </c>
      <c r="I166"/>
    </row>
    <row r="167" spans="1:9" x14ac:dyDescent="0.2">
      <c r="A167" s="26" t="s">
        <v>120</v>
      </c>
      <c r="B167" s="27" t="s">
        <v>12</v>
      </c>
      <c r="C167" s="27">
        <v>3</v>
      </c>
      <c r="D167" s="45">
        <v>34</v>
      </c>
      <c r="E167" s="28">
        <v>14</v>
      </c>
      <c r="F167" s="164">
        <v>10.627584000000001</v>
      </c>
      <c r="G167" s="164">
        <v>13.872031</v>
      </c>
      <c r="H167" s="98">
        <v>6</v>
      </c>
      <c r="I167"/>
    </row>
    <row r="168" spans="1:9" x14ac:dyDescent="0.2">
      <c r="A168" s="26" t="s">
        <v>120</v>
      </c>
      <c r="B168" s="27" t="s">
        <v>12</v>
      </c>
      <c r="C168" s="27">
        <v>3</v>
      </c>
      <c r="D168" s="45">
        <v>34</v>
      </c>
      <c r="E168" s="28">
        <v>15</v>
      </c>
      <c r="F168" s="164">
        <v>10.243235</v>
      </c>
      <c r="G168" s="164">
        <v>16.084996</v>
      </c>
      <c r="H168" s="98">
        <v>6</v>
      </c>
      <c r="I168"/>
    </row>
    <row r="169" spans="1:9" x14ac:dyDescent="0.2">
      <c r="A169" s="26" t="s">
        <v>120</v>
      </c>
      <c r="B169" s="27" t="s">
        <v>12</v>
      </c>
      <c r="C169" s="27">
        <v>3</v>
      </c>
      <c r="D169" s="45">
        <v>34</v>
      </c>
      <c r="E169" s="28">
        <v>16</v>
      </c>
      <c r="F169" s="164">
        <v>11.119702999999999</v>
      </c>
      <c r="G169" s="164">
        <v>14.429316999999999</v>
      </c>
      <c r="H169" s="98">
        <v>6</v>
      </c>
      <c r="I169"/>
    </row>
    <row r="170" spans="1:9" x14ac:dyDescent="0.2">
      <c r="A170" s="26" t="s">
        <v>120</v>
      </c>
      <c r="B170" s="27" t="s">
        <v>13</v>
      </c>
      <c r="C170" s="27">
        <v>3</v>
      </c>
      <c r="D170" s="45">
        <v>1</v>
      </c>
      <c r="E170" s="28">
        <v>1</v>
      </c>
      <c r="F170" s="164">
        <v>7.0471566000000001</v>
      </c>
      <c r="G170" s="164">
        <v>9.8935197000000006</v>
      </c>
      <c r="H170" s="98">
        <v>6</v>
      </c>
      <c r="I170"/>
    </row>
    <row r="171" spans="1:9" x14ac:dyDescent="0.2">
      <c r="A171" s="26" t="s">
        <v>120</v>
      </c>
      <c r="B171" s="27" t="s">
        <v>13</v>
      </c>
      <c r="C171" s="27">
        <v>3</v>
      </c>
      <c r="D171" s="45">
        <v>1</v>
      </c>
      <c r="E171" s="28">
        <v>2</v>
      </c>
      <c r="F171" s="164">
        <v>6.7745689000000002</v>
      </c>
      <c r="G171" s="164">
        <v>9.5850539999999995</v>
      </c>
      <c r="H171" s="98">
        <v>6</v>
      </c>
      <c r="I171"/>
    </row>
    <row r="172" spans="1:9" x14ac:dyDescent="0.2">
      <c r="A172" s="26" t="s">
        <v>120</v>
      </c>
      <c r="B172" s="27" t="s">
        <v>13</v>
      </c>
      <c r="C172" s="27">
        <v>3</v>
      </c>
      <c r="D172" s="45">
        <v>1</v>
      </c>
      <c r="E172" s="28">
        <v>3</v>
      </c>
      <c r="F172" s="164">
        <v>6.4600093999999997</v>
      </c>
      <c r="G172" s="164">
        <v>9.7853253000000002</v>
      </c>
      <c r="H172" s="98">
        <v>6</v>
      </c>
      <c r="I172"/>
    </row>
    <row r="173" spans="1:9" x14ac:dyDescent="0.2">
      <c r="A173" s="26" t="s">
        <v>120</v>
      </c>
      <c r="B173" s="27" t="s">
        <v>13</v>
      </c>
      <c r="C173" s="27">
        <v>3</v>
      </c>
      <c r="D173" s="45">
        <v>1</v>
      </c>
      <c r="E173" s="28">
        <v>4</v>
      </c>
      <c r="F173" s="164">
        <v>7.0224224</v>
      </c>
      <c r="G173" s="164">
        <v>10.214212</v>
      </c>
      <c r="H173" s="98">
        <v>6</v>
      </c>
      <c r="I173"/>
    </row>
    <row r="174" spans="1:9" x14ac:dyDescent="0.2">
      <c r="A174" s="26" t="s">
        <v>120</v>
      </c>
      <c r="B174" s="27" t="s">
        <v>13</v>
      </c>
      <c r="C174" s="27">
        <v>3</v>
      </c>
      <c r="D174" s="45">
        <v>1</v>
      </c>
      <c r="E174" s="28">
        <v>5</v>
      </c>
      <c r="F174" s="164">
        <v>7.0866169000000001</v>
      </c>
      <c r="G174" s="164">
        <v>9.3222602000000006</v>
      </c>
      <c r="H174" s="98">
        <v>6</v>
      </c>
      <c r="I174"/>
    </row>
    <row r="175" spans="1:9" x14ac:dyDescent="0.2">
      <c r="A175" s="26" t="s">
        <v>120</v>
      </c>
      <c r="B175" s="27" t="s">
        <v>13</v>
      </c>
      <c r="C175" s="27">
        <v>3</v>
      </c>
      <c r="D175" s="45">
        <v>1</v>
      </c>
      <c r="E175" s="28">
        <v>6</v>
      </c>
      <c r="F175" s="164">
        <v>7.7398106000000002</v>
      </c>
      <c r="G175" s="164">
        <v>9.9543534000000005</v>
      </c>
      <c r="H175" s="98">
        <v>6</v>
      </c>
      <c r="I175"/>
    </row>
    <row r="176" spans="1:9" x14ac:dyDescent="0.2">
      <c r="A176" s="26" t="s">
        <v>120</v>
      </c>
      <c r="B176" s="27" t="s">
        <v>13</v>
      </c>
      <c r="C176" s="27">
        <v>3</v>
      </c>
      <c r="D176" s="45">
        <v>1</v>
      </c>
      <c r="E176" s="28">
        <v>7</v>
      </c>
      <c r="F176" s="164">
        <v>7.2442586000000002</v>
      </c>
      <c r="G176" s="164">
        <v>10.353218999999999</v>
      </c>
      <c r="H176" s="98">
        <v>6</v>
      </c>
      <c r="I176"/>
    </row>
    <row r="177" spans="1:9" x14ac:dyDescent="0.2">
      <c r="A177" s="26" t="s">
        <v>120</v>
      </c>
      <c r="B177" s="27" t="s">
        <v>13</v>
      </c>
      <c r="C177" s="27">
        <v>3</v>
      </c>
      <c r="D177" s="45">
        <v>1</v>
      </c>
      <c r="E177" s="28">
        <v>8</v>
      </c>
      <c r="F177" s="164">
        <v>7.0797340999999996</v>
      </c>
      <c r="G177" s="164">
        <v>9.7313542000000002</v>
      </c>
      <c r="H177" s="98">
        <v>6</v>
      </c>
      <c r="I177"/>
    </row>
    <row r="178" spans="1:9" x14ac:dyDescent="0.2">
      <c r="A178" s="26" t="s">
        <v>120</v>
      </c>
      <c r="B178" s="27" t="s">
        <v>13</v>
      </c>
      <c r="C178" s="27">
        <v>3</v>
      </c>
      <c r="D178" s="45">
        <v>1</v>
      </c>
      <c r="E178" s="28">
        <v>9</v>
      </c>
      <c r="F178" s="164">
        <v>7.2131847999999996</v>
      </c>
      <c r="G178" s="164">
        <v>10.034424</v>
      </c>
      <c r="H178" s="98">
        <v>6</v>
      </c>
      <c r="I178"/>
    </row>
    <row r="179" spans="1:9" x14ac:dyDescent="0.2">
      <c r="A179" s="26" t="s">
        <v>120</v>
      </c>
      <c r="B179" s="27" t="s">
        <v>13</v>
      </c>
      <c r="C179" s="27">
        <v>3</v>
      </c>
      <c r="D179" s="45">
        <v>1</v>
      </c>
      <c r="E179" s="28">
        <v>10</v>
      </c>
      <c r="F179" s="164">
        <v>7.0511416000000002</v>
      </c>
      <c r="G179" s="164">
        <v>11.027462</v>
      </c>
      <c r="H179" s="98">
        <v>6</v>
      </c>
      <c r="I179"/>
    </row>
    <row r="180" spans="1:9" x14ac:dyDescent="0.2">
      <c r="A180" s="26" t="s">
        <v>120</v>
      </c>
      <c r="B180" s="27" t="s">
        <v>13</v>
      </c>
      <c r="C180" s="27">
        <v>3</v>
      </c>
      <c r="D180" s="45">
        <v>1</v>
      </c>
      <c r="E180" s="28">
        <v>11</v>
      </c>
      <c r="F180" s="164">
        <v>7.2175501000000004</v>
      </c>
      <c r="G180" s="164">
        <v>9.8864148000000007</v>
      </c>
      <c r="H180" s="98">
        <v>6</v>
      </c>
      <c r="I180"/>
    </row>
    <row r="181" spans="1:9" x14ac:dyDescent="0.2">
      <c r="A181" s="26" t="s">
        <v>120</v>
      </c>
      <c r="B181" s="27" t="s">
        <v>13</v>
      </c>
      <c r="C181" s="27">
        <v>3</v>
      </c>
      <c r="D181" s="45">
        <v>1</v>
      </c>
      <c r="E181" s="28">
        <v>12</v>
      </c>
      <c r="F181" s="164">
        <v>7.3605111000000001</v>
      </c>
      <c r="G181" s="164">
        <v>10.962628</v>
      </c>
      <c r="H181" s="98">
        <v>6</v>
      </c>
      <c r="I181"/>
    </row>
    <row r="182" spans="1:9" x14ac:dyDescent="0.2">
      <c r="A182" s="26" t="s">
        <v>120</v>
      </c>
      <c r="B182" s="27" t="s">
        <v>13</v>
      </c>
      <c r="C182" s="27">
        <v>3</v>
      </c>
      <c r="D182" s="45">
        <v>1</v>
      </c>
      <c r="E182" s="28">
        <v>13</v>
      </c>
      <c r="F182" s="164">
        <v>7.3334209000000001</v>
      </c>
      <c r="G182" s="164">
        <v>10.972156999999999</v>
      </c>
      <c r="H182" s="98">
        <v>6</v>
      </c>
      <c r="I182"/>
    </row>
    <row r="183" spans="1:9" x14ac:dyDescent="0.2">
      <c r="A183" s="26" t="s">
        <v>120</v>
      </c>
      <c r="B183" s="27" t="s">
        <v>13</v>
      </c>
      <c r="C183" s="27">
        <v>3</v>
      </c>
      <c r="D183" s="45">
        <v>1</v>
      </c>
      <c r="E183" s="28">
        <v>14</v>
      </c>
      <c r="F183" s="164">
        <v>7.6676906000000002</v>
      </c>
      <c r="G183" s="164">
        <v>10.616466000000001</v>
      </c>
      <c r="H183" s="98">
        <v>6</v>
      </c>
      <c r="I183"/>
    </row>
    <row r="184" spans="1:9" x14ac:dyDescent="0.2">
      <c r="A184" s="26" t="s">
        <v>120</v>
      </c>
      <c r="B184" s="27" t="s">
        <v>13</v>
      </c>
      <c r="C184" s="27">
        <v>3</v>
      </c>
      <c r="D184" s="45">
        <v>1</v>
      </c>
      <c r="E184" s="28">
        <v>15</v>
      </c>
      <c r="F184" s="164">
        <v>7.5982352000000004</v>
      </c>
      <c r="G184" s="164">
        <v>11.135024</v>
      </c>
      <c r="H184" s="98">
        <v>6</v>
      </c>
      <c r="I184"/>
    </row>
    <row r="185" spans="1:9" x14ac:dyDescent="0.2">
      <c r="A185" s="26" t="s">
        <v>120</v>
      </c>
      <c r="B185" s="27" t="s">
        <v>13</v>
      </c>
      <c r="C185" s="27">
        <v>3</v>
      </c>
      <c r="D185" s="45">
        <v>1</v>
      </c>
      <c r="E185" s="28">
        <v>16</v>
      </c>
      <c r="F185" s="164">
        <v>7.7288619000000001</v>
      </c>
      <c r="G185" s="164">
        <v>10.859629</v>
      </c>
      <c r="H185" s="98">
        <v>6</v>
      </c>
      <c r="I185"/>
    </row>
    <row r="186" spans="1:9" x14ac:dyDescent="0.2">
      <c r="A186" s="26" t="s">
        <v>120</v>
      </c>
      <c r="B186" s="27" t="s">
        <v>13</v>
      </c>
      <c r="C186" s="27">
        <v>3</v>
      </c>
      <c r="D186" s="45">
        <v>7</v>
      </c>
      <c r="E186" s="28">
        <v>1</v>
      </c>
      <c r="F186" s="164">
        <v>6.3646225000000003</v>
      </c>
      <c r="G186" s="164">
        <v>7.3488204000000001</v>
      </c>
      <c r="H186" s="98">
        <v>6</v>
      </c>
      <c r="I186"/>
    </row>
    <row r="187" spans="1:9" x14ac:dyDescent="0.2">
      <c r="A187" s="26" t="s">
        <v>120</v>
      </c>
      <c r="B187" s="27" t="s">
        <v>13</v>
      </c>
      <c r="C187" s="27">
        <v>3</v>
      </c>
      <c r="D187" s="45">
        <v>7</v>
      </c>
      <c r="E187" s="28">
        <v>2</v>
      </c>
      <c r="F187" s="164">
        <v>6.1903559000000001</v>
      </c>
      <c r="G187" s="164">
        <v>8.0069119999999998</v>
      </c>
      <c r="H187" s="98">
        <v>6</v>
      </c>
      <c r="I187"/>
    </row>
    <row r="188" spans="1:9" x14ac:dyDescent="0.2">
      <c r="A188" s="26" t="s">
        <v>120</v>
      </c>
      <c r="B188" s="27" t="s">
        <v>13</v>
      </c>
      <c r="C188" s="27">
        <v>3</v>
      </c>
      <c r="D188" s="45">
        <v>7</v>
      </c>
      <c r="E188" s="28">
        <v>3</v>
      </c>
      <c r="F188" s="164">
        <v>6.2548317999999998</v>
      </c>
      <c r="G188" s="164">
        <v>7.9975953999999998</v>
      </c>
      <c r="H188" s="98">
        <v>6</v>
      </c>
      <c r="I188"/>
    </row>
    <row r="189" spans="1:9" x14ac:dyDescent="0.2">
      <c r="A189" s="26" t="s">
        <v>120</v>
      </c>
      <c r="B189" s="27" t="s">
        <v>13</v>
      </c>
      <c r="C189" s="27">
        <v>3</v>
      </c>
      <c r="D189" s="45">
        <v>7</v>
      </c>
      <c r="E189" s="28">
        <v>4</v>
      </c>
      <c r="F189" s="164">
        <v>6.3489132000000001</v>
      </c>
      <c r="G189" s="164">
        <v>7.8017813</v>
      </c>
      <c r="H189" s="98">
        <v>6</v>
      </c>
      <c r="I189"/>
    </row>
    <row r="190" spans="1:9" x14ac:dyDescent="0.2">
      <c r="A190" s="26" t="s">
        <v>120</v>
      </c>
      <c r="B190" s="27" t="s">
        <v>13</v>
      </c>
      <c r="C190" s="27">
        <v>3</v>
      </c>
      <c r="D190" s="45">
        <v>7</v>
      </c>
      <c r="E190" s="28">
        <v>5</v>
      </c>
      <c r="F190" s="164">
        <v>6.2527112999999996</v>
      </c>
      <c r="G190" s="164">
        <v>8.2898294999999997</v>
      </c>
      <c r="H190" s="98">
        <v>6</v>
      </c>
      <c r="I190"/>
    </row>
    <row r="191" spans="1:9" x14ac:dyDescent="0.2">
      <c r="A191" s="26" t="s">
        <v>120</v>
      </c>
      <c r="B191" s="27" t="s">
        <v>13</v>
      </c>
      <c r="C191" s="27">
        <v>3</v>
      </c>
      <c r="D191" s="45">
        <v>7</v>
      </c>
      <c r="E191" s="28">
        <v>6</v>
      </c>
      <c r="F191" s="164">
        <v>6.4609890999999999</v>
      </c>
      <c r="G191" s="164">
        <v>8.2583151000000008</v>
      </c>
      <c r="H191" s="98">
        <v>6</v>
      </c>
      <c r="I191"/>
    </row>
    <row r="192" spans="1:9" x14ac:dyDescent="0.2">
      <c r="A192" s="26" t="s">
        <v>120</v>
      </c>
      <c r="B192" s="27" t="s">
        <v>13</v>
      </c>
      <c r="C192" s="27">
        <v>3</v>
      </c>
      <c r="D192" s="45">
        <v>7</v>
      </c>
      <c r="E192" s="28">
        <v>7</v>
      </c>
      <c r="F192" s="164">
        <v>6.5282393000000001</v>
      </c>
      <c r="G192" s="164">
        <v>8.5083815000000005</v>
      </c>
      <c r="H192" s="98">
        <v>6</v>
      </c>
      <c r="I192"/>
    </row>
    <row r="193" spans="1:9" x14ac:dyDescent="0.2">
      <c r="A193" s="26" t="s">
        <v>120</v>
      </c>
      <c r="B193" s="27" t="s">
        <v>13</v>
      </c>
      <c r="C193" s="27">
        <v>3</v>
      </c>
      <c r="D193" s="45">
        <v>7</v>
      </c>
      <c r="E193" s="28">
        <v>8</v>
      </c>
      <c r="F193" s="164">
        <v>6.6493677</v>
      </c>
      <c r="G193" s="164">
        <v>8.0784225999999997</v>
      </c>
      <c r="H193" s="98">
        <v>6</v>
      </c>
      <c r="I193"/>
    </row>
    <row r="194" spans="1:9" x14ac:dyDescent="0.2">
      <c r="A194" s="26" t="s">
        <v>120</v>
      </c>
      <c r="B194" s="27" t="s">
        <v>13</v>
      </c>
      <c r="C194" s="27">
        <v>3</v>
      </c>
      <c r="D194" s="45">
        <v>7</v>
      </c>
      <c r="E194" s="28">
        <v>9</v>
      </c>
      <c r="F194" s="164">
        <v>6.7032192999999998</v>
      </c>
      <c r="G194" s="164">
        <v>8.2940840999999992</v>
      </c>
      <c r="H194" s="98">
        <v>6</v>
      </c>
      <c r="I194"/>
    </row>
    <row r="195" spans="1:9" x14ac:dyDescent="0.2">
      <c r="A195" s="26" t="s">
        <v>120</v>
      </c>
      <c r="B195" s="27" t="s">
        <v>13</v>
      </c>
      <c r="C195" s="27">
        <v>3</v>
      </c>
      <c r="D195" s="45">
        <v>7</v>
      </c>
      <c r="E195" s="28">
        <v>10</v>
      </c>
      <c r="F195" s="164">
        <v>6.5081416000000001</v>
      </c>
      <c r="G195" s="164">
        <v>8.0036810000000003</v>
      </c>
      <c r="H195" s="98">
        <v>6</v>
      </c>
      <c r="I195"/>
    </row>
    <row r="196" spans="1:9" x14ac:dyDescent="0.2">
      <c r="A196" s="26" t="s">
        <v>120</v>
      </c>
      <c r="B196" s="27" t="s">
        <v>13</v>
      </c>
      <c r="C196" s="27">
        <v>3</v>
      </c>
      <c r="D196" s="45">
        <v>7</v>
      </c>
      <c r="E196" s="28">
        <v>11</v>
      </c>
      <c r="F196" s="164">
        <v>6.4569748000000002</v>
      </c>
      <c r="G196" s="164">
        <v>8.6057679</v>
      </c>
      <c r="H196" s="98">
        <v>6</v>
      </c>
      <c r="I196"/>
    </row>
    <row r="197" spans="1:9" x14ac:dyDescent="0.2">
      <c r="A197" s="26" t="s">
        <v>120</v>
      </c>
      <c r="B197" s="27" t="s">
        <v>13</v>
      </c>
      <c r="C197" s="27">
        <v>3</v>
      </c>
      <c r="D197" s="45">
        <v>7</v>
      </c>
      <c r="E197" s="28">
        <v>12</v>
      </c>
      <c r="F197" s="164">
        <v>6.7289237999999996</v>
      </c>
      <c r="G197" s="164">
        <v>8.7031782</v>
      </c>
      <c r="H197" s="98">
        <v>6</v>
      </c>
      <c r="I197"/>
    </row>
    <row r="198" spans="1:9" x14ac:dyDescent="0.2">
      <c r="A198" s="26" t="s">
        <v>120</v>
      </c>
      <c r="B198" s="27" t="s">
        <v>13</v>
      </c>
      <c r="C198" s="27">
        <v>3</v>
      </c>
      <c r="D198" s="45">
        <v>7</v>
      </c>
      <c r="E198" s="28">
        <v>13</v>
      </c>
      <c r="F198" s="164">
        <v>6.4064655999999998</v>
      </c>
      <c r="G198" s="164">
        <v>8.0121625999999999</v>
      </c>
      <c r="H198" s="98">
        <v>6</v>
      </c>
      <c r="I198"/>
    </row>
    <row r="199" spans="1:9" x14ac:dyDescent="0.2">
      <c r="A199" s="26" t="s">
        <v>120</v>
      </c>
      <c r="B199" s="27" t="s">
        <v>13</v>
      </c>
      <c r="C199" s="27">
        <v>3</v>
      </c>
      <c r="D199" s="45">
        <v>7</v>
      </c>
      <c r="E199" s="28">
        <v>14</v>
      </c>
      <c r="F199" s="164">
        <v>6.5094935999999999</v>
      </c>
      <c r="G199" s="164">
        <v>8.1511305000000007</v>
      </c>
      <c r="H199" s="98">
        <v>6</v>
      </c>
      <c r="I199"/>
    </row>
    <row r="200" spans="1:9" x14ac:dyDescent="0.2">
      <c r="A200" s="26" t="s">
        <v>120</v>
      </c>
      <c r="B200" s="27" t="s">
        <v>13</v>
      </c>
      <c r="C200" s="27">
        <v>3</v>
      </c>
      <c r="D200" s="45">
        <v>7</v>
      </c>
      <c r="E200" s="28">
        <v>15</v>
      </c>
      <c r="F200" s="164">
        <v>6.8739743999999998</v>
      </c>
      <c r="G200" s="164">
        <v>9.5085168000000007</v>
      </c>
      <c r="H200" s="98">
        <v>6</v>
      </c>
      <c r="I200"/>
    </row>
    <row r="201" spans="1:9" x14ac:dyDescent="0.2">
      <c r="A201" s="26" t="s">
        <v>120</v>
      </c>
      <c r="B201" s="27" t="s">
        <v>13</v>
      </c>
      <c r="C201" s="27">
        <v>3</v>
      </c>
      <c r="D201" s="45">
        <v>7</v>
      </c>
      <c r="E201" s="28">
        <v>16</v>
      </c>
      <c r="F201" s="164">
        <v>6.5500183999999999</v>
      </c>
      <c r="G201" s="164">
        <v>8.8371587999999992</v>
      </c>
      <c r="H201" s="98">
        <v>6</v>
      </c>
      <c r="I201"/>
    </row>
    <row r="202" spans="1:9" x14ac:dyDescent="0.2">
      <c r="A202" s="26" t="s">
        <v>120</v>
      </c>
      <c r="B202" s="29" t="s">
        <v>13</v>
      </c>
      <c r="C202" s="27">
        <v>3</v>
      </c>
      <c r="D202" s="44">
        <v>11</v>
      </c>
      <c r="E202" s="37">
        <v>1</v>
      </c>
      <c r="F202" s="163">
        <v>5.3079767000000002</v>
      </c>
      <c r="G202" s="163">
        <v>6.4844182000000004</v>
      </c>
      <c r="H202" s="98">
        <v>6</v>
      </c>
      <c r="I202"/>
    </row>
    <row r="203" spans="1:9" x14ac:dyDescent="0.2">
      <c r="A203" s="26" t="s">
        <v>120</v>
      </c>
      <c r="B203" s="27" t="s">
        <v>13</v>
      </c>
      <c r="C203" s="27">
        <v>3</v>
      </c>
      <c r="D203" s="45">
        <v>11</v>
      </c>
      <c r="E203" s="28">
        <v>2</v>
      </c>
      <c r="F203" s="164">
        <v>5.4147258000000003</v>
      </c>
      <c r="G203" s="164">
        <v>6.2963429</v>
      </c>
      <c r="H203" s="98">
        <v>6</v>
      </c>
      <c r="I203"/>
    </row>
    <row r="204" spans="1:9" x14ac:dyDescent="0.2">
      <c r="A204" s="26" t="s">
        <v>120</v>
      </c>
      <c r="B204" s="27" t="s">
        <v>13</v>
      </c>
      <c r="C204" s="27">
        <v>3</v>
      </c>
      <c r="D204" s="45">
        <v>11</v>
      </c>
      <c r="E204" s="28">
        <v>3</v>
      </c>
      <c r="F204" s="164">
        <v>5.4482774999999997</v>
      </c>
      <c r="G204" s="164">
        <v>6.5629910000000002</v>
      </c>
      <c r="H204" s="98">
        <v>6</v>
      </c>
      <c r="I204"/>
    </row>
    <row r="205" spans="1:9" x14ac:dyDescent="0.2">
      <c r="A205" s="26" t="s">
        <v>120</v>
      </c>
      <c r="B205" s="27" t="s">
        <v>13</v>
      </c>
      <c r="C205" s="27">
        <v>3</v>
      </c>
      <c r="D205" s="45">
        <v>11</v>
      </c>
      <c r="E205" s="28">
        <v>4</v>
      </c>
      <c r="F205" s="164">
        <v>5.3693949999999999</v>
      </c>
      <c r="G205" s="164">
        <v>6.3794881999999999</v>
      </c>
      <c r="H205" s="98">
        <v>6</v>
      </c>
      <c r="I205"/>
    </row>
    <row r="206" spans="1:9" x14ac:dyDescent="0.2">
      <c r="A206" s="26" t="s">
        <v>120</v>
      </c>
      <c r="B206" s="27" t="s">
        <v>13</v>
      </c>
      <c r="C206" s="27">
        <v>3</v>
      </c>
      <c r="D206" s="45">
        <v>11</v>
      </c>
      <c r="E206" s="28">
        <v>5</v>
      </c>
      <c r="F206" s="164">
        <v>5.3980630999999999</v>
      </c>
      <c r="G206" s="164">
        <v>6.8010095000000002</v>
      </c>
      <c r="H206" s="98">
        <v>6</v>
      </c>
      <c r="I206"/>
    </row>
    <row r="207" spans="1:9" x14ac:dyDescent="0.2">
      <c r="A207" s="26" t="s">
        <v>120</v>
      </c>
      <c r="B207" s="27" t="s">
        <v>13</v>
      </c>
      <c r="C207" s="27">
        <v>3</v>
      </c>
      <c r="D207" s="45">
        <v>11</v>
      </c>
      <c r="E207" s="28">
        <v>6</v>
      </c>
      <c r="F207" s="164">
        <v>5.6782982999999998</v>
      </c>
      <c r="G207" s="164">
        <v>7.0881882000000003</v>
      </c>
      <c r="H207" s="98">
        <v>6</v>
      </c>
      <c r="I207"/>
    </row>
    <row r="208" spans="1:9" x14ac:dyDescent="0.2">
      <c r="A208" s="26" t="s">
        <v>120</v>
      </c>
      <c r="B208" s="27" t="s">
        <v>13</v>
      </c>
      <c r="C208" s="27">
        <v>3</v>
      </c>
      <c r="D208" s="45">
        <v>11</v>
      </c>
      <c r="E208" s="28">
        <v>7</v>
      </c>
      <c r="F208" s="164">
        <v>5.3171543999999997</v>
      </c>
      <c r="G208" s="164">
        <v>6.6508456000000002</v>
      </c>
      <c r="H208" s="98">
        <v>6</v>
      </c>
      <c r="I208"/>
    </row>
    <row r="209" spans="1:9" x14ac:dyDescent="0.2">
      <c r="A209" s="26" t="s">
        <v>120</v>
      </c>
      <c r="B209" s="27" t="s">
        <v>13</v>
      </c>
      <c r="C209" s="27">
        <v>3</v>
      </c>
      <c r="D209" s="45">
        <v>11</v>
      </c>
      <c r="E209" s="28">
        <v>8</v>
      </c>
      <c r="F209" s="164">
        <v>5.3726573000000002</v>
      </c>
      <c r="G209" s="164">
        <v>7.0400587000000003</v>
      </c>
      <c r="H209" s="98">
        <v>6</v>
      </c>
      <c r="I209"/>
    </row>
    <row r="210" spans="1:9" x14ac:dyDescent="0.2">
      <c r="A210" s="26" t="s">
        <v>120</v>
      </c>
      <c r="B210" s="27" t="s">
        <v>13</v>
      </c>
      <c r="C210" s="27">
        <v>3</v>
      </c>
      <c r="D210" s="45">
        <v>11</v>
      </c>
      <c r="E210" s="28">
        <v>9</v>
      </c>
      <c r="F210" s="164">
        <v>5.3145899999999999</v>
      </c>
      <c r="G210" s="164">
        <v>7.3224419000000003</v>
      </c>
      <c r="H210" s="98">
        <v>6</v>
      </c>
      <c r="I210"/>
    </row>
    <row r="211" spans="1:9" x14ac:dyDescent="0.2">
      <c r="A211" s="26" t="s">
        <v>120</v>
      </c>
      <c r="B211" s="27" t="s">
        <v>13</v>
      </c>
      <c r="C211" s="27">
        <v>3</v>
      </c>
      <c r="D211" s="45">
        <v>11</v>
      </c>
      <c r="E211" s="28">
        <v>10</v>
      </c>
      <c r="F211" s="164">
        <v>5.4597958000000002</v>
      </c>
      <c r="G211" s="164">
        <v>7.3556664999999999</v>
      </c>
      <c r="H211" s="98">
        <v>6</v>
      </c>
      <c r="I211"/>
    </row>
    <row r="212" spans="1:9" x14ac:dyDescent="0.2">
      <c r="A212" s="26" t="s">
        <v>120</v>
      </c>
      <c r="B212" s="27" t="s">
        <v>13</v>
      </c>
      <c r="C212" s="27">
        <v>3</v>
      </c>
      <c r="D212" s="45">
        <v>11</v>
      </c>
      <c r="E212" s="28">
        <v>11</v>
      </c>
      <c r="F212" s="164">
        <v>5.4904973000000004</v>
      </c>
      <c r="G212" s="164">
        <v>7.0610496999999999</v>
      </c>
      <c r="H212" s="98">
        <v>6</v>
      </c>
      <c r="I212"/>
    </row>
    <row r="213" spans="1:9" x14ac:dyDescent="0.2">
      <c r="A213" s="26" t="s">
        <v>120</v>
      </c>
      <c r="B213" s="27" t="s">
        <v>13</v>
      </c>
      <c r="C213" s="27">
        <v>3</v>
      </c>
      <c r="D213" s="45">
        <v>11</v>
      </c>
      <c r="E213" s="28">
        <v>12</v>
      </c>
      <c r="F213" s="164">
        <v>5.3305932</v>
      </c>
      <c r="G213" s="164">
        <v>7.1850871999999999</v>
      </c>
      <c r="H213" s="98">
        <v>6</v>
      </c>
      <c r="I213"/>
    </row>
    <row r="214" spans="1:9" x14ac:dyDescent="0.2">
      <c r="A214" s="26" t="s">
        <v>120</v>
      </c>
      <c r="B214" s="27" t="s">
        <v>13</v>
      </c>
      <c r="C214" s="27">
        <v>3</v>
      </c>
      <c r="D214" s="45">
        <v>11</v>
      </c>
      <c r="E214" s="28">
        <v>13</v>
      </c>
      <c r="F214" s="164">
        <v>5.2417109000000002</v>
      </c>
      <c r="G214" s="164">
        <v>6.7829436999999997</v>
      </c>
      <c r="H214" s="98">
        <v>6</v>
      </c>
      <c r="I214"/>
    </row>
    <row r="215" spans="1:9" x14ac:dyDescent="0.2">
      <c r="A215" s="26" t="s">
        <v>120</v>
      </c>
      <c r="B215" s="27" t="s">
        <v>13</v>
      </c>
      <c r="C215" s="27">
        <v>3</v>
      </c>
      <c r="D215" s="45">
        <v>11</v>
      </c>
      <c r="E215" s="28">
        <v>14</v>
      </c>
      <c r="F215" s="164">
        <v>5.3373644000000002</v>
      </c>
      <c r="G215" s="164">
        <v>7.3546997999999997</v>
      </c>
      <c r="H215" s="98">
        <v>6</v>
      </c>
      <c r="I215"/>
    </row>
    <row r="216" spans="1:9" x14ac:dyDescent="0.2">
      <c r="A216" s="26" t="s">
        <v>120</v>
      </c>
      <c r="B216" s="27" t="s">
        <v>13</v>
      </c>
      <c r="C216" s="27">
        <v>3</v>
      </c>
      <c r="D216" s="45">
        <v>11</v>
      </c>
      <c r="E216" s="28">
        <v>15</v>
      </c>
      <c r="F216" s="164">
        <v>5.3902450999999996</v>
      </c>
      <c r="G216" s="164">
        <v>7.1838698000000001</v>
      </c>
      <c r="H216" s="98">
        <v>6</v>
      </c>
      <c r="I216"/>
    </row>
    <row r="217" spans="1:9" x14ac:dyDescent="0.2">
      <c r="A217" s="26" t="s">
        <v>120</v>
      </c>
      <c r="B217" s="27" t="s">
        <v>13</v>
      </c>
      <c r="C217" s="27">
        <v>3</v>
      </c>
      <c r="D217" s="45">
        <v>11</v>
      </c>
      <c r="E217" s="28">
        <v>16</v>
      </c>
      <c r="F217" s="164">
        <v>5.3847556000000001</v>
      </c>
      <c r="G217" s="164">
        <v>6.7564156000000004</v>
      </c>
      <c r="H217" s="98">
        <v>6</v>
      </c>
      <c r="I217"/>
    </row>
    <row r="218" spans="1:9" x14ac:dyDescent="0.2">
      <c r="A218" s="26" t="s">
        <v>120</v>
      </c>
      <c r="B218" s="27" t="s">
        <v>13</v>
      </c>
      <c r="C218" s="27">
        <v>3</v>
      </c>
      <c r="D218" s="45">
        <v>15</v>
      </c>
      <c r="E218" s="28">
        <v>1</v>
      </c>
      <c r="F218" s="164">
        <v>4.3985912999999996</v>
      </c>
      <c r="G218" s="164">
        <v>5.2151829000000003</v>
      </c>
      <c r="H218" s="98">
        <v>6</v>
      </c>
      <c r="I218"/>
    </row>
    <row r="219" spans="1:9" x14ac:dyDescent="0.2">
      <c r="A219" s="26" t="s">
        <v>120</v>
      </c>
      <c r="B219" s="27" t="s">
        <v>13</v>
      </c>
      <c r="C219" s="27">
        <v>3</v>
      </c>
      <c r="D219" s="45">
        <v>15</v>
      </c>
      <c r="E219" s="28">
        <v>2</v>
      </c>
      <c r="F219" s="164">
        <v>4.4754946000000002</v>
      </c>
      <c r="G219" s="164">
        <v>5.1940977999999998</v>
      </c>
      <c r="H219" s="98">
        <v>6</v>
      </c>
      <c r="I219"/>
    </row>
    <row r="220" spans="1:9" x14ac:dyDescent="0.2">
      <c r="A220" s="26" t="s">
        <v>120</v>
      </c>
      <c r="B220" s="27" t="s">
        <v>13</v>
      </c>
      <c r="C220" s="27">
        <v>3</v>
      </c>
      <c r="D220" s="45">
        <v>15</v>
      </c>
      <c r="E220" s="28">
        <v>3</v>
      </c>
      <c r="F220" s="164">
        <v>4.5657132999999996</v>
      </c>
      <c r="G220" s="164">
        <v>5.4290640999999997</v>
      </c>
      <c r="H220" s="98">
        <v>6</v>
      </c>
      <c r="I220"/>
    </row>
    <row r="221" spans="1:9" x14ac:dyDescent="0.2">
      <c r="A221" s="26" t="s">
        <v>120</v>
      </c>
      <c r="B221" s="27" t="s">
        <v>13</v>
      </c>
      <c r="C221" s="27">
        <v>3</v>
      </c>
      <c r="D221" s="45">
        <v>15</v>
      </c>
      <c r="E221" s="28">
        <v>4</v>
      </c>
      <c r="F221" s="164">
        <v>4.4725427</v>
      </c>
      <c r="G221" s="164">
        <v>5.4873697999999997</v>
      </c>
      <c r="H221" s="98">
        <v>6</v>
      </c>
      <c r="I221"/>
    </row>
    <row r="222" spans="1:9" x14ac:dyDescent="0.2">
      <c r="A222" s="26" t="s">
        <v>120</v>
      </c>
      <c r="B222" s="27" t="s">
        <v>13</v>
      </c>
      <c r="C222" s="27">
        <v>3</v>
      </c>
      <c r="D222" s="45">
        <v>15</v>
      </c>
      <c r="E222" s="28">
        <v>5</v>
      </c>
      <c r="F222" s="164">
        <v>4.2828052000000003</v>
      </c>
      <c r="G222" s="164">
        <v>5.3773254000000001</v>
      </c>
      <c r="H222" s="98">
        <v>6</v>
      </c>
      <c r="I222"/>
    </row>
    <row r="223" spans="1:9" x14ac:dyDescent="0.2">
      <c r="A223" s="26" t="s">
        <v>120</v>
      </c>
      <c r="B223" s="27" t="s">
        <v>13</v>
      </c>
      <c r="C223" s="27">
        <v>3</v>
      </c>
      <c r="D223" s="45">
        <v>15</v>
      </c>
      <c r="E223" s="28">
        <v>6</v>
      </c>
      <c r="F223" s="164">
        <v>4.4074195999999999</v>
      </c>
      <c r="G223" s="164">
        <v>5.2755549999999998</v>
      </c>
      <c r="H223" s="98">
        <v>6</v>
      </c>
      <c r="I223"/>
    </row>
    <row r="224" spans="1:9" x14ac:dyDescent="0.2">
      <c r="A224" s="26" t="s">
        <v>120</v>
      </c>
      <c r="B224" s="27" t="s">
        <v>13</v>
      </c>
      <c r="C224" s="27">
        <v>3</v>
      </c>
      <c r="D224" s="45">
        <v>15</v>
      </c>
      <c r="E224" s="28">
        <v>7</v>
      </c>
      <c r="F224" s="164">
        <v>4.5018932999999999</v>
      </c>
      <c r="G224" s="164">
        <v>5.5922843000000002</v>
      </c>
      <c r="H224" s="98">
        <v>6</v>
      </c>
      <c r="I224"/>
    </row>
    <row r="225" spans="1:9" x14ac:dyDescent="0.2">
      <c r="A225" s="26" t="s">
        <v>120</v>
      </c>
      <c r="B225" s="27" t="s">
        <v>13</v>
      </c>
      <c r="C225" s="27">
        <v>3</v>
      </c>
      <c r="D225" s="45">
        <v>15</v>
      </c>
      <c r="E225" s="28">
        <v>8</v>
      </c>
      <c r="F225" s="164">
        <v>4.5390904000000001</v>
      </c>
      <c r="G225" s="164">
        <v>5.4613993000000001</v>
      </c>
      <c r="H225" s="98">
        <v>6</v>
      </c>
      <c r="I225"/>
    </row>
    <row r="226" spans="1:9" x14ac:dyDescent="0.2">
      <c r="A226" s="26" t="s">
        <v>120</v>
      </c>
      <c r="B226" s="27" t="s">
        <v>13</v>
      </c>
      <c r="C226" s="27">
        <v>3</v>
      </c>
      <c r="D226" s="45">
        <v>15</v>
      </c>
      <c r="E226" s="28">
        <v>9</v>
      </c>
      <c r="F226" s="164">
        <v>4.4283308999999997</v>
      </c>
      <c r="G226" s="164">
        <v>6.2693389000000002</v>
      </c>
      <c r="H226" s="98">
        <v>6</v>
      </c>
      <c r="I226"/>
    </row>
    <row r="227" spans="1:9" x14ac:dyDescent="0.2">
      <c r="A227" s="26" t="s">
        <v>120</v>
      </c>
      <c r="B227" s="27" t="s">
        <v>13</v>
      </c>
      <c r="C227" s="27">
        <v>3</v>
      </c>
      <c r="D227" s="45">
        <v>15</v>
      </c>
      <c r="E227" s="28">
        <v>10</v>
      </c>
      <c r="F227" s="164">
        <v>4.4439107</v>
      </c>
      <c r="G227" s="164">
        <v>5.4088246</v>
      </c>
      <c r="H227" s="98">
        <v>6</v>
      </c>
      <c r="I227"/>
    </row>
    <row r="228" spans="1:9" x14ac:dyDescent="0.2">
      <c r="A228" s="26" t="s">
        <v>120</v>
      </c>
      <c r="B228" s="27" t="s">
        <v>13</v>
      </c>
      <c r="C228" s="27">
        <v>3</v>
      </c>
      <c r="D228" s="45">
        <v>15</v>
      </c>
      <c r="E228" s="28">
        <v>11</v>
      </c>
      <c r="F228" s="164">
        <v>4.5574873</v>
      </c>
      <c r="G228" s="164">
        <v>5.3381471999999999</v>
      </c>
      <c r="H228" s="98">
        <v>6</v>
      </c>
      <c r="I228"/>
    </row>
    <row r="229" spans="1:9" x14ac:dyDescent="0.2">
      <c r="A229" s="26" t="s">
        <v>120</v>
      </c>
      <c r="B229" s="27" t="s">
        <v>13</v>
      </c>
      <c r="C229" s="27">
        <v>3</v>
      </c>
      <c r="D229" s="45">
        <v>15</v>
      </c>
      <c r="E229" s="28">
        <v>12</v>
      </c>
      <c r="F229" s="164">
        <v>4.5932373000000002</v>
      </c>
      <c r="G229" s="164">
        <v>5.8397512000000003</v>
      </c>
      <c r="H229" s="98">
        <v>6</v>
      </c>
      <c r="I229"/>
    </row>
    <row r="230" spans="1:9" x14ac:dyDescent="0.2">
      <c r="A230" s="26" t="s">
        <v>120</v>
      </c>
      <c r="B230" s="27" t="s">
        <v>13</v>
      </c>
      <c r="C230" s="27">
        <v>3</v>
      </c>
      <c r="D230" s="45">
        <v>15</v>
      </c>
      <c r="E230" s="28">
        <v>13</v>
      </c>
      <c r="F230" s="164">
        <v>4.3859107000000002</v>
      </c>
      <c r="G230" s="164">
        <v>5.4771542000000002</v>
      </c>
      <c r="H230" s="98">
        <v>6</v>
      </c>
      <c r="I230"/>
    </row>
    <row r="231" spans="1:9" x14ac:dyDescent="0.2">
      <c r="A231" s="26" t="s">
        <v>120</v>
      </c>
      <c r="B231" s="27" t="s">
        <v>13</v>
      </c>
      <c r="C231" s="27">
        <v>3</v>
      </c>
      <c r="D231" s="45">
        <v>15</v>
      </c>
      <c r="E231" s="28">
        <v>14</v>
      </c>
      <c r="F231" s="164">
        <v>4.5431618</v>
      </c>
      <c r="G231" s="164">
        <v>5.6482305000000004</v>
      </c>
      <c r="H231" s="98">
        <v>6</v>
      </c>
      <c r="I231"/>
    </row>
    <row r="232" spans="1:9" x14ac:dyDescent="0.2">
      <c r="A232" s="26" t="s">
        <v>120</v>
      </c>
      <c r="B232" s="27" t="s">
        <v>13</v>
      </c>
      <c r="C232" s="27">
        <v>3</v>
      </c>
      <c r="D232" s="45">
        <v>15</v>
      </c>
      <c r="E232" s="28">
        <v>15</v>
      </c>
      <c r="F232" s="164">
        <v>4.3975080999999996</v>
      </c>
      <c r="G232" s="164">
        <v>5.6221769000000004</v>
      </c>
      <c r="H232" s="98">
        <v>6</v>
      </c>
      <c r="I232"/>
    </row>
    <row r="233" spans="1:9" x14ac:dyDescent="0.2">
      <c r="A233" s="26" t="s">
        <v>120</v>
      </c>
      <c r="B233" s="27" t="s">
        <v>13</v>
      </c>
      <c r="C233" s="27">
        <v>3</v>
      </c>
      <c r="D233" s="45">
        <v>15</v>
      </c>
      <c r="E233" s="28">
        <v>16</v>
      </c>
      <c r="F233" s="164">
        <v>4.5604877000000004</v>
      </c>
      <c r="G233" s="164">
        <v>5.6696752999999998</v>
      </c>
      <c r="H233" s="98">
        <v>6</v>
      </c>
      <c r="I233"/>
    </row>
    <row r="234" spans="1:9" x14ac:dyDescent="0.2">
      <c r="A234" s="26" t="s">
        <v>120</v>
      </c>
      <c r="B234" s="27" t="s">
        <v>13</v>
      </c>
      <c r="C234" s="27">
        <v>3</v>
      </c>
      <c r="D234" s="45">
        <v>20</v>
      </c>
      <c r="E234" s="28">
        <v>1</v>
      </c>
      <c r="F234" s="164">
        <v>3.5559302000000002</v>
      </c>
      <c r="G234" s="164">
        <v>4.2697798999999996</v>
      </c>
      <c r="H234" s="98">
        <v>6</v>
      </c>
      <c r="I234"/>
    </row>
    <row r="235" spans="1:9" x14ac:dyDescent="0.2">
      <c r="A235" s="26" t="s">
        <v>120</v>
      </c>
      <c r="B235" s="27" t="s">
        <v>13</v>
      </c>
      <c r="C235" s="27">
        <v>3</v>
      </c>
      <c r="D235" s="45">
        <v>20</v>
      </c>
      <c r="E235" s="28">
        <v>2</v>
      </c>
      <c r="F235" s="164">
        <v>3.6742126000000002</v>
      </c>
      <c r="G235" s="164">
        <v>4.3637310999999999</v>
      </c>
      <c r="H235" s="98">
        <v>6</v>
      </c>
      <c r="I235"/>
    </row>
    <row r="236" spans="1:9" x14ac:dyDescent="0.2">
      <c r="A236" s="26" t="s">
        <v>120</v>
      </c>
      <c r="B236" s="27" t="s">
        <v>13</v>
      </c>
      <c r="C236" s="27">
        <v>3</v>
      </c>
      <c r="D236" s="45">
        <v>20</v>
      </c>
      <c r="E236" s="28">
        <v>3</v>
      </c>
      <c r="F236" s="164">
        <v>3.5200847</v>
      </c>
      <c r="G236" s="164">
        <v>4.6245063999999996</v>
      </c>
      <c r="H236" s="98">
        <v>6</v>
      </c>
      <c r="I236"/>
    </row>
    <row r="237" spans="1:9" x14ac:dyDescent="0.2">
      <c r="A237" s="26" t="s">
        <v>120</v>
      </c>
      <c r="B237" s="27" t="s">
        <v>13</v>
      </c>
      <c r="C237" s="27">
        <v>3</v>
      </c>
      <c r="D237" s="45">
        <v>20</v>
      </c>
      <c r="E237" s="28">
        <v>4</v>
      </c>
      <c r="F237" s="164">
        <v>3.5886711</v>
      </c>
      <c r="G237" s="164">
        <v>4.3967226000000004</v>
      </c>
      <c r="H237" s="98">
        <v>6</v>
      </c>
      <c r="I237"/>
    </row>
    <row r="238" spans="1:9" x14ac:dyDescent="0.2">
      <c r="A238" s="26" t="s">
        <v>120</v>
      </c>
      <c r="B238" s="27" t="s">
        <v>13</v>
      </c>
      <c r="C238" s="27">
        <v>3</v>
      </c>
      <c r="D238" s="45">
        <v>20</v>
      </c>
      <c r="E238" s="28">
        <v>5</v>
      </c>
      <c r="F238" s="164">
        <v>3.7887368000000001</v>
      </c>
      <c r="G238" s="164">
        <v>4.9136822000000002</v>
      </c>
      <c r="H238" s="98">
        <v>6</v>
      </c>
      <c r="I238"/>
    </row>
    <row r="239" spans="1:9" x14ac:dyDescent="0.2">
      <c r="A239" s="26" t="s">
        <v>120</v>
      </c>
      <c r="B239" s="27" t="s">
        <v>13</v>
      </c>
      <c r="C239" s="27">
        <v>3</v>
      </c>
      <c r="D239" s="45">
        <v>20</v>
      </c>
      <c r="E239" s="28">
        <v>6</v>
      </c>
      <c r="F239" s="164">
        <v>3.7245493000000001</v>
      </c>
      <c r="G239" s="164">
        <v>4.4665736000000003</v>
      </c>
      <c r="H239" s="98">
        <v>6</v>
      </c>
      <c r="I239"/>
    </row>
    <row r="240" spans="1:9" x14ac:dyDescent="0.2">
      <c r="A240" s="26" t="s">
        <v>120</v>
      </c>
      <c r="B240" s="27" t="s">
        <v>13</v>
      </c>
      <c r="C240" s="27">
        <v>3</v>
      </c>
      <c r="D240" s="45">
        <v>20</v>
      </c>
      <c r="E240" s="28">
        <v>7</v>
      </c>
      <c r="F240" s="164">
        <v>3.7140021000000001</v>
      </c>
      <c r="G240" s="164">
        <v>4.4992877</v>
      </c>
      <c r="H240" s="98">
        <v>6</v>
      </c>
      <c r="I240"/>
    </row>
    <row r="241" spans="1:9" x14ac:dyDescent="0.2">
      <c r="A241" s="26" t="s">
        <v>120</v>
      </c>
      <c r="B241" s="27" t="s">
        <v>13</v>
      </c>
      <c r="C241" s="27">
        <v>3</v>
      </c>
      <c r="D241" s="45">
        <v>20</v>
      </c>
      <c r="E241" s="28">
        <v>8</v>
      </c>
      <c r="F241" s="164">
        <v>3.7076169000000001</v>
      </c>
      <c r="G241" s="164">
        <v>4.3957509000000003</v>
      </c>
      <c r="H241" s="98">
        <v>6</v>
      </c>
      <c r="I241"/>
    </row>
    <row r="242" spans="1:9" x14ac:dyDescent="0.2">
      <c r="A242" s="26" t="s">
        <v>120</v>
      </c>
      <c r="B242" s="27" t="s">
        <v>13</v>
      </c>
      <c r="C242" s="27">
        <v>3</v>
      </c>
      <c r="D242" s="45">
        <v>20</v>
      </c>
      <c r="E242" s="28">
        <v>9</v>
      </c>
      <c r="F242" s="164">
        <v>3.8605478999999998</v>
      </c>
      <c r="G242" s="164">
        <v>4.9442463999999999</v>
      </c>
      <c r="H242" s="98">
        <v>6</v>
      </c>
      <c r="I242"/>
    </row>
    <row r="243" spans="1:9" x14ac:dyDescent="0.2">
      <c r="A243" s="26" t="s">
        <v>120</v>
      </c>
      <c r="B243" s="27" t="s">
        <v>13</v>
      </c>
      <c r="C243" s="27">
        <v>3</v>
      </c>
      <c r="D243" s="45">
        <v>20</v>
      </c>
      <c r="E243" s="28">
        <v>10</v>
      </c>
      <c r="F243" s="164">
        <v>3.7794124</v>
      </c>
      <c r="G243" s="164">
        <v>4.4404607</v>
      </c>
      <c r="H243" s="98">
        <v>6</v>
      </c>
      <c r="I243"/>
    </row>
    <row r="244" spans="1:9" x14ac:dyDescent="0.2">
      <c r="A244" s="26" t="s">
        <v>120</v>
      </c>
      <c r="B244" s="27" t="s">
        <v>13</v>
      </c>
      <c r="C244" s="27">
        <v>3</v>
      </c>
      <c r="D244" s="45">
        <v>20</v>
      </c>
      <c r="E244" s="28">
        <v>11</v>
      </c>
      <c r="F244" s="164">
        <v>3.9416163000000002</v>
      </c>
      <c r="G244" s="164">
        <v>5.1595430000000002</v>
      </c>
      <c r="H244" s="98">
        <v>6</v>
      </c>
      <c r="I244"/>
    </row>
    <row r="245" spans="1:9" x14ac:dyDescent="0.2">
      <c r="A245" s="26" t="s">
        <v>120</v>
      </c>
      <c r="B245" s="27" t="s">
        <v>13</v>
      </c>
      <c r="C245" s="27">
        <v>3</v>
      </c>
      <c r="D245" s="45">
        <v>20</v>
      </c>
      <c r="E245" s="28">
        <v>12</v>
      </c>
      <c r="F245" s="164">
        <v>3.5558048000000002</v>
      </c>
      <c r="G245" s="164">
        <v>4.6339058</v>
      </c>
      <c r="H245" s="98">
        <v>6</v>
      </c>
      <c r="I245"/>
    </row>
    <row r="246" spans="1:9" x14ac:dyDescent="0.2">
      <c r="A246" s="26" t="s">
        <v>120</v>
      </c>
      <c r="B246" s="27" t="s">
        <v>13</v>
      </c>
      <c r="C246" s="27">
        <v>3</v>
      </c>
      <c r="D246" s="45">
        <v>20</v>
      </c>
      <c r="E246" s="28">
        <v>13</v>
      </c>
      <c r="F246" s="164">
        <v>3.8271739</v>
      </c>
      <c r="G246" s="164">
        <v>4.6493471</v>
      </c>
      <c r="H246" s="98">
        <v>6</v>
      </c>
      <c r="I246"/>
    </row>
    <row r="247" spans="1:9" x14ac:dyDescent="0.2">
      <c r="A247" s="26" t="s">
        <v>120</v>
      </c>
      <c r="B247" s="27" t="s">
        <v>13</v>
      </c>
      <c r="C247" s="27">
        <v>3</v>
      </c>
      <c r="D247" s="45">
        <v>20</v>
      </c>
      <c r="E247" s="28">
        <v>14</v>
      </c>
      <c r="F247" s="164">
        <v>3.4432782999999998</v>
      </c>
      <c r="G247" s="164">
        <v>4.7586237999999996</v>
      </c>
      <c r="H247" s="98">
        <v>6</v>
      </c>
      <c r="I247"/>
    </row>
    <row r="248" spans="1:9" x14ac:dyDescent="0.2">
      <c r="A248" s="26" t="s">
        <v>120</v>
      </c>
      <c r="B248" s="27" t="s">
        <v>13</v>
      </c>
      <c r="C248" s="27">
        <v>3</v>
      </c>
      <c r="D248" s="45">
        <v>20</v>
      </c>
      <c r="E248" s="28">
        <v>15</v>
      </c>
      <c r="F248" s="164">
        <v>3.6679197000000001</v>
      </c>
      <c r="G248" s="164">
        <v>4.8557994000000004</v>
      </c>
      <c r="H248" s="98">
        <v>6</v>
      </c>
      <c r="I248"/>
    </row>
    <row r="249" spans="1:9" x14ac:dyDescent="0.2">
      <c r="A249" s="26" t="s">
        <v>120</v>
      </c>
      <c r="B249" s="27" t="s">
        <v>13</v>
      </c>
      <c r="C249" s="27">
        <v>3</v>
      </c>
      <c r="D249" s="45">
        <v>20</v>
      </c>
      <c r="E249" s="28">
        <v>16</v>
      </c>
      <c r="F249" s="164">
        <v>3.9062841000000001</v>
      </c>
      <c r="G249" s="164">
        <v>4.9437490999999998</v>
      </c>
      <c r="H249" s="98">
        <v>6</v>
      </c>
      <c r="I249"/>
    </row>
    <row r="250" spans="1:9" x14ac:dyDescent="0.2">
      <c r="A250" s="26" t="s">
        <v>120</v>
      </c>
      <c r="B250" s="27" t="s">
        <v>13</v>
      </c>
      <c r="C250" s="27">
        <v>3</v>
      </c>
      <c r="D250" s="45">
        <v>26</v>
      </c>
      <c r="E250" s="28">
        <v>1</v>
      </c>
      <c r="F250" s="164">
        <v>2.8127083000000002</v>
      </c>
      <c r="G250" s="164">
        <v>3.4137363000000001</v>
      </c>
      <c r="H250" s="98">
        <v>6</v>
      </c>
      <c r="I250"/>
    </row>
    <row r="251" spans="1:9" x14ac:dyDescent="0.2">
      <c r="A251" s="26" t="s">
        <v>120</v>
      </c>
      <c r="B251" s="27" t="s">
        <v>13</v>
      </c>
      <c r="C251" s="27">
        <v>3</v>
      </c>
      <c r="D251" s="45">
        <v>26</v>
      </c>
      <c r="E251" s="28">
        <v>2</v>
      </c>
      <c r="F251" s="164">
        <v>2.8941238</v>
      </c>
      <c r="G251" s="164">
        <v>3.3537417999999999</v>
      </c>
      <c r="H251" s="98">
        <v>6</v>
      </c>
      <c r="I251"/>
    </row>
    <row r="252" spans="1:9" x14ac:dyDescent="0.2">
      <c r="A252" s="26" t="s">
        <v>120</v>
      </c>
      <c r="B252" s="27" t="s">
        <v>13</v>
      </c>
      <c r="C252" s="27">
        <v>3</v>
      </c>
      <c r="D252" s="45">
        <v>26</v>
      </c>
      <c r="E252" s="28">
        <v>3</v>
      </c>
      <c r="F252" s="164">
        <v>2.8893873999999999</v>
      </c>
      <c r="G252" s="164">
        <v>3.4124772000000001</v>
      </c>
      <c r="H252" s="98">
        <v>6</v>
      </c>
      <c r="I252"/>
    </row>
    <row r="253" spans="1:9" x14ac:dyDescent="0.2">
      <c r="A253" s="26" t="s">
        <v>120</v>
      </c>
      <c r="B253" s="27" t="s">
        <v>13</v>
      </c>
      <c r="C253" s="27">
        <v>3</v>
      </c>
      <c r="D253" s="45">
        <v>26</v>
      </c>
      <c r="E253" s="28">
        <v>4</v>
      </c>
      <c r="F253" s="164">
        <v>2.9586958999999999</v>
      </c>
      <c r="G253" s="164">
        <v>3.7878574</v>
      </c>
      <c r="H253" s="98">
        <v>6</v>
      </c>
      <c r="I253"/>
    </row>
    <row r="254" spans="1:9" x14ac:dyDescent="0.2">
      <c r="A254" s="26" t="s">
        <v>120</v>
      </c>
      <c r="B254" s="27" t="s">
        <v>13</v>
      </c>
      <c r="C254" s="27">
        <v>3</v>
      </c>
      <c r="D254" s="45">
        <v>26</v>
      </c>
      <c r="E254" s="28">
        <v>5</v>
      </c>
      <c r="F254" s="164">
        <v>3.0517587000000002</v>
      </c>
      <c r="G254" s="164">
        <v>3.4687253999999998</v>
      </c>
      <c r="H254" s="98">
        <v>6</v>
      </c>
      <c r="I254"/>
    </row>
    <row r="255" spans="1:9" x14ac:dyDescent="0.2">
      <c r="A255" s="26" t="s">
        <v>120</v>
      </c>
      <c r="B255" s="27" t="s">
        <v>13</v>
      </c>
      <c r="C255" s="27">
        <v>3</v>
      </c>
      <c r="D255" s="45">
        <v>26</v>
      </c>
      <c r="E255" s="28">
        <v>6</v>
      </c>
      <c r="F255" s="164">
        <v>2.9309096000000001</v>
      </c>
      <c r="G255" s="164">
        <v>3.6234861</v>
      </c>
      <c r="H255" s="98">
        <v>6</v>
      </c>
      <c r="I255"/>
    </row>
    <row r="256" spans="1:9" x14ac:dyDescent="0.2">
      <c r="A256" s="26" t="s">
        <v>120</v>
      </c>
      <c r="B256" s="27" t="s">
        <v>13</v>
      </c>
      <c r="C256" s="27">
        <v>3</v>
      </c>
      <c r="D256" s="45">
        <v>26</v>
      </c>
      <c r="E256" s="28">
        <v>7</v>
      </c>
      <c r="F256" s="164">
        <v>2.9693616</v>
      </c>
      <c r="G256" s="164">
        <v>3.6336651999999998</v>
      </c>
      <c r="H256" s="98">
        <v>6</v>
      </c>
      <c r="I256"/>
    </row>
    <row r="257" spans="1:9" x14ac:dyDescent="0.2">
      <c r="A257" s="26" t="s">
        <v>120</v>
      </c>
      <c r="B257" s="27" t="s">
        <v>13</v>
      </c>
      <c r="C257" s="27">
        <v>3</v>
      </c>
      <c r="D257" s="45">
        <v>26</v>
      </c>
      <c r="E257" s="28">
        <v>8</v>
      </c>
      <c r="F257" s="164">
        <v>2.9235722000000002</v>
      </c>
      <c r="G257" s="164">
        <v>3.4963074999999999</v>
      </c>
      <c r="H257" s="98">
        <v>6</v>
      </c>
      <c r="I257"/>
    </row>
    <row r="258" spans="1:9" x14ac:dyDescent="0.2">
      <c r="A258" s="26" t="s">
        <v>120</v>
      </c>
      <c r="B258" s="27" t="s">
        <v>13</v>
      </c>
      <c r="C258" s="27">
        <v>3</v>
      </c>
      <c r="D258" s="45">
        <v>26</v>
      </c>
      <c r="E258" s="28">
        <v>9</v>
      </c>
      <c r="F258" s="164">
        <v>2.927127</v>
      </c>
      <c r="G258" s="164">
        <v>3.3770047000000001</v>
      </c>
      <c r="H258" s="98">
        <v>6</v>
      </c>
      <c r="I258"/>
    </row>
    <row r="259" spans="1:9" x14ac:dyDescent="0.2">
      <c r="A259" s="26" t="s">
        <v>120</v>
      </c>
      <c r="B259" s="27" t="s">
        <v>13</v>
      </c>
      <c r="C259" s="27">
        <v>3</v>
      </c>
      <c r="D259" s="45">
        <v>26</v>
      </c>
      <c r="E259" s="28">
        <v>10</v>
      </c>
      <c r="F259" s="164">
        <v>3.0085375000000001</v>
      </c>
      <c r="G259" s="164">
        <v>3.6988188000000002</v>
      </c>
      <c r="H259" s="98">
        <v>6</v>
      </c>
      <c r="I259"/>
    </row>
    <row r="260" spans="1:9" x14ac:dyDescent="0.2">
      <c r="A260" s="26" t="s">
        <v>120</v>
      </c>
      <c r="B260" s="27" t="s">
        <v>13</v>
      </c>
      <c r="C260" s="27">
        <v>3</v>
      </c>
      <c r="D260" s="45">
        <v>26</v>
      </c>
      <c r="E260" s="28">
        <v>11</v>
      </c>
      <c r="F260" s="164">
        <v>3.0304357</v>
      </c>
      <c r="G260" s="164">
        <v>3.5640189000000002</v>
      </c>
      <c r="H260" s="98">
        <v>6</v>
      </c>
      <c r="I260"/>
    </row>
    <row r="261" spans="1:9" x14ac:dyDescent="0.2">
      <c r="A261" s="26" t="s">
        <v>120</v>
      </c>
      <c r="B261" s="27" t="s">
        <v>13</v>
      </c>
      <c r="C261" s="27">
        <v>3</v>
      </c>
      <c r="D261" s="45">
        <v>26</v>
      </c>
      <c r="E261" s="28">
        <v>12</v>
      </c>
      <c r="F261" s="164">
        <v>2.9420888000000001</v>
      </c>
      <c r="G261" s="164">
        <v>3.4016052000000001</v>
      </c>
      <c r="H261" s="98">
        <v>6</v>
      </c>
      <c r="I261"/>
    </row>
    <row r="262" spans="1:9" x14ac:dyDescent="0.2">
      <c r="A262" s="26" t="s">
        <v>120</v>
      </c>
      <c r="B262" s="27" t="s">
        <v>13</v>
      </c>
      <c r="C262" s="27">
        <v>3</v>
      </c>
      <c r="D262" s="45">
        <v>26</v>
      </c>
      <c r="E262" s="28">
        <v>13</v>
      </c>
      <c r="F262" s="164">
        <v>2.9603283</v>
      </c>
      <c r="G262" s="164">
        <v>3.411832</v>
      </c>
      <c r="H262" s="98">
        <v>6</v>
      </c>
      <c r="I262"/>
    </row>
    <row r="263" spans="1:9" x14ac:dyDescent="0.2">
      <c r="A263" s="26" t="s">
        <v>120</v>
      </c>
      <c r="B263" s="27" t="s">
        <v>13</v>
      </c>
      <c r="C263" s="27">
        <v>3</v>
      </c>
      <c r="D263" s="45">
        <v>26</v>
      </c>
      <c r="E263" s="28">
        <v>14</v>
      </c>
      <c r="F263" s="164">
        <v>3.0757074000000002</v>
      </c>
      <c r="G263" s="164">
        <v>3.5768366</v>
      </c>
      <c r="H263" s="98">
        <v>6</v>
      </c>
      <c r="I263"/>
    </row>
    <row r="264" spans="1:9" x14ac:dyDescent="0.2">
      <c r="A264" s="26" t="s">
        <v>120</v>
      </c>
      <c r="B264" s="27" t="s">
        <v>13</v>
      </c>
      <c r="C264" s="27">
        <v>3</v>
      </c>
      <c r="D264" s="45">
        <v>26</v>
      </c>
      <c r="E264" s="28">
        <v>15</v>
      </c>
      <c r="F264" s="164">
        <v>2.9348863999999999</v>
      </c>
      <c r="G264" s="164">
        <v>3.5195484000000001</v>
      </c>
      <c r="H264" s="98">
        <v>6</v>
      </c>
      <c r="I264"/>
    </row>
    <row r="265" spans="1:9" x14ac:dyDescent="0.2">
      <c r="A265" s="26" t="s">
        <v>120</v>
      </c>
      <c r="B265" s="27" t="s">
        <v>13</v>
      </c>
      <c r="C265" s="27">
        <v>3</v>
      </c>
      <c r="D265" s="45">
        <v>26</v>
      </c>
      <c r="E265" s="28">
        <v>16</v>
      </c>
      <c r="F265" s="164">
        <v>2.8914548</v>
      </c>
      <c r="G265" s="164">
        <v>3.6252016999999999</v>
      </c>
      <c r="H265" s="98">
        <v>6</v>
      </c>
      <c r="I265"/>
    </row>
    <row r="266" spans="1:9" x14ac:dyDescent="0.2">
      <c r="A266" s="26" t="s">
        <v>120</v>
      </c>
      <c r="B266" s="29" t="s">
        <v>13</v>
      </c>
      <c r="C266" s="29">
        <v>3</v>
      </c>
      <c r="D266" s="44">
        <v>32</v>
      </c>
      <c r="E266" s="37">
        <v>1</v>
      </c>
      <c r="F266" s="163">
        <v>1.8653842</v>
      </c>
      <c r="G266" s="163">
        <v>2.0652306999999999</v>
      </c>
      <c r="H266" s="98">
        <v>5</v>
      </c>
      <c r="I266"/>
    </row>
    <row r="267" spans="1:9" x14ac:dyDescent="0.2">
      <c r="A267" s="26" t="s">
        <v>120</v>
      </c>
      <c r="B267" s="27" t="s">
        <v>13</v>
      </c>
      <c r="C267" s="27">
        <v>3</v>
      </c>
      <c r="D267" s="45">
        <v>32</v>
      </c>
      <c r="E267" s="28">
        <v>2</v>
      </c>
      <c r="F267" s="164">
        <v>1.9701031</v>
      </c>
      <c r="G267" s="164">
        <v>2.1821207</v>
      </c>
      <c r="H267" s="98">
        <v>5</v>
      </c>
      <c r="I267"/>
    </row>
    <row r="268" spans="1:9" x14ac:dyDescent="0.2">
      <c r="A268" s="26" t="s">
        <v>120</v>
      </c>
      <c r="B268" s="27" t="s">
        <v>13</v>
      </c>
      <c r="C268" s="27">
        <v>3</v>
      </c>
      <c r="D268" s="45">
        <v>32</v>
      </c>
      <c r="E268" s="28">
        <v>3</v>
      </c>
      <c r="F268" s="164">
        <v>1.877148</v>
      </c>
      <c r="G268" s="164">
        <v>2.1593988999999998</v>
      </c>
      <c r="H268" s="98">
        <v>5</v>
      </c>
      <c r="I268"/>
    </row>
    <row r="269" spans="1:9" x14ac:dyDescent="0.2">
      <c r="A269" s="26" t="s">
        <v>120</v>
      </c>
      <c r="B269" s="27" t="s">
        <v>13</v>
      </c>
      <c r="C269" s="27">
        <v>3</v>
      </c>
      <c r="D269" s="45">
        <v>32</v>
      </c>
      <c r="E269" s="28">
        <v>4</v>
      </c>
      <c r="F269" s="164">
        <v>2.4726127</v>
      </c>
      <c r="G269" s="164">
        <v>3.0295152999999999</v>
      </c>
      <c r="H269" s="98">
        <v>5</v>
      </c>
      <c r="I269"/>
    </row>
    <row r="270" spans="1:9" x14ac:dyDescent="0.2">
      <c r="A270" s="26" t="s">
        <v>120</v>
      </c>
      <c r="B270" s="27" t="s">
        <v>13</v>
      </c>
      <c r="C270" s="27">
        <v>3</v>
      </c>
      <c r="D270" s="45">
        <v>32</v>
      </c>
      <c r="E270" s="28">
        <v>5</v>
      </c>
      <c r="F270" s="164">
        <v>1.8384091</v>
      </c>
      <c r="G270" s="164">
        <v>2.3002204000000002</v>
      </c>
      <c r="H270" s="98">
        <v>5</v>
      </c>
      <c r="I270"/>
    </row>
    <row r="271" spans="1:9" x14ac:dyDescent="0.2">
      <c r="A271" s="26" t="s">
        <v>120</v>
      </c>
      <c r="B271" s="27" t="s">
        <v>13</v>
      </c>
      <c r="C271" s="27">
        <v>3</v>
      </c>
      <c r="D271" s="45">
        <v>32</v>
      </c>
      <c r="E271" s="28">
        <v>6</v>
      </c>
      <c r="F271" s="164">
        <v>2.1340952999999998</v>
      </c>
      <c r="G271" s="164">
        <v>2.4408253000000002</v>
      </c>
      <c r="H271" s="98">
        <v>5</v>
      </c>
      <c r="I271"/>
    </row>
    <row r="272" spans="1:9" x14ac:dyDescent="0.2">
      <c r="A272" s="26" t="s">
        <v>120</v>
      </c>
      <c r="B272" s="27" t="s">
        <v>13</v>
      </c>
      <c r="C272" s="27">
        <v>3</v>
      </c>
      <c r="D272" s="45">
        <v>32</v>
      </c>
      <c r="E272" s="28">
        <v>7</v>
      </c>
      <c r="F272" s="164">
        <v>2.1753846999999999</v>
      </c>
      <c r="G272" s="164">
        <v>2.4487404000000002</v>
      </c>
      <c r="H272" s="98">
        <v>5</v>
      </c>
      <c r="I272"/>
    </row>
    <row r="273" spans="1:9" x14ac:dyDescent="0.2">
      <c r="A273" s="26" t="s">
        <v>120</v>
      </c>
      <c r="B273" s="27" t="s">
        <v>13</v>
      </c>
      <c r="C273" s="27">
        <v>3</v>
      </c>
      <c r="D273" s="45">
        <v>32</v>
      </c>
      <c r="E273" s="28">
        <v>8</v>
      </c>
      <c r="F273" s="164">
        <v>2.3304697999999999</v>
      </c>
      <c r="G273" s="164">
        <v>2.5289500999999999</v>
      </c>
      <c r="H273" s="98">
        <v>5</v>
      </c>
      <c r="I273"/>
    </row>
    <row r="274" spans="1:9" x14ac:dyDescent="0.2">
      <c r="A274" s="26" t="s">
        <v>120</v>
      </c>
      <c r="B274" s="27" t="s">
        <v>13</v>
      </c>
      <c r="C274" s="27">
        <v>3</v>
      </c>
      <c r="D274" s="45">
        <v>32</v>
      </c>
      <c r="E274" s="28">
        <v>9</v>
      </c>
      <c r="F274" s="164">
        <v>2.2112881999999998</v>
      </c>
      <c r="G274" s="164">
        <v>2.7744561000000001</v>
      </c>
      <c r="H274" s="98">
        <v>5</v>
      </c>
      <c r="I274"/>
    </row>
    <row r="275" spans="1:9" x14ac:dyDescent="0.2">
      <c r="A275" s="26" t="s">
        <v>120</v>
      </c>
      <c r="B275" s="27" t="s">
        <v>13</v>
      </c>
      <c r="C275" s="27">
        <v>3</v>
      </c>
      <c r="D275" s="45">
        <v>32</v>
      </c>
      <c r="E275" s="28">
        <v>10</v>
      </c>
      <c r="F275" s="164">
        <v>2.2315209</v>
      </c>
      <c r="G275" s="164">
        <v>2.4208376</v>
      </c>
      <c r="H275" s="98">
        <v>5</v>
      </c>
      <c r="I275"/>
    </row>
    <row r="276" spans="1:9" x14ac:dyDescent="0.2">
      <c r="A276" s="26" t="s">
        <v>120</v>
      </c>
      <c r="B276" s="27" t="s">
        <v>13</v>
      </c>
      <c r="C276" s="27">
        <v>3</v>
      </c>
      <c r="D276" s="45">
        <v>32</v>
      </c>
      <c r="E276" s="28">
        <v>11</v>
      </c>
      <c r="F276" s="164">
        <v>2.0350972000000001</v>
      </c>
      <c r="G276" s="164">
        <v>2.4674754999999999</v>
      </c>
      <c r="H276" s="98">
        <v>5</v>
      </c>
      <c r="I276"/>
    </row>
    <row r="277" spans="1:9" x14ac:dyDescent="0.2">
      <c r="A277" s="26" t="s">
        <v>120</v>
      </c>
      <c r="B277" s="27" t="s">
        <v>13</v>
      </c>
      <c r="C277" s="27">
        <v>3</v>
      </c>
      <c r="D277" s="45">
        <v>32</v>
      </c>
      <c r="E277" s="28">
        <v>12</v>
      </c>
      <c r="F277" s="164">
        <v>1.9825854000000001</v>
      </c>
      <c r="G277" s="164">
        <v>2.0675227</v>
      </c>
      <c r="H277" s="98">
        <v>5</v>
      </c>
      <c r="I277"/>
    </row>
    <row r="278" spans="1:9" x14ac:dyDescent="0.2">
      <c r="A278" s="26" t="s">
        <v>120</v>
      </c>
      <c r="B278" s="27" t="s">
        <v>13</v>
      </c>
      <c r="C278" s="27">
        <v>3</v>
      </c>
      <c r="D278" s="45">
        <v>32</v>
      </c>
      <c r="E278" s="28">
        <v>13</v>
      </c>
      <c r="F278" s="164">
        <v>2.5757416000000002</v>
      </c>
      <c r="G278" s="164">
        <v>3.2440071000000001</v>
      </c>
      <c r="H278" s="98">
        <v>5</v>
      </c>
      <c r="I278"/>
    </row>
    <row r="279" spans="1:9" x14ac:dyDescent="0.2">
      <c r="A279" s="26" t="s">
        <v>120</v>
      </c>
      <c r="B279" s="27" t="s">
        <v>13</v>
      </c>
      <c r="C279" s="27">
        <v>3</v>
      </c>
      <c r="D279" s="45">
        <v>32</v>
      </c>
      <c r="E279" s="28">
        <v>14</v>
      </c>
      <c r="F279" s="164">
        <v>1.8212474999999999</v>
      </c>
      <c r="G279" s="164">
        <v>2.0174297000000001</v>
      </c>
      <c r="H279" s="98">
        <v>5</v>
      </c>
      <c r="I279"/>
    </row>
    <row r="280" spans="1:9" x14ac:dyDescent="0.2">
      <c r="A280" s="26" t="s">
        <v>120</v>
      </c>
      <c r="B280" s="27" t="s">
        <v>13</v>
      </c>
      <c r="C280" s="27">
        <v>3</v>
      </c>
      <c r="D280" s="45">
        <v>32</v>
      </c>
      <c r="E280" s="28">
        <v>15</v>
      </c>
      <c r="F280" s="164">
        <v>1.9353372</v>
      </c>
      <c r="G280" s="164">
        <v>2.1639965000000001</v>
      </c>
      <c r="H280" s="98">
        <v>5</v>
      </c>
      <c r="I280"/>
    </row>
    <row r="281" spans="1:9" x14ac:dyDescent="0.2">
      <c r="A281" s="26" t="s">
        <v>120</v>
      </c>
      <c r="B281" s="27" t="s">
        <v>13</v>
      </c>
      <c r="C281" s="27">
        <v>3</v>
      </c>
      <c r="D281" s="45">
        <v>32</v>
      </c>
      <c r="E281" s="28">
        <v>16</v>
      </c>
      <c r="F281" s="164">
        <v>1.9016116999999999</v>
      </c>
      <c r="G281" s="164">
        <v>2.1493761999999998</v>
      </c>
      <c r="H281" s="98">
        <v>5</v>
      </c>
      <c r="I281"/>
    </row>
    <row r="282" spans="1:9" x14ac:dyDescent="0.2">
      <c r="A282" s="26" t="s">
        <v>120</v>
      </c>
      <c r="B282" s="27" t="s">
        <v>13</v>
      </c>
      <c r="C282" s="27">
        <v>3</v>
      </c>
      <c r="D282" s="45">
        <v>34</v>
      </c>
      <c r="E282" s="28">
        <v>1</v>
      </c>
      <c r="F282" s="164">
        <v>14.1264</v>
      </c>
      <c r="G282" s="164">
        <v>14.778283999999999</v>
      </c>
      <c r="H282" s="98" t="s">
        <v>123</v>
      </c>
      <c r="I282"/>
    </row>
    <row r="283" spans="1:9" x14ac:dyDescent="0.2">
      <c r="A283" s="26" t="s">
        <v>120</v>
      </c>
      <c r="B283" s="27" t="s">
        <v>13</v>
      </c>
      <c r="C283" s="27">
        <v>3</v>
      </c>
      <c r="D283" s="45">
        <v>34</v>
      </c>
      <c r="E283" s="28">
        <v>2</v>
      </c>
      <c r="F283" s="164">
        <v>14.014953999999999</v>
      </c>
      <c r="G283" s="164">
        <v>15.499458000000001</v>
      </c>
      <c r="H283" s="98" t="s">
        <v>123</v>
      </c>
      <c r="I283"/>
    </row>
    <row r="284" spans="1:9" x14ac:dyDescent="0.2">
      <c r="A284" s="26" t="s">
        <v>120</v>
      </c>
      <c r="B284" s="27" t="s">
        <v>13</v>
      </c>
      <c r="C284" s="27">
        <v>3</v>
      </c>
      <c r="D284" s="45">
        <v>34</v>
      </c>
      <c r="E284" s="28">
        <v>3</v>
      </c>
      <c r="F284" s="164">
        <v>9.5464918000000001</v>
      </c>
      <c r="G284" s="164">
        <v>12.400534</v>
      </c>
      <c r="H284" s="98" t="s">
        <v>123</v>
      </c>
      <c r="I284"/>
    </row>
    <row r="285" spans="1:9" x14ac:dyDescent="0.2">
      <c r="A285" s="26" t="s">
        <v>120</v>
      </c>
      <c r="B285" s="27" t="s">
        <v>13</v>
      </c>
      <c r="C285" s="27">
        <v>3</v>
      </c>
      <c r="D285" s="45">
        <v>34</v>
      </c>
      <c r="E285" s="28">
        <v>4</v>
      </c>
      <c r="F285" s="164">
        <v>9.5937482999999997</v>
      </c>
      <c r="G285" s="164">
        <v>15.11055</v>
      </c>
      <c r="H285" s="98" t="s">
        <v>123</v>
      </c>
      <c r="I285"/>
    </row>
    <row r="286" spans="1:9" x14ac:dyDescent="0.2">
      <c r="A286" s="26" t="s">
        <v>120</v>
      </c>
      <c r="B286" s="27" t="s">
        <v>13</v>
      </c>
      <c r="C286" s="27">
        <v>3</v>
      </c>
      <c r="D286" s="45">
        <v>34</v>
      </c>
      <c r="E286" s="28">
        <v>5</v>
      </c>
      <c r="F286" s="164">
        <v>10.740461</v>
      </c>
      <c r="G286" s="164">
        <v>14.750213</v>
      </c>
      <c r="H286" s="98" t="s">
        <v>123</v>
      </c>
      <c r="I286"/>
    </row>
    <row r="287" spans="1:9" x14ac:dyDescent="0.2">
      <c r="A287" s="26" t="s">
        <v>120</v>
      </c>
      <c r="B287" s="27" t="s">
        <v>13</v>
      </c>
      <c r="C287" s="27">
        <v>3</v>
      </c>
      <c r="D287" s="45">
        <v>34</v>
      </c>
      <c r="E287" s="28">
        <v>6</v>
      </c>
      <c r="F287" s="164">
        <v>14.001027000000001</v>
      </c>
      <c r="G287" s="164">
        <v>13.959619999999999</v>
      </c>
      <c r="H287" s="98" t="s">
        <v>123</v>
      </c>
      <c r="I287"/>
    </row>
    <row r="288" spans="1:9" x14ac:dyDescent="0.2">
      <c r="A288" s="26" t="s">
        <v>120</v>
      </c>
      <c r="B288" s="27" t="s">
        <v>13</v>
      </c>
      <c r="C288" s="27">
        <v>3</v>
      </c>
      <c r="D288" s="45">
        <v>34</v>
      </c>
      <c r="E288" s="28">
        <v>7</v>
      </c>
      <c r="F288" s="164">
        <v>11.085284</v>
      </c>
      <c r="G288" s="164">
        <v>14.985355</v>
      </c>
      <c r="H288" s="98" t="s">
        <v>123</v>
      </c>
      <c r="I288"/>
    </row>
    <row r="289" spans="1:9" x14ac:dyDescent="0.2">
      <c r="A289" s="26" t="s">
        <v>120</v>
      </c>
      <c r="B289" s="27" t="s">
        <v>13</v>
      </c>
      <c r="C289" s="27">
        <v>3</v>
      </c>
      <c r="D289" s="45">
        <v>34</v>
      </c>
      <c r="E289" s="28">
        <v>8</v>
      </c>
      <c r="F289" s="164">
        <v>10.231686</v>
      </c>
      <c r="G289" s="164">
        <v>14.072723999999999</v>
      </c>
      <c r="H289" s="98" t="s">
        <v>123</v>
      </c>
      <c r="I289"/>
    </row>
    <row r="290" spans="1:9" x14ac:dyDescent="0.2">
      <c r="A290" s="26" t="s">
        <v>120</v>
      </c>
      <c r="B290" s="27" t="s">
        <v>13</v>
      </c>
      <c r="C290" s="27">
        <v>3</v>
      </c>
      <c r="D290" s="45">
        <v>34</v>
      </c>
      <c r="E290" s="28">
        <v>9</v>
      </c>
      <c r="F290" s="164">
        <v>10.657007</v>
      </c>
      <c r="G290" s="164">
        <v>17.333841</v>
      </c>
      <c r="H290" s="98" t="s">
        <v>123</v>
      </c>
      <c r="I290"/>
    </row>
    <row r="291" spans="1:9" x14ac:dyDescent="0.2">
      <c r="A291" s="26" t="s">
        <v>120</v>
      </c>
      <c r="B291" s="27" t="s">
        <v>13</v>
      </c>
      <c r="C291" s="27">
        <v>3</v>
      </c>
      <c r="D291" s="45">
        <v>34</v>
      </c>
      <c r="E291" s="28">
        <v>10</v>
      </c>
      <c r="F291" s="164">
        <v>10.438269999999999</v>
      </c>
      <c r="G291" s="164">
        <v>14.901524999999999</v>
      </c>
      <c r="H291" s="98" t="s">
        <v>123</v>
      </c>
      <c r="I291"/>
    </row>
    <row r="292" spans="1:9" x14ac:dyDescent="0.2">
      <c r="A292" s="26" t="s">
        <v>120</v>
      </c>
      <c r="B292" s="27" t="s">
        <v>13</v>
      </c>
      <c r="C292" s="27">
        <v>3</v>
      </c>
      <c r="D292" s="45">
        <v>34</v>
      </c>
      <c r="E292" s="28">
        <v>11</v>
      </c>
      <c r="F292" s="164">
        <v>11.227950999999999</v>
      </c>
      <c r="G292" s="164">
        <v>15.056682</v>
      </c>
      <c r="H292" s="98" t="s">
        <v>123</v>
      </c>
      <c r="I292"/>
    </row>
    <row r="293" spans="1:9" x14ac:dyDescent="0.2">
      <c r="A293" s="26" t="s">
        <v>120</v>
      </c>
      <c r="B293" s="27" t="s">
        <v>13</v>
      </c>
      <c r="C293" s="27">
        <v>3</v>
      </c>
      <c r="D293" s="45">
        <v>34</v>
      </c>
      <c r="E293" s="28">
        <v>12</v>
      </c>
      <c r="F293" s="164">
        <v>9.8714712000000002</v>
      </c>
      <c r="G293" s="164">
        <v>15.01877</v>
      </c>
      <c r="H293" s="98" t="s">
        <v>123</v>
      </c>
      <c r="I293"/>
    </row>
    <row r="294" spans="1:9" x14ac:dyDescent="0.2">
      <c r="A294" s="26" t="s">
        <v>120</v>
      </c>
      <c r="B294" s="27" t="s">
        <v>13</v>
      </c>
      <c r="C294" s="27">
        <v>3</v>
      </c>
      <c r="D294" s="45">
        <v>34</v>
      </c>
      <c r="E294" s="28">
        <v>13</v>
      </c>
      <c r="F294" s="164">
        <v>10.510387</v>
      </c>
      <c r="G294" s="164">
        <v>16.149830000000001</v>
      </c>
      <c r="H294" s="98" t="s">
        <v>123</v>
      </c>
      <c r="I294"/>
    </row>
    <row r="295" spans="1:9" x14ac:dyDescent="0.2">
      <c r="A295" s="26" t="s">
        <v>120</v>
      </c>
      <c r="B295" s="27" t="s">
        <v>13</v>
      </c>
      <c r="C295" s="27">
        <v>3</v>
      </c>
      <c r="D295" s="45">
        <v>34</v>
      </c>
      <c r="E295" s="28">
        <v>14</v>
      </c>
      <c r="F295" s="164">
        <v>9.5021214999999994</v>
      </c>
      <c r="G295" s="164">
        <v>15.368074</v>
      </c>
      <c r="H295" s="98" t="s">
        <v>123</v>
      </c>
      <c r="I295"/>
    </row>
    <row r="296" spans="1:9" x14ac:dyDescent="0.2">
      <c r="A296" s="26" t="s">
        <v>120</v>
      </c>
      <c r="B296" s="27" t="s">
        <v>13</v>
      </c>
      <c r="C296" s="27">
        <v>3</v>
      </c>
      <c r="D296" s="45">
        <v>34</v>
      </c>
      <c r="E296" s="28">
        <v>15</v>
      </c>
      <c r="F296" s="164">
        <v>9.9614139000000002</v>
      </c>
      <c r="G296" s="164">
        <v>15.232919000000001</v>
      </c>
      <c r="H296" s="98" t="s">
        <v>123</v>
      </c>
      <c r="I296"/>
    </row>
    <row r="297" spans="1:9" ht="13.5" thickBot="1" x14ac:dyDescent="0.25">
      <c r="A297" s="30" t="s">
        <v>120</v>
      </c>
      <c r="B297" s="31" t="s">
        <v>13</v>
      </c>
      <c r="C297" s="31">
        <v>3</v>
      </c>
      <c r="D297" s="46">
        <v>34</v>
      </c>
      <c r="E297" s="32">
        <v>16</v>
      </c>
      <c r="F297" s="165">
        <v>10.432389000000001</v>
      </c>
      <c r="G297" s="165">
        <v>15.713512</v>
      </c>
      <c r="H297" s="99" t="s">
        <v>123</v>
      </c>
      <c r="I297"/>
    </row>
    <row r="298" spans="1:9" x14ac:dyDescent="0.2">
      <c r="A298" s="36" t="s">
        <v>121</v>
      </c>
      <c r="B298" s="29" t="s">
        <v>12</v>
      </c>
      <c r="C298" s="29">
        <v>3</v>
      </c>
      <c r="D298" s="44">
        <v>1</v>
      </c>
      <c r="E298" s="37">
        <v>1</v>
      </c>
      <c r="F298" s="163">
        <v>6.7742776999999998</v>
      </c>
      <c r="G298" s="163">
        <v>10.087322</v>
      </c>
      <c r="H298" s="97">
        <v>6</v>
      </c>
      <c r="I298"/>
    </row>
    <row r="299" spans="1:9" x14ac:dyDescent="0.2">
      <c r="A299" s="26" t="s">
        <v>121</v>
      </c>
      <c r="B299" s="27" t="s">
        <v>12</v>
      </c>
      <c r="C299" s="27">
        <v>3</v>
      </c>
      <c r="D299" s="45">
        <v>1</v>
      </c>
      <c r="E299" s="28">
        <v>2</v>
      </c>
      <c r="F299" s="164">
        <v>6.6756912000000002</v>
      </c>
      <c r="G299" s="164">
        <v>9.5373751000000002</v>
      </c>
      <c r="H299" s="98">
        <v>6</v>
      </c>
      <c r="I299"/>
    </row>
    <row r="300" spans="1:9" x14ac:dyDescent="0.2">
      <c r="A300" s="26" t="s">
        <v>121</v>
      </c>
      <c r="B300" s="27" t="s">
        <v>12</v>
      </c>
      <c r="C300" s="27">
        <v>3</v>
      </c>
      <c r="D300" s="45">
        <v>1</v>
      </c>
      <c r="E300" s="28">
        <v>3</v>
      </c>
      <c r="F300" s="164">
        <v>6.7935511999999996</v>
      </c>
      <c r="G300" s="164">
        <v>9.3599385999999996</v>
      </c>
      <c r="H300" s="98">
        <v>6</v>
      </c>
      <c r="I300"/>
    </row>
    <row r="301" spans="1:9" x14ac:dyDescent="0.2">
      <c r="A301" s="26" t="s">
        <v>121</v>
      </c>
      <c r="B301" s="27" t="s">
        <v>12</v>
      </c>
      <c r="C301" s="27">
        <v>3</v>
      </c>
      <c r="D301" s="45">
        <v>1</v>
      </c>
      <c r="E301" s="28">
        <v>4</v>
      </c>
      <c r="F301" s="164">
        <v>6.9963677000000004</v>
      </c>
      <c r="G301" s="164">
        <v>9.8447843000000006</v>
      </c>
      <c r="H301" s="98">
        <v>6</v>
      </c>
      <c r="I301"/>
    </row>
    <row r="302" spans="1:9" x14ac:dyDescent="0.2">
      <c r="A302" s="26" t="s">
        <v>121</v>
      </c>
      <c r="B302" s="27" t="s">
        <v>12</v>
      </c>
      <c r="C302" s="27">
        <v>3</v>
      </c>
      <c r="D302" s="45">
        <v>1</v>
      </c>
      <c r="E302" s="28">
        <v>5</v>
      </c>
      <c r="F302" s="164">
        <v>6.8728164999999999</v>
      </c>
      <c r="G302" s="164">
        <v>9.6261759999999992</v>
      </c>
      <c r="H302" s="98">
        <v>6</v>
      </c>
      <c r="I302"/>
    </row>
    <row r="303" spans="1:9" x14ac:dyDescent="0.2">
      <c r="A303" s="26" t="s">
        <v>121</v>
      </c>
      <c r="B303" s="27" t="s">
        <v>12</v>
      </c>
      <c r="C303" s="27">
        <v>3</v>
      </c>
      <c r="D303" s="45">
        <v>1</v>
      </c>
      <c r="E303" s="28">
        <v>6</v>
      </c>
      <c r="F303" s="164">
        <v>6.9470574000000003</v>
      </c>
      <c r="G303" s="164">
        <v>10.894412000000001</v>
      </c>
      <c r="H303" s="98">
        <v>6</v>
      </c>
      <c r="I303"/>
    </row>
    <row r="304" spans="1:9" x14ac:dyDescent="0.2">
      <c r="A304" s="26" t="s">
        <v>121</v>
      </c>
      <c r="B304" s="27" t="s">
        <v>12</v>
      </c>
      <c r="C304" s="27">
        <v>3</v>
      </c>
      <c r="D304" s="45">
        <v>1</v>
      </c>
      <c r="E304" s="28">
        <v>7</v>
      </c>
      <c r="F304" s="164">
        <v>6.8722415999999997</v>
      </c>
      <c r="G304" s="164">
        <v>10.597333000000001</v>
      </c>
      <c r="H304" s="98">
        <v>6</v>
      </c>
      <c r="I304"/>
    </row>
    <row r="305" spans="1:9" x14ac:dyDescent="0.2">
      <c r="A305" s="26" t="s">
        <v>121</v>
      </c>
      <c r="B305" s="27" t="s">
        <v>12</v>
      </c>
      <c r="C305" s="27">
        <v>3</v>
      </c>
      <c r="D305" s="45">
        <v>1</v>
      </c>
      <c r="E305" s="28">
        <v>8</v>
      </c>
      <c r="F305" s="164">
        <v>7.1180991999999996</v>
      </c>
      <c r="G305" s="164">
        <v>10.231484999999999</v>
      </c>
      <c r="H305" s="98">
        <v>6</v>
      </c>
      <c r="I305"/>
    </row>
    <row r="306" spans="1:9" x14ac:dyDescent="0.2">
      <c r="A306" s="26" t="s">
        <v>121</v>
      </c>
      <c r="B306" s="27" t="s">
        <v>12</v>
      </c>
      <c r="C306" s="27">
        <v>3</v>
      </c>
      <c r="D306" s="45">
        <v>1</v>
      </c>
      <c r="E306" s="28">
        <v>9</v>
      </c>
      <c r="F306" s="164">
        <v>6.6533954</v>
      </c>
      <c r="G306" s="164">
        <v>9.7561739000000003</v>
      </c>
      <c r="H306" s="98">
        <v>6</v>
      </c>
      <c r="I306"/>
    </row>
    <row r="307" spans="1:9" x14ac:dyDescent="0.2">
      <c r="A307" s="26" t="s">
        <v>121</v>
      </c>
      <c r="B307" s="27" t="s">
        <v>12</v>
      </c>
      <c r="C307" s="27">
        <v>3</v>
      </c>
      <c r="D307" s="45">
        <v>1</v>
      </c>
      <c r="E307" s="28">
        <v>10</v>
      </c>
      <c r="F307" s="164">
        <v>7.0530730000000004</v>
      </c>
      <c r="G307" s="164">
        <v>9.3392871</v>
      </c>
      <c r="H307" s="98">
        <v>6</v>
      </c>
      <c r="I307"/>
    </row>
    <row r="308" spans="1:9" x14ac:dyDescent="0.2">
      <c r="A308" s="26" t="s">
        <v>121</v>
      </c>
      <c r="B308" s="27" t="s">
        <v>12</v>
      </c>
      <c r="C308" s="27">
        <v>3</v>
      </c>
      <c r="D308" s="45">
        <v>1</v>
      </c>
      <c r="E308" s="28">
        <v>11</v>
      </c>
      <c r="F308" s="164">
        <v>7.0125014999999999</v>
      </c>
      <c r="G308" s="164">
        <v>9.7308661000000001</v>
      </c>
      <c r="H308" s="98">
        <v>6</v>
      </c>
      <c r="I308"/>
    </row>
    <row r="309" spans="1:9" x14ac:dyDescent="0.2">
      <c r="A309" s="26" t="s">
        <v>121</v>
      </c>
      <c r="B309" s="27" t="s">
        <v>12</v>
      </c>
      <c r="C309" s="27">
        <v>3</v>
      </c>
      <c r="D309" s="45">
        <v>1</v>
      </c>
      <c r="E309" s="28">
        <v>12</v>
      </c>
      <c r="F309" s="164">
        <v>6.6830296000000002</v>
      </c>
      <c r="G309" s="164">
        <v>10.351789999999999</v>
      </c>
      <c r="H309" s="98">
        <v>6</v>
      </c>
      <c r="I309"/>
    </row>
    <row r="310" spans="1:9" x14ac:dyDescent="0.2">
      <c r="A310" s="26" t="s">
        <v>121</v>
      </c>
      <c r="B310" s="27" t="s">
        <v>12</v>
      </c>
      <c r="C310" s="27">
        <v>3</v>
      </c>
      <c r="D310" s="45">
        <v>1</v>
      </c>
      <c r="E310" s="28">
        <v>13</v>
      </c>
      <c r="F310" s="164">
        <v>6.9523162000000003</v>
      </c>
      <c r="G310" s="164">
        <v>10.041902</v>
      </c>
      <c r="H310" s="98">
        <v>6</v>
      </c>
      <c r="I310"/>
    </row>
    <row r="311" spans="1:9" x14ac:dyDescent="0.2">
      <c r="A311" s="26" t="s">
        <v>121</v>
      </c>
      <c r="B311" s="27" t="s">
        <v>12</v>
      </c>
      <c r="C311" s="27">
        <v>3</v>
      </c>
      <c r="D311" s="45">
        <v>1</v>
      </c>
      <c r="E311" s="28">
        <v>14</v>
      </c>
      <c r="F311" s="164">
        <v>7.2520994999999999</v>
      </c>
      <c r="G311" s="164">
        <v>10.843591</v>
      </c>
      <c r="H311" s="98">
        <v>6</v>
      </c>
      <c r="I311"/>
    </row>
    <row r="312" spans="1:9" x14ac:dyDescent="0.2">
      <c r="A312" s="26" t="s">
        <v>121</v>
      </c>
      <c r="B312" s="27" t="s">
        <v>12</v>
      </c>
      <c r="C312" s="27">
        <v>3</v>
      </c>
      <c r="D312" s="45">
        <v>1</v>
      </c>
      <c r="E312" s="28">
        <v>15</v>
      </c>
      <c r="F312" s="164">
        <v>6.9162198999999998</v>
      </c>
      <c r="G312" s="164">
        <v>10.356935</v>
      </c>
      <c r="H312" s="98">
        <v>6</v>
      </c>
      <c r="I312"/>
    </row>
    <row r="313" spans="1:9" x14ac:dyDescent="0.2">
      <c r="A313" s="26" t="s">
        <v>121</v>
      </c>
      <c r="B313" s="27" t="s">
        <v>12</v>
      </c>
      <c r="C313" s="27">
        <v>3</v>
      </c>
      <c r="D313" s="45">
        <v>1</v>
      </c>
      <c r="E313" s="28">
        <v>16</v>
      </c>
      <c r="F313" s="164">
        <v>7.3612479000000004</v>
      </c>
      <c r="G313" s="164">
        <v>10.482449000000001</v>
      </c>
      <c r="H313" s="98">
        <v>6</v>
      </c>
      <c r="I313"/>
    </row>
    <row r="314" spans="1:9" x14ac:dyDescent="0.2">
      <c r="A314" s="26" t="s">
        <v>121</v>
      </c>
      <c r="B314" s="27" t="s">
        <v>12</v>
      </c>
      <c r="C314" s="27">
        <v>3</v>
      </c>
      <c r="D314" s="45">
        <v>7</v>
      </c>
      <c r="E314" s="28">
        <v>1</v>
      </c>
      <c r="F314" s="164">
        <v>6.2680553000000003</v>
      </c>
      <c r="G314" s="164">
        <v>7.4064643999999999</v>
      </c>
      <c r="H314" s="98">
        <v>6</v>
      </c>
      <c r="I314"/>
    </row>
    <row r="315" spans="1:9" x14ac:dyDescent="0.2">
      <c r="A315" s="26" t="s">
        <v>121</v>
      </c>
      <c r="B315" s="27" t="s">
        <v>12</v>
      </c>
      <c r="C315" s="27">
        <v>3</v>
      </c>
      <c r="D315" s="45">
        <v>7</v>
      </c>
      <c r="E315" s="28">
        <v>2</v>
      </c>
      <c r="F315" s="164">
        <v>6.0213139</v>
      </c>
      <c r="G315" s="164">
        <v>8.3063090000000006</v>
      </c>
      <c r="H315" s="98">
        <v>6</v>
      </c>
      <c r="I315"/>
    </row>
    <row r="316" spans="1:9" x14ac:dyDescent="0.2">
      <c r="A316" s="26" t="s">
        <v>121</v>
      </c>
      <c r="B316" s="27" t="s">
        <v>12</v>
      </c>
      <c r="C316" s="27">
        <v>3</v>
      </c>
      <c r="D316" s="45">
        <v>7</v>
      </c>
      <c r="E316" s="28">
        <v>3</v>
      </c>
      <c r="F316" s="164">
        <v>6.0806972000000004</v>
      </c>
      <c r="G316" s="164">
        <v>8.0347597999999998</v>
      </c>
      <c r="H316" s="98">
        <v>6</v>
      </c>
      <c r="I316"/>
    </row>
    <row r="317" spans="1:9" x14ac:dyDescent="0.2">
      <c r="A317" s="26" t="s">
        <v>121</v>
      </c>
      <c r="B317" s="27" t="s">
        <v>12</v>
      </c>
      <c r="C317" s="27">
        <v>3</v>
      </c>
      <c r="D317" s="45">
        <v>7</v>
      </c>
      <c r="E317" s="28">
        <v>4</v>
      </c>
      <c r="F317" s="164">
        <v>6.2334990000000001</v>
      </c>
      <c r="G317" s="164">
        <v>9.1160759000000002</v>
      </c>
      <c r="H317" s="98">
        <v>6</v>
      </c>
      <c r="I317"/>
    </row>
    <row r="318" spans="1:9" x14ac:dyDescent="0.2">
      <c r="A318" s="26" t="s">
        <v>121</v>
      </c>
      <c r="B318" s="27" t="s">
        <v>12</v>
      </c>
      <c r="C318" s="27">
        <v>3</v>
      </c>
      <c r="D318" s="45">
        <v>7</v>
      </c>
      <c r="E318" s="28">
        <v>5</v>
      </c>
      <c r="F318" s="164">
        <v>6.4156645000000001</v>
      </c>
      <c r="G318" s="164">
        <v>7.9297586000000004</v>
      </c>
      <c r="H318" s="98">
        <v>6</v>
      </c>
      <c r="I318"/>
    </row>
    <row r="319" spans="1:9" x14ac:dyDescent="0.2">
      <c r="A319" s="26" t="s">
        <v>121</v>
      </c>
      <c r="B319" s="27" t="s">
        <v>12</v>
      </c>
      <c r="C319" s="27">
        <v>3</v>
      </c>
      <c r="D319" s="45">
        <v>7</v>
      </c>
      <c r="E319" s="28">
        <v>6</v>
      </c>
      <c r="F319" s="164">
        <v>6.4743629</v>
      </c>
      <c r="G319" s="164">
        <v>7.8975762999999999</v>
      </c>
      <c r="H319" s="98">
        <v>6</v>
      </c>
      <c r="I319"/>
    </row>
    <row r="320" spans="1:9" x14ac:dyDescent="0.2">
      <c r="A320" s="26" t="s">
        <v>121</v>
      </c>
      <c r="B320" s="27" t="s">
        <v>12</v>
      </c>
      <c r="C320" s="27">
        <v>3</v>
      </c>
      <c r="D320" s="45">
        <v>7</v>
      </c>
      <c r="E320" s="28">
        <v>7</v>
      </c>
      <c r="F320" s="164">
        <v>6.3803422999999997</v>
      </c>
      <c r="G320" s="164">
        <v>7.9029524000000002</v>
      </c>
      <c r="H320" s="98">
        <v>6</v>
      </c>
      <c r="I320"/>
    </row>
    <row r="321" spans="1:9" x14ac:dyDescent="0.2">
      <c r="A321" s="26" t="s">
        <v>121</v>
      </c>
      <c r="B321" s="27" t="s">
        <v>12</v>
      </c>
      <c r="C321" s="27">
        <v>3</v>
      </c>
      <c r="D321" s="45">
        <v>7</v>
      </c>
      <c r="E321" s="28">
        <v>8</v>
      </c>
      <c r="F321" s="164">
        <v>6.5040494999999998</v>
      </c>
      <c r="G321" s="164">
        <v>8.2595170000000007</v>
      </c>
      <c r="H321" s="98">
        <v>6</v>
      </c>
      <c r="I321"/>
    </row>
    <row r="322" spans="1:9" x14ac:dyDescent="0.2">
      <c r="A322" s="26" t="s">
        <v>121</v>
      </c>
      <c r="B322" s="27" t="s">
        <v>12</v>
      </c>
      <c r="C322" s="27">
        <v>3</v>
      </c>
      <c r="D322" s="45">
        <v>7</v>
      </c>
      <c r="E322" s="28">
        <v>9</v>
      </c>
      <c r="F322" s="164">
        <v>6.2407105999999999</v>
      </c>
      <c r="G322" s="164">
        <v>8.4252423000000007</v>
      </c>
      <c r="H322" s="98">
        <v>6</v>
      </c>
      <c r="I322"/>
    </row>
    <row r="323" spans="1:9" x14ac:dyDescent="0.2">
      <c r="A323" s="26" t="s">
        <v>121</v>
      </c>
      <c r="B323" s="27" t="s">
        <v>12</v>
      </c>
      <c r="C323" s="27">
        <v>3</v>
      </c>
      <c r="D323" s="45">
        <v>7</v>
      </c>
      <c r="E323" s="28">
        <v>10</v>
      </c>
      <c r="F323" s="164">
        <v>6.2497986000000001</v>
      </c>
      <c r="G323" s="164">
        <v>8.251201</v>
      </c>
      <c r="H323" s="98">
        <v>6</v>
      </c>
      <c r="I323"/>
    </row>
    <row r="324" spans="1:9" x14ac:dyDescent="0.2">
      <c r="A324" s="26" t="s">
        <v>121</v>
      </c>
      <c r="B324" s="27" t="s">
        <v>12</v>
      </c>
      <c r="C324" s="27">
        <v>3</v>
      </c>
      <c r="D324" s="45">
        <v>7</v>
      </c>
      <c r="E324" s="28">
        <v>11</v>
      </c>
      <c r="F324" s="164">
        <v>6.1250033999999998</v>
      </c>
      <c r="G324" s="164">
        <v>8.3255309000000004</v>
      </c>
      <c r="H324" s="98">
        <v>6</v>
      </c>
      <c r="I324"/>
    </row>
    <row r="325" spans="1:9" x14ac:dyDescent="0.2">
      <c r="A325" s="26" t="s">
        <v>121</v>
      </c>
      <c r="B325" s="27" t="s">
        <v>12</v>
      </c>
      <c r="C325" s="27">
        <v>3</v>
      </c>
      <c r="D325" s="45">
        <v>7</v>
      </c>
      <c r="E325" s="28">
        <v>12</v>
      </c>
      <c r="F325" s="164">
        <v>6.3371481000000003</v>
      </c>
      <c r="G325" s="164">
        <v>7.4840051000000001</v>
      </c>
      <c r="H325" s="98">
        <v>6</v>
      </c>
      <c r="I325"/>
    </row>
    <row r="326" spans="1:9" x14ac:dyDescent="0.2">
      <c r="A326" s="26" t="s">
        <v>121</v>
      </c>
      <c r="B326" s="27" t="s">
        <v>12</v>
      </c>
      <c r="C326" s="27">
        <v>3</v>
      </c>
      <c r="D326" s="45">
        <v>7</v>
      </c>
      <c r="E326" s="28">
        <v>13</v>
      </c>
      <c r="F326" s="164">
        <v>6.3874718000000001</v>
      </c>
      <c r="G326" s="164">
        <v>8.0744945999999995</v>
      </c>
      <c r="H326" s="98">
        <v>6</v>
      </c>
      <c r="I326"/>
    </row>
    <row r="327" spans="1:9" x14ac:dyDescent="0.2">
      <c r="A327" s="26" t="s">
        <v>121</v>
      </c>
      <c r="B327" s="27" t="s">
        <v>12</v>
      </c>
      <c r="C327" s="27">
        <v>3</v>
      </c>
      <c r="D327" s="45">
        <v>7</v>
      </c>
      <c r="E327" s="28">
        <v>14</v>
      </c>
      <c r="F327" s="164">
        <v>6.4540454</v>
      </c>
      <c r="G327" s="164">
        <v>8.2474177999999991</v>
      </c>
      <c r="H327" s="98">
        <v>6</v>
      </c>
      <c r="I327"/>
    </row>
    <row r="328" spans="1:9" x14ac:dyDescent="0.2">
      <c r="A328" s="26" t="s">
        <v>121</v>
      </c>
      <c r="B328" s="27" t="s">
        <v>12</v>
      </c>
      <c r="C328" s="27">
        <v>3</v>
      </c>
      <c r="D328" s="45">
        <v>7</v>
      </c>
      <c r="E328" s="28">
        <v>15</v>
      </c>
      <c r="F328" s="164">
        <v>6.5553350000000004</v>
      </c>
      <c r="G328" s="164">
        <v>8.0254610999999993</v>
      </c>
      <c r="H328" s="98">
        <v>6</v>
      </c>
      <c r="I328"/>
    </row>
    <row r="329" spans="1:9" x14ac:dyDescent="0.2">
      <c r="A329" s="26" t="s">
        <v>121</v>
      </c>
      <c r="B329" s="27" t="s">
        <v>12</v>
      </c>
      <c r="C329" s="27">
        <v>3</v>
      </c>
      <c r="D329" s="45">
        <v>7</v>
      </c>
      <c r="E329" s="28">
        <v>16</v>
      </c>
      <c r="F329" s="164">
        <v>6.7107063</v>
      </c>
      <c r="G329" s="164">
        <v>8.3365790999999998</v>
      </c>
      <c r="H329" s="98">
        <v>6</v>
      </c>
      <c r="I329"/>
    </row>
    <row r="330" spans="1:9" x14ac:dyDescent="0.2">
      <c r="A330" s="26" t="s">
        <v>121</v>
      </c>
      <c r="B330" s="27" t="s">
        <v>12</v>
      </c>
      <c r="C330" s="27">
        <v>3</v>
      </c>
      <c r="D330" s="45">
        <v>11</v>
      </c>
      <c r="E330" s="28">
        <v>1</v>
      </c>
      <c r="F330" s="164">
        <v>5.4115888999999999</v>
      </c>
      <c r="G330" s="164">
        <v>6.5233464999999997</v>
      </c>
      <c r="H330" s="98">
        <v>6</v>
      </c>
      <c r="I330"/>
    </row>
    <row r="331" spans="1:9" x14ac:dyDescent="0.2">
      <c r="A331" s="26" t="s">
        <v>121</v>
      </c>
      <c r="B331" s="27" t="s">
        <v>12</v>
      </c>
      <c r="C331" s="27">
        <v>3</v>
      </c>
      <c r="D331" s="45">
        <v>11</v>
      </c>
      <c r="E331" s="28">
        <v>2</v>
      </c>
      <c r="F331" s="164">
        <v>5.4697332999999997</v>
      </c>
      <c r="G331" s="164">
        <v>6.7207550999999999</v>
      </c>
      <c r="H331" s="98">
        <v>6</v>
      </c>
      <c r="I331"/>
    </row>
    <row r="332" spans="1:9" x14ac:dyDescent="0.2">
      <c r="A332" s="26" t="s">
        <v>121</v>
      </c>
      <c r="B332" s="27" t="s">
        <v>12</v>
      </c>
      <c r="C332" s="27">
        <v>3</v>
      </c>
      <c r="D332" s="45">
        <v>11</v>
      </c>
      <c r="E332" s="28">
        <v>3</v>
      </c>
      <c r="F332" s="164">
        <v>5.0639000000000003</v>
      </c>
      <c r="G332" s="164">
        <v>6.5897513999999999</v>
      </c>
      <c r="H332" s="98">
        <v>6</v>
      </c>
      <c r="I332"/>
    </row>
    <row r="333" spans="1:9" x14ac:dyDescent="0.2">
      <c r="A333" s="26" t="s">
        <v>121</v>
      </c>
      <c r="B333" s="27" t="s">
        <v>12</v>
      </c>
      <c r="C333" s="27">
        <v>3</v>
      </c>
      <c r="D333" s="45">
        <v>11</v>
      </c>
      <c r="E333" s="28">
        <v>4</v>
      </c>
      <c r="F333" s="164">
        <v>5.0902811000000003</v>
      </c>
      <c r="G333" s="164">
        <v>6.8681169999999998</v>
      </c>
      <c r="H333" s="98">
        <v>6</v>
      </c>
      <c r="I333"/>
    </row>
    <row r="334" spans="1:9" x14ac:dyDescent="0.2">
      <c r="A334" s="26" t="s">
        <v>121</v>
      </c>
      <c r="B334" s="27" t="s">
        <v>12</v>
      </c>
      <c r="C334" s="27">
        <v>3</v>
      </c>
      <c r="D334" s="45">
        <v>11</v>
      </c>
      <c r="E334" s="28">
        <v>5</v>
      </c>
      <c r="F334" s="164">
        <v>5.3136305999999998</v>
      </c>
      <c r="G334" s="164">
        <v>7.2352767</v>
      </c>
      <c r="H334" s="98">
        <v>6</v>
      </c>
      <c r="I334"/>
    </row>
    <row r="335" spans="1:9" x14ac:dyDescent="0.2">
      <c r="A335" s="26" t="s">
        <v>121</v>
      </c>
      <c r="B335" s="27" t="s">
        <v>12</v>
      </c>
      <c r="C335" s="27">
        <v>3</v>
      </c>
      <c r="D335" s="45">
        <v>11</v>
      </c>
      <c r="E335" s="28">
        <v>6</v>
      </c>
      <c r="F335" s="164">
        <v>5.3879159999999997</v>
      </c>
      <c r="G335" s="164">
        <v>6.9035092999999996</v>
      </c>
      <c r="H335" s="98">
        <v>6</v>
      </c>
      <c r="I335"/>
    </row>
    <row r="336" spans="1:9" x14ac:dyDescent="0.2">
      <c r="A336" s="26" t="s">
        <v>121</v>
      </c>
      <c r="B336" s="27" t="s">
        <v>12</v>
      </c>
      <c r="C336" s="27">
        <v>3</v>
      </c>
      <c r="D336" s="45">
        <v>11</v>
      </c>
      <c r="E336" s="28">
        <v>7</v>
      </c>
      <c r="F336" s="164">
        <v>5.2169891000000002</v>
      </c>
      <c r="G336" s="164">
        <v>7.3792689999999999</v>
      </c>
      <c r="H336" s="98">
        <v>6</v>
      </c>
      <c r="I336"/>
    </row>
    <row r="337" spans="1:9" x14ac:dyDescent="0.2">
      <c r="A337" s="26" t="s">
        <v>121</v>
      </c>
      <c r="B337" s="27" t="s">
        <v>12</v>
      </c>
      <c r="C337" s="27">
        <v>3</v>
      </c>
      <c r="D337" s="45">
        <v>11</v>
      </c>
      <c r="E337" s="28">
        <v>8</v>
      </c>
      <c r="F337" s="164">
        <v>5.6789641</v>
      </c>
      <c r="G337" s="164">
        <v>7.0985883000000003</v>
      </c>
      <c r="H337" s="98">
        <v>6</v>
      </c>
      <c r="I337"/>
    </row>
    <row r="338" spans="1:9" x14ac:dyDescent="0.2">
      <c r="A338" s="26" t="s">
        <v>121</v>
      </c>
      <c r="B338" s="27" t="s">
        <v>12</v>
      </c>
      <c r="C338" s="27">
        <v>3</v>
      </c>
      <c r="D338" s="45">
        <v>11</v>
      </c>
      <c r="E338" s="28">
        <v>9</v>
      </c>
      <c r="F338" s="164">
        <v>5.1631666000000003</v>
      </c>
      <c r="G338" s="164">
        <v>6.9362797</v>
      </c>
      <c r="H338" s="98">
        <v>6</v>
      </c>
      <c r="I338"/>
    </row>
    <row r="339" spans="1:9" x14ac:dyDescent="0.2">
      <c r="A339" s="26" t="s">
        <v>121</v>
      </c>
      <c r="B339" s="27" t="s">
        <v>12</v>
      </c>
      <c r="C339" s="27">
        <v>3</v>
      </c>
      <c r="D339" s="45">
        <v>11</v>
      </c>
      <c r="E339" s="28">
        <v>10</v>
      </c>
      <c r="F339" s="164">
        <v>5.4966907999999997</v>
      </c>
      <c r="G339" s="164">
        <v>6.6924115000000004</v>
      </c>
      <c r="H339" s="98">
        <v>6</v>
      </c>
      <c r="I339"/>
    </row>
    <row r="340" spans="1:9" x14ac:dyDescent="0.2">
      <c r="A340" s="26" t="s">
        <v>121</v>
      </c>
      <c r="B340" s="27" t="s">
        <v>12</v>
      </c>
      <c r="C340" s="27">
        <v>3</v>
      </c>
      <c r="D340" s="45">
        <v>11</v>
      </c>
      <c r="E340" s="28">
        <v>11</v>
      </c>
      <c r="F340" s="164">
        <v>5.2499172999999999</v>
      </c>
      <c r="G340" s="164">
        <v>6.5038476999999997</v>
      </c>
      <c r="H340" s="98">
        <v>6</v>
      </c>
      <c r="I340"/>
    </row>
    <row r="341" spans="1:9" x14ac:dyDescent="0.2">
      <c r="A341" s="26" t="s">
        <v>121</v>
      </c>
      <c r="B341" s="27" t="s">
        <v>12</v>
      </c>
      <c r="C341" s="27">
        <v>3</v>
      </c>
      <c r="D341" s="45">
        <v>11</v>
      </c>
      <c r="E341" s="28">
        <v>12</v>
      </c>
      <c r="F341" s="164">
        <v>5.4053998999999999</v>
      </c>
      <c r="G341" s="164">
        <v>6.6910045</v>
      </c>
      <c r="H341" s="98">
        <v>6</v>
      </c>
      <c r="I341"/>
    </row>
    <row r="342" spans="1:9" x14ac:dyDescent="0.2">
      <c r="A342" s="26" t="s">
        <v>121</v>
      </c>
      <c r="B342" s="27" t="s">
        <v>12</v>
      </c>
      <c r="C342" s="27">
        <v>3</v>
      </c>
      <c r="D342" s="45">
        <v>11</v>
      </c>
      <c r="E342" s="28">
        <v>13</v>
      </c>
      <c r="F342" s="164">
        <v>5.1340703999999997</v>
      </c>
      <c r="G342" s="164">
        <v>6.7480459000000002</v>
      </c>
      <c r="H342" s="98">
        <v>6</v>
      </c>
      <c r="I342"/>
    </row>
    <row r="343" spans="1:9" x14ac:dyDescent="0.2">
      <c r="A343" s="26" t="s">
        <v>121</v>
      </c>
      <c r="B343" s="27" t="s">
        <v>12</v>
      </c>
      <c r="C343" s="27">
        <v>3</v>
      </c>
      <c r="D343" s="45">
        <v>11</v>
      </c>
      <c r="E343" s="28">
        <v>14</v>
      </c>
      <c r="F343" s="164">
        <v>5.2266216999999999</v>
      </c>
      <c r="G343" s="164">
        <v>6.6184624000000003</v>
      </c>
      <c r="H343" s="98">
        <v>6</v>
      </c>
      <c r="I343"/>
    </row>
    <row r="344" spans="1:9" x14ac:dyDescent="0.2">
      <c r="A344" s="26" t="s">
        <v>121</v>
      </c>
      <c r="B344" s="27" t="s">
        <v>12</v>
      </c>
      <c r="C344" s="27">
        <v>3</v>
      </c>
      <c r="D344" s="45">
        <v>11</v>
      </c>
      <c r="E344" s="28">
        <v>15</v>
      </c>
      <c r="F344" s="164">
        <v>5.3935588000000001</v>
      </c>
      <c r="G344" s="164">
        <v>6.9888845000000002</v>
      </c>
      <c r="H344" s="98">
        <v>6</v>
      </c>
      <c r="I344"/>
    </row>
    <row r="345" spans="1:9" x14ac:dyDescent="0.2">
      <c r="A345" s="26" t="s">
        <v>121</v>
      </c>
      <c r="B345" s="27" t="s">
        <v>12</v>
      </c>
      <c r="C345" s="27">
        <v>3</v>
      </c>
      <c r="D345" s="45">
        <v>11</v>
      </c>
      <c r="E345" s="28">
        <v>16</v>
      </c>
      <c r="F345" s="164">
        <v>5.4432292000000002</v>
      </c>
      <c r="G345" s="164">
        <v>6.8865486000000002</v>
      </c>
      <c r="H345" s="98">
        <v>6</v>
      </c>
      <c r="I345"/>
    </row>
    <row r="346" spans="1:9" x14ac:dyDescent="0.2">
      <c r="A346" s="26" t="s">
        <v>121</v>
      </c>
      <c r="B346" s="27" t="s">
        <v>12</v>
      </c>
      <c r="C346" s="27">
        <v>3</v>
      </c>
      <c r="D346" s="45">
        <v>15</v>
      </c>
      <c r="E346" s="28">
        <v>1</v>
      </c>
      <c r="F346" s="164">
        <v>4.3829986999999999</v>
      </c>
      <c r="G346" s="164">
        <v>5.2878702000000004</v>
      </c>
      <c r="H346" s="98">
        <v>6</v>
      </c>
      <c r="I346"/>
    </row>
    <row r="347" spans="1:9" x14ac:dyDescent="0.2">
      <c r="A347" s="26" t="s">
        <v>121</v>
      </c>
      <c r="B347" s="27" t="s">
        <v>12</v>
      </c>
      <c r="C347" s="27">
        <v>3</v>
      </c>
      <c r="D347" s="45">
        <v>15</v>
      </c>
      <c r="E347" s="28">
        <v>2</v>
      </c>
      <c r="F347" s="164">
        <v>4.1478073000000002</v>
      </c>
      <c r="G347" s="164">
        <v>5.1740485999999999</v>
      </c>
      <c r="H347" s="98">
        <v>6</v>
      </c>
      <c r="I347"/>
    </row>
    <row r="348" spans="1:9" x14ac:dyDescent="0.2">
      <c r="A348" s="26" t="s">
        <v>121</v>
      </c>
      <c r="B348" s="27" t="s">
        <v>12</v>
      </c>
      <c r="C348" s="27">
        <v>3</v>
      </c>
      <c r="D348" s="45">
        <v>15</v>
      </c>
      <c r="E348" s="28">
        <v>3</v>
      </c>
      <c r="F348" s="164">
        <v>4.3262296999999998</v>
      </c>
      <c r="G348" s="164">
        <v>5.2629514999999998</v>
      </c>
      <c r="H348" s="98">
        <v>6</v>
      </c>
      <c r="I348"/>
    </row>
    <row r="349" spans="1:9" x14ac:dyDescent="0.2">
      <c r="A349" s="26" t="s">
        <v>121</v>
      </c>
      <c r="B349" s="27" t="s">
        <v>12</v>
      </c>
      <c r="C349" s="27">
        <v>3</v>
      </c>
      <c r="D349" s="45">
        <v>15</v>
      </c>
      <c r="E349" s="28">
        <v>4</v>
      </c>
      <c r="F349" s="164">
        <v>4.3508772999999996</v>
      </c>
      <c r="G349" s="164">
        <v>5.2915953</v>
      </c>
      <c r="H349" s="98">
        <v>6</v>
      </c>
      <c r="I349"/>
    </row>
    <row r="350" spans="1:9" x14ac:dyDescent="0.2">
      <c r="A350" s="26" t="s">
        <v>121</v>
      </c>
      <c r="B350" s="27" t="s">
        <v>12</v>
      </c>
      <c r="C350" s="27">
        <v>3</v>
      </c>
      <c r="D350" s="45">
        <v>15</v>
      </c>
      <c r="E350" s="28">
        <v>5</v>
      </c>
      <c r="F350" s="164">
        <v>4.5083586999999996</v>
      </c>
      <c r="G350" s="164">
        <v>5.3408505000000002</v>
      </c>
      <c r="H350" s="98">
        <v>6</v>
      </c>
      <c r="I350"/>
    </row>
    <row r="351" spans="1:9" x14ac:dyDescent="0.2">
      <c r="A351" s="26" t="s">
        <v>121</v>
      </c>
      <c r="B351" s="27" t="s">
        <v>12</v>
      </c>
      <c r="C351" s="27">
        <v>3</v>
      </c>
      <c r="D351" s="45">
        <v>15</v>
      </c>
      <c r="E351" s="28">
        <v>6</v>
      </c>
      <c r="F351" s="164">
        <v>4.5534980000000003</v>
      </c>
      <c r="G351" s="164">
        <v>5.524616</v>
      </c>
      <c r="H351" s="98">
        <v>6</v>
      </c>
      <c r="I351"/>
    </row>
    <row r="352" spans="1:9" x14ac:dyDescent="0.2">
      <c r="A352" s="26" t="s">
        <v>121</v>
      </c>
      <c r="B352" s="27" t="s">
        <v>12</v>
      </c>
      <c r="C352" s="27">
        <v>3</v>
      </c>
      <c r="D352" s="45">
        <v>15</v>
      </c>
      <c r="E352" s="28">
        <v>7</v>
      </c>
      <c r="F352" s="164">
        <v>4.4971648999999996</v>
      </c>
      <c r="G352" s="164">
        <v>5.5931078000000003</v>
      </c>
      <c r="H352" s="98">
        <v>6</v>
      </c>
      <c r="I352"/>
    </row>
    <row r="353" spans="1:9" x14ac:dyDescent="0.2">
      <c r="A353" s="26" t="s">
        <v>121</v>
      </c>
      <c r="B353" s="27" t="s">
        <v>12</v>
      </c>
      <c r="C353" s="27">
        <v>3</v>
      </c>
      <c r="D353" s="45">
        <v>15</v>
      </c>
      <c r="E353" s="28">
        <v>8</v>
      </c>
      <c r="F353" s="164">
        <v>4.7163000000000004</v>
      </c>
      <c r="G353" s="164">
        <v>5.0290784999999998</v>
      </c>
      <c r="H353" s="98">
        <v>6</v>
      </c>
      <c r="I353"/>
    </row>
    <row r="354" spans="1:9" x14ac:dyDescent="0.2">
      <c r="A354" s="26" t="s">
        <v>121</v>
      </c>
      <c r="B354" s="27" t="s">
        <v>12</v>
      </c>
      <c r="C354" s="27">
        <v>3</v>
      </c>
      <c r="D354" s="45">
        <v>15</v>
      </c>
      <c r="E354" s="28">
        <v>9</v>
      </c>
      <c r="F354" s="164">
        <v>4.5889185000000001</v>
      </c>
      <c r="G354" s="164">
        <v>5.8033374000000002</v>
      </c>
      <c r="H354" s="98">
        <v>6</v>
      </c>
      <c r="I354"/>
    </row>
    <row r="355" spans="1:9" x14ac:dyDescent="0.2">
      <c r="A355" s="26" t="s">
        <v>121</v>
      </c>
      <c r="B355" s="27" t="s">
        <v>12</v>
      </c>
      <c r="C355" s="27">
        <v>3</v>
      </c>
      <c r="D355" s="45">
        <v>15</v>
      </c>
      <c r="E355" s="28">
        <v>10</v>
      </c>
      <c r="F355" s="164">
        <v>4.3027132999999997</v>
      </c>
      <c r="G355" s="164">
        <v>4.9949573999999997</v>
      </c>
      <c r="H355" s="98">
        <v>6</v>
      </c>
      <c r="I355"/>
    </row>
    <row r="356" spans="1:9" x14ac:dyDescent="0.2">
      <c r="A356" s="26" t="s">
        <v>121</v>
      </c>
      <c r="B356" s="27" t="s">
        <v>12</v>
      </c>
      <c r="C356" s="27">
        <v>3</v>
      </c>
      <c r="D356" s="45">
        <v>15</v>
      </c>
      <c r="E356" s="28">
        <v>11</v>
      </c>
      <c r="F356" s="164">
        <v>4.2506070999999999</v>
      </c>
      <c r="G356" s="164">
        <v>5.5377422000000003</v>
      </c>
      <c r="H356" s="98">
        <v>6</v>
      </c>
      <c r="I356"/>
    </row>
    <row r="357" spans="1:9" x14ac:dyDescent="0.2">
      <c r="A357" s="26" t="s">
        <v>121</v>
      </c>
      <c r="B357" s="27" t="s">
        <v>12</v>
      </c>
      <c r="C357" s="27">
        <v>3</v>
      </c>
      <c r="D357" s="45">
        <v>15</v>
      </c>
      <c r="E357" s="28">
        <v>12</v>
      </c>
      <c r="F357" s="164">
        <v>4.0180758000000001</v>
      </c>
      <c r="G357" s="164">
        <v>5.3235564000000002</v>
      </c>
      <c r="H357" s="98">
        <v>6</v>
      </c>
      <c r="I357"/>
    </row>
    <row r="358" spans="1:9" x14ac:dyDescent="0.2">
      <c r="A358" s="26" t="s">
        <v>121</v>
      </c>
      <c r="B358" s="27" t="s">
        <v>12</v>
      </c>
      <c r="C358" s="27">
        <v>3</v>
      </c>
      <c r="D358" s="45">
        <v>15</v>
      </c>
      <c r="E358" s="28">
        <v>13</v>
      </c>
      <c r="F358" s="164">
        <v>4.1159876999999998</v>
      </c>
      <c r="G358" s="164">
        <v>5.3333684000000003</v>
      </c>
      <c r="H358" s="98">
        <v>6</v>
      </c>
      <c r="I358"/>
    </row>
    <row r="359" spans="1:9" x14ac:dyDescent="0.2">
      <c r="A359" s="26" t="s">
        <v>121</v>
      </c>
      <c r="B359" s="27" t="s">
        <v>12</v>
      </c>
      <c r="C359" s="27">
        <v>3</v>
      </c>
      <c r="D359" s="45">
        <v>15</v>
      </c>
      <c r="E359" s="28">
        <v>14</v>
      </c>
      <c r="F359" s="164">
        <v>4.2069235000000003</v>
      </c>
      <c r="G359" s="164">
        <v>5.1299201999999999</v>
      </c>
      <c r="H359" s="98">
        <v>6</v>
      </c>
      <c r="I359"/>
    </row>
    <row r="360" spans="1:9" x14ac:dyDescent="0.2">
      <c r="A360" s="26" t="s">
        <v>121</v>
      </c>
      <c r="B360" s="27" t="s">
        <v>12</v>
      </c>
      <c r="C360" s="27">
        <v>3</v>
      </c>
      <c r="D360" s="45">
        <v>15</v>
      </c>
      <c r="E360" s="28">
        <v>15</v>
      </c>
      <c r="F360" s="164">
        <v>4.3004296000000002</v>
      </c>
      <c r="G360" s="164">
        <v>5.4822518999999996</v>
      </c>
      <c r="H360" s="98">
        <v>6</v>
      </c>
      <c r="I360"/>
    </row>
    <row r="361" spans="1:9" x14ac:dyDescent="0.2">
      <c r="A361" s="26" t="s">
        <v>121</v>
      </c>
      <c r="B361" s="27" t="s">
        <v>12</v>
      </c>
      <c r="C361" s="27">
        <v>3</v>
      </c>
      <c r="D361" s="45">
        <v>15</v>
      </c>
      <c r="E361" s="28">
        <v>16</v>
      </c>
      <c r="F361" s="164">
        <v>4.3328243000000004</v>
      </c>
      <c r="G361" s="164">
        <v>5.3861096000000002</v>
      </c>
      <c r="H361" s="98">
        <v>6</v>
      </c>
      <c r="I361"/>
    </row>
    <row r="362" spans="1:9" x14ac:dyDescent="0.2">
      <c r="A362" s="26" t="s">
        <v>121</v>
      </c>
      <c r="B362" s="29" t="s">
        <v>12</v>
      </c>
      <c r="C362" s="27">
        <v>3</v>
      </c>
      <c r="D362" s="44">
        <v>20</v>
      </c>
      <c r="E362" s="37">
        <v>1</v>
      </c>
      <c r="F362" s="163">
        <v>3.5238657999999998</v>
      </c>
      <c r="G362" s="163">
        <v>4.1855297</v>
      </c>
      <c r="H362" s="98">
        <v>6</v>
      </c>
      <c r="I362"/>
    </row>
    <row r="363" spans="1:9" x14ac:dyDescent="0.2">
      <c r="A363" s="26" t="s">
        <v>121</v>
      </c>
      <c r="B363" s="27" t="s">
        <v>12</v>
      </c>
      <c r="C363" s="27">
        <v>3</v>
      </c>
      <c r="D363" s="45">
        <v>20</v>
      </c>
      <c r="E363" s="28">
        <v>2</v>
      </c>
      <c r="F363" s="164">
        <v>3.711144</v>
      </c>
      <c r="G363" s="164">
        <v>4.4390033000000004</v>
      </c>
      <c r="H363" s="98">
        <v>6</v>
      </c>
      <c r="I363"/>
    </row>
    <row r="364" spans="1:9" x14ac:dyDescent="0.2">
      <c r="A364" s="26" t="s">
        <v>121</v>
      </c>
      <c r="B364" s="27" t="s">
        <v>12</v>
      </c>
      <c r="C364" s="27">
        <v>3</v>
      </c>
      <c r="D364" s="45">
        <v>20</v>
      </c>
      <c r="E364" s="28">
        <v>3</v>
      </c>
      <c r="F364" s="164">
        <v>3.6401408000000002</v>
      </c>
      <c r="G364" s="164">
        <v>4.3508943000000002</v>
      </c>
      <c r="H364" s="98">
        <v>6</v>
      </c>
      <c r="I364"/>
    </row>
    <row r="365" spans="1:9" x14ac:dyDescent="0.2">
      <c r="A365" s="26" t="s">
        <v>121</v>
      </c>
      <c r="B365" s="27" t="s">
        <v>12</v>
      </c>
      <c r="C365" s="27">
        <v>3</v>
      </c>
      <c r="D365" s="45">
        <v>20</v>
      </c>
      <c r="E365" s="28">
        <v>4</v>
      </c>
      <c r="F365" s="164">
        <v>3.7281814999999998</v>
      </c>
      <c r="G365" s="164">
        <v>4.4992656000000002</v>
      </c>
      <c r="H365" s="98">
        <v>6</v>
      </c>
      <c r="I365"/>
    </row>
    <row r="366" spans="1:9" x14ac:dyDescent="0.2">
      <c r="A366" s="26" t="s">
        <v>121</v>
      </c>
      <c r="B366" s="27" t="s">
        <v>12</v>
      </c>
      <c r="C366" s="27">
        <v>3</v>
      </c>
      <c r="D366" s="45">
        <v>20</v>
      </c>
      <c r="E366" s="28">
        <v>5</v>
      </c>
      <c r="F366" s="164">
        <v>3.6423098999999999</v>
      </c>
      <c r="G366" s="164">
        <v>4.5467583999999999</v>
      </c>
      <c r="H366" s="98">
        <v>6</v>
      </c>
      <c r="I366"/>
    </row>
    <row r="367" spans="1:9" x14ac:dyDescent="0.2">
      <c r="A367" s="26" t="s">
        <v>121</v>
      </c>
      <c r="B367" s="27" t="s">
        <v>12</v>
      </c>
      <c r="C367" s="27">
        <v>3</v>
      </c>
      <c r="D367" s="45">
        <v>20</v>
      </c>
      <c r="E367" s="28">
        <v>6</v>
      </c>
      <c r="F367" s="164">
        <v>3.7896049000000001</v>
      </c>
      <c r="G367" s="164">
        <v>4.5701140000000002</v>
      </c>
      <c r="H367" s="98">
        <v>6</v>
      </c>
      <c r="I367"/>
    </row>
    <row r="368" spans="1:9" x14ac:dyDescent="0.2">
      <c r="A368" s="26" t="s">
        <v>121</v>
      </c>
      <c r="B368" s="27" t="s">
        <v>12</v>
      </c>
      <c r="C368" s="27">
        <v>3</v>
      </c>
      <c r="D368" s="45">
        <v>20</v>
      </c>
      <c r="E368" s="28">
        <v>7</v>
      </c>
      <c r="F368" s="164">
        <v>3.7625123</v>
      </c>
      <c r="G368" s="164">
        <v>4.4372116000000004</v>
      </c>
      <c r="H368" s="98">
        <v>6</v>
      </c>
      <c r="I368"/>
    </row>
    <row r="369" spans="1:9" x14ac:dyDescent="0.2">
      <c r="A369" s="26" t="s">
        <v>121</v>
      </c>
      <c r="B369" s="27" t="s">
        <v>12</v>
      </c>
      <c r="C369" s="27">
        <v>3</v>
      </c>
      <c r="D369" s="45">
        <v>20</v>
      </c>
      <c r="E369" s="28">
        <v>8</v>
      </c>
      <c r="F369" s="164">
        <v>3.6965921000000002</v>
      </c>
      <c r="G369" s="164">
        <v>4.5748049000000002</v>
      </c>
      <c r="H369" s="98">
        <v>6</v>
      </c>
      <c r="I369"/>
    </row>
    <row r="370" spans="1:9" x14ac:dyDescent="0.2">
      <c r="A370" s="26" t="s">
        <v>121</v>
      </c>
      <c r="B370" s="27" t="s">
        <v>12</v>
      </c>
      <c r="C370" s="27">
        <v>3</v>
      </c>
      <c r="D370" s="45">
        <v>20</v>
      </c>
      <c r="E370" s="28">
        <v>9</v>
      </c>
      <c r="F370" s="164">
        <v>3.7508262999999999</v>
      </c>
      <c r="G370" s="164">
        <v>4.6562003000000001</v>
      </c>
      <c r="H370" s="98">
        <v>6</v>
      </c>
      <c r="I370"/>
    </row>
    <row r="371" spans="1:9" x14ac:dyDescent="0.2">
      <c r="A371" s="26" t="s">
        <v>121</v>
      </c>
      <c r="B371" s="27" t="s">
        <v>12</v>
      </c>
      <c r="C371" s="27">
        <v>3</v>
      </c>
      <c r="D371" s="45">
        <v>20</v>
      </c>
      <c r="E371" s="28">
        <v>10</v>
      </c>
      <c r="F371" s="164">
        <v>3.6129503000000001</v>
      </c>
      <c r="G371" s="164">
        <v>4.5115224999999999</v>
      </c>
      <c r="H371" s="98">
        <v>6</v>
      </c>
      <c r="I371"/>
    </row>
    <row r="372" spans="1:9" x14ac:dyDescent="0.2">
      <c r="A372" s="26" t="s">
        <v>121</v>
      </c>
      <c r="B372" s="27" t="s">
        <v>12</v>
      </c>
      <c r="C372" s="27">
        <v>3</v>
      </c>
      <c r="D372" s="45">
        <v>20</v>
      </c>
      <c r="E372" s="28">
        <v>11</v>
      </c>
      <c r="F372" s="164">
        <v>3.7287914</v>
      </c>
      <c r="G372" s="164">
        <v>4.4653907999999998</v>
      </c>
      <c r="H372" s="98">
        <v>6</v>
      </c>
      <c r="I372"/>
    </row>
    <row r="373" spans="1:9" x14ac:dyDescent="0.2">
      <c r="A373" s="26" t="s">
        <v>121</v>
      </c>
      <c r="B373" s="27" t="s">
        <v>12</v>
      </c>
      <c r="C373" s="27">
        <v>3</v>
      </c>
      <c r="D373" s="45">
        <v>20</v>
      </c>
      <c r="E373" s="28">
        <v>12</v>
      </c>
      <c r="F373" s="164">
        <v>3.4833588999999998</v>
      </c>
      <c r="G373" s="164">
        <v>4.4043174</v>
      </c>
      <c r="H373" s="98">
        <v>6</v>
      </c>
      <c r="I373"/>
    </row>
    <row r="374" spans="1:9" x14ac:dyDescent="0.2">
      <c r="A374" s="26" t="s">
        <v>121</v>
      </c>
      <c r="B374" s="27" t="s">
        <v>12</v>
      </c>
      <c r="C374" s="27">
        <v>3</v>
      </c>
      <c r="D374" s="45">
        <v>20</v>
      </c>
      <c r="E374" s="28">
        <v>13</v>
      </c>
      <c r="F374" s="164">
        <v>3.536044</v>
      </c>
      <c r="G374" s="164">
        <v>4.0001056999999998</v>
      </c>
      <c r="H374" s="98">
        <v>6</v>
      </c>
      <c r="I374"/>
    </row>
    <row r="375" spans="1:9" x14ac:dyDescent="0.2">
      <c r="A375" s="26" t="s">
        <v>121</v>
      </c>
      <c r="B375" s="27" t="s">
        <v>12</v>
      </c>
      <c r="C375" s="27">
        <v>3</v>
      </c>
      <c r="D375" s="45">
        <v>20</v>
      </c>
      <c r="E375" s="28">
        <v>14</v>
      </c>
      <c r="F375" s="164">
        <v>3.6464775</v>
      </c>
      <c r="G375" s="164">
        <v>4.4745181000000001</v>
      </c>
      <c r="H375" s="98">
        <v>6</v>
      </c>
      <c r="I375"/>
    </row>
    <row r="376" spans="1:9" x14ac:dyDescent="0.2">
      <c r="A376" s="26" t="s">
        <v>121</v>
      </c>
      <c r="B376" s="27" t="s">
        <v>12</v>
      </c>
      <c r="C376" s="27">
        <v>3</v>
      </c>
      <c r="D376" s="45">
        <v>20</v>
      </c>
      <c r="E376" s="28">
        <v>15</v>
      </c>
      <c r="F376" s="164">
        <v>3.6421576999999998</v>
      </c>
      <c r="G376" s="164">
        <v>4.2935201000000003</v>
      </c>
      <c r="H376" s="98">
        <v>6</v>
      </c>
      <c r="I376"/>
    </row>
    <row r="377" spans="1:9" x14ac:dyDescent="0.2">
      <c r="A377" s="26" t="s">
        <v>121</v>
      </c>
      <c r="B377" s="27" t="s">
        <v>12</v>
      </c>
      <c r="C377" s="27">
        <v>3</v>
      </c>
      <c r="D377" s="45">
        <v>20</v>
      </c>
      <c r="E377" s="28">
        <v>16</v>
      </c>
      <c r="F377" s="164">
        <v>3.6379055</v>
      </c>
      <c r="G377" s="164">
        <v>4.3754466000000001</v>
      </c>
      <c r="H377" s="98">
        <v>6</v>
      </c>
      <c r="I377"/>
    </row>
    <row r="378" spans="1:9" x14ac:dyDescent="0.2">
      <c r="A378" s="26" t="s">
        <v>121</v>
      </c>
      <c r="B378" s="27" t="s">
        <v>12</v>
      </c>
      <c r="C378" s="27">
        <v>3</v>
      </c>
      <c r="D378" s="45">
        <v>26</v>
      </c>
      <c r="E378" s="28">
        <v>1</v>
      </c>
      <c r="F378" s="164">
        <v>2.8869943999999998</v>
      </c>
      <c r="G378" s="164">
        <v>3.4652305000000001</v>
      </c>
      <c r="H378" s="98">
        <v>6</v>
      </c>
      <c r="I378"/>
    </row>
    <row r="379" spans="1:9" x14ac:dyDescent="0.2">
      <c r="A379" s="26" t="s">
        <v>121</v>
      </c>
      <c r="B379" s="27" t="s">
        <v>12</v>
      </c>
      <c r="C379" s="27">
        <v>3</v>
      </c>
      <c r="D379" s="45">
        <v>26</v>
      </c>
      <c r="E379" s="28">
        <v>2</v>
      </c>
      <c r="F379" s="164">
        <v>2.8026494</v>
      </c>
      <c r="G379" s="164">
        <v>3.2091821999999999</v>
      </c>
      <c r="H379" s="98">
        <v>6</v>
      </c>
      <c r="I379"/>
    </row>
    <row r="380" spans="1:9" x14ac:dyDescent="0.2">
      <c r="A380" s="26" t="s">
        <v>121</v>
      </c>
      <c r="B380" s="27" t="s">
        <v>12</v>
      </c>
      <c r="C380" s="27">
        <v>3</v>
      </c>
      <c r="D380" s="45">
        <v>26</v>
      </c>
      <c r="E380" s="28">
        <v>3</v>
      </c>
      <c r="F380" s="164">
        <v>2.9875549000000001</v>
      </c>
      <c r="G380" s="164">
        <v>3.4171090999999998</v>
      </c>
      <c r="H380" s="98">
        <v>6</v>
      </c>
      <c r="I380"/>
    </row>
    <row r="381" spans="1:9" x14ac:dyDescent="0.2">
      <c r="A381" s="26" t="s">
        <v>121</v>
      </c>
      <c r="B381" s="27" t="s">
        <v>12</v>
      </c>
      <c r="C381" s="27">
        <v>3</v>
      </c>
      <c r="D381" s="45">
        <v>26</v>
      </c>
      <c r="E381" s="28">
        <v>4</v>
      </c>
      <c r="F381" s="164">
        <v>2.7591367</v>
      </c>
      <c r="G381" s="164">
        <v>3.3856755999999999</v>
      </c>
      <c r="H381" s="98">
        <v>6</v>
      </c>
      <c r="I381"/>
    </row>
    <row r="382" spans="1:9" x14ac:dyDescent="0.2">
      <c r="A382" s="26" t="s">
        <v>121</v>
      </c>
      <c r="B382" s="27" t="s">
        <v>12</v>
      </c>
      <c r="C382" s="27">
        <v>3</v>
      </c>
      <c r="D382" s="45">
        <v>26</v>
      </c>
      <c r="E382" s="28">
        <v>5</v>
      </c>
      <c r="F382" s="164">
        <v>2.8331780000000002</v>
      </c>
      <c r="G382" s="164">
        <v>3.5342950000000002</v>
      </c>
      <c r="H382" s="98">
        <v>6</v>
      </c>
      <c r="I382"/>
    </row>
    <row r="383" spans="1:9" x14ac:dyDescent="0.2">
      <c r="A383" s="26" t="s">
        <v>121</v>
      </c>
      <c r="B383" s="27" t="s">
        <v>12</v>
      </c>
      <c r="C383" s="27">
        <v>3</v>
      </c>
      <c r="D383" s="45">
        <v>26</v>
      </c>
      <c r="E383" s="28">
        <v>6</v>
      </c>
      <c r="F383" s="164">
        <v>2.8782402999999999</v>
      </c>
      <c r="G383" s="164">
        <v>3.4735881000000002</v>
      </c>
      <c r="H383" s="98">
        <v>6</v>
      </c>
      <c r="I383"/>
    </row>
    <row r="384" spans="1:9" x14ac:dyDescent="0.2">
      <c r="A384" s="26" t="s">
        <v>121</v>
      </c>
      <c r="B384" s="27" t="s">
        <v>12</v>
      </c>
      <c r="C384" s="27">
        <v>3</v>
      </c>
      <c r="D384" s="45">
        <v>26</v>
      </c>
      <c r="E384" s="28">
        <v>7</v>
      </c>
      <c r="F384" s="164">
        <v>2.6546986000000001</v>
      </c>
      <c r="G384" s="164">
        <v>3.390066</v>
      </c>
      <c r="H384" s="98">
        <v>6</v>
      </c>
      <c r="I384"/>
    </row>
    <row r="385" spans="1:9" x14ac:dyDescent="0.2">
      <c r="A385" s="26" t="s">
        <v>121</v>
      </c>
      <c r="B385" s="27" t="s">
        <v>12</v>
      </c>
      <c r="C385" s="27">
        <v>3</v>
      </c>
      <c r="D385" s="45">
        <v>26</v>
      </c>
      <c r="E385" s="28">
        <v>8</v>
      </c>
      <c r="F385" s="164">
        <v>2.8540234</v>
      </c>
      <c r="G385" s="164">
        <v>3.3178469000000002</v>
      </c>
      <c r="H385" s="98">
        <v>6</v>
      </c>
      <c r="I385"/>
    </row>
    <row r="386" spans="1:9" x14ac:dyDescent="0.2">
      <c r="A386" s="26" t="s">
        <v>121</v>
      </c>
      <c r="B386" s="27" t="s">
        <v>12</v>
      </c>
      <c r="C386" s="27">
        <v>3</v>
      </c>
      <c r="D386" s="45">
        <v>26</v>
      </c>
      <c r="E386" s="28">
        <v>9</v>
      </c>
      <c r="F386" s="164">
        <v>2.9900885000000001</v>
      </c>
      <c r="G386" s="164">
        <v>3.453443</v>
      </c>
      <c r="H386" s="98">
        <v>6</v>
      </c>
      <c r="I386"/>
    </row>
    <row r="387" spans="1:9" x14ac:dyDescent="0.2">
      <c r="A387" s="26" t="s">
        <v>121</v>
      </c>
      <c r="B387" s="27" t="s">
        <v>12</v>
      </c>
      <c r="C387" s="27">
        <v>3</v>
      </c>
      <c r="D387" s="45">
        <v>26</v>
      </c>
      <c r="E387" s="28">
        <v>10</v>
      </c>
      <c r="F387" s="164">
        <v>2.776227</v>
      </c>
      <c r="G387" s="164">
        <v>3.5174359000000002</v>
      </c>
      <c r="H387" s="98">
        <v>6</v>
      </c>
      <c r="I387"/>
    </row>
    <row r="388" spans="1:9" x14ac:dyDescent="0.2">
      <c r="A388" s="26" t="s">
        <v>121</v>
      </c>
      <c r="B388" s="27" t="s">
        <v>12</v>
      </c>
      <c r="C388" s="27">
        <v>3</v>
      </c>
      <c r="D388" s="45">
        <v>26</v>
      </c>
      <c r="E388" s="28">
        <v>11</v>
      </c>
      <c r="F388" s="164">
        <v>2.8642810000000001</v>
      </c>
      <c r="G388" s="164">
        <v>3.5278607000000002</v>
      </c>
      <c r="H388" s="98">
        <v>6</v>
      </c>
      <c r="I388"/>
    </row>
    <row r="389" spans="1:9" x14ac:dyDescent="0.2">
      <c r="A389" s="26" t="s">
        <v>121</v>
      </c>
      <c r="B389" s="27" t="s">
        <v>12</v>
      </c>
      <c r="C389" s="27">
        <v>3</v>
      </c>
      <c r="D389" s="45">
        <v>26</v>
      </c>
      <c r="E389" s="28">
        <v>12</v>
      </c>
      <c r="F389" s="164">
        <v>2.9342269999999999</v>
      </c>
      <c r="G389" s="164">
        <v>3.4323934999999999</v>
      </c>
      <c r="H389" s="98">
        <v>6</v>
      </c>
      <c r="I389"/>
    </row>
    <row r="390" spans="1:9" x14ac:dyDescent="0.2">
      <c r="A390" s="26" t="s">
        <v>121</v>
      </c>
      <c r="B390" s="27" t="s">
        <v>12</v>
      </c>
      <c r="C390" s="27">
        <v>3</v>
      </c>
      <c r="D390" s="45">
        <v>26</v>
      </c>
      <c r="E390" s="28">
        <v>13</v>
      </c>
      <c r="F390" s="164">
        <v>2.7474978000000001</v>
      </c>
      <c r="G390" s="164">
        <v>3.3790084999999999</v>
      </c>
      <c r="H390" s="98">
        <v>6</v>
      </c>
      <c r="I390"/>
    </row>
    <row r="391" spans="1:9" x14ac:dyDescent="0.2">
      <c r="A391" s="26" t="s">
        <v>121</v>
      </c>
      <c r="B391" s="27" t="s">
        <v>12</v>
      </c>
      <c r="C391" s="27">
        <v>3</v>
      </c>
      <c r="D391" s="45">
        <v>26</v>
      </c>
      <c r="E391" s="28">
        <v>14</v>
      </c>
      <c r="F391" s="164">
        <v>2.8785964000000002</v>
      </c>
      <c r="G391" s="164">
        <v>3.1905765000000001</v>
      </c>
      <c r="H391" s="98">
        <v>6</v>
      </c>
      <c r="I391"/>
    </row>
    <row r="392" spans="1:9" x14ac:dyDescent="0.2">
      <c r="A392" s="26" t="s">
        <v>121</v>
      </c>
      <c r="B392" s="27" t="s">
        <v>12</v>
      </c>
      <c r="C392" s="27">
        <v>3</v>
      </c>
      <c r="D392" s="45">
        <v>26</v>
      </c>
      <c r="E392" s="28">
        <v>15</v>
      </c>
      <c r="F392" s="164">
        <v>2.8716800999999998</v>
      </c>
      <c r="G392" s="164">
        <v>3.4234583999999999</v>
      </c>
      <c r="H392" s="98">
        <v>6</v>
      </c>
      <c r="I392"/>
    </row>
    <row r="393" spans="1:9" x14ac:dyDescent="0.2">
      <c r="A393" s="26" t="s">
        <v>121</v>
      </c>
      <c r="B393" s="27" t="s">
        <v>12</v>
      </c>
      <c r="C393" s="27">
        <v>3</v>
      </c>
      <c r="D393" s="45">
        <v>26</v>
      </c>
      <c r="E393" s="28">
        <v>16</v>
      </c>
      <c r="F393" s="164">
        <v>2.7536529999999999</v>
      </c>
      <c r="G393" s="164">
        <v>3.3792743000000001</v>
      </c>
      <c r="H393" s="98">
        <v>6</v>
      </c>
      <c r="I393"/>
    </row>
    <row r="394" spans="1:9" x14ac:dyDescent="0.2">
      <c r="A394" s="26" t="s">
        <v>121</v>
      </c>
      <c r="B394" s="27" t="s">
        <v>12</v>
      </c>
      <c r="C394" s="27">
        <v>3</v>
      </c>
      <c r="D394" s="45">
        <v>32</v>
      </c>
      <c r="E394" s="28">
        <v>1</v>
      </c>
      <c r="F394" s="164">
        <v>1.8330755999999999</v>
      </c>
      <c r="G394" s="164">
        <v>2.0177795000000001</v>
      </c>
      <c r="H394" s="98">
        <v>6</v>
      </c>
      <c r="I394"/>
    </row>
    <row r="395" spans="1:9" x14ac:dyDescent="0.2">
      <c r="A395" s="26" t="s">
        <v>121</v>
      </c>
      <c r="B395" s="27" t="s">
        <v>12</v>
      </c>
      <c r="C395" s="27">
        <v>3</v>
      </c>
      <c r="D395" s="45">
        <v>32</v>
      </c>
      <c r="E395" s="28">
        <v>2</v>
      </c>
      <c r="F395" s="164">
        <v>1.9717612</v>
      </c>
      <c r="G395" s="164">
        <v>2.0517512999999998</v>
      </c>
      <c r="H395" s="98">
        <v>6</v>
      </c>
      <c r="I395"/>
    </row>
    <row r="396" spans="1:9" x14ac:dyDescent="0.2">
      <c r="A396" s="26" t="s">
        <v>121</v>
      </c>
      <c r="B396" s="27" t="s">
        <v>12</v>
      </c>
      <c r="C396" s="27">
        <v>3</v>
      </c>
      <c r="D396" s="45">
        <v>32</v>
      </c>
      <c r="E396" s="28">
        <v>3</v>
      </c>
      <c r="F396" s="164">
        <v>1.8273306</v>
      </c>
      <c r="G396" s="164">
        <v>1.9694761000000001</v>
      </c>
      <c r="H396" s="98">
        <v>6</v>
      </c>
      <c r="I396"/>
    </row>
    <row r="397" spans="1:9" x14ac:dyDescent="0.2">
      <c r="A397" s="26" t="s">
        <v>121</v>
      </c>
      <c r="B397" s="27" t="s">
        <v>12</v>
      </c>
      <c r="C397" s="27">
        <v>3</v>
      </c>
      <c r="D397" s="45">
        <v>32</v>
      </c>
      <c r="E397" s="28">
        <v>4</v>
      </c>
      <c r="F397" s="164">
        <v>2.3014812999999998</v>
      </c>
      <c r="G397" s="164">
        <v>2.7468268</v>
      </c>
      <c r="H397" s="98">
        <v>6</v>
      </c>
      <c r="I397"/>
    </row>
    <row r="398" spans="1:9" x14ac:dyDescent="0.2">
      <c r="A398" s="26" t="s">
        <v>121</v>
      </c>
      <c r="B398" s="27" t="s">
        <v>12</v>
      </c>
      <c r="C398" s="27">
        <v>3</v>
      </c>
      <c r="D398" s="45">
        <v>32</v>
      </c>
      <c r="E398" s="28">
        <v>5</v>
      </c>
      <c r="F398" s="164">
        <v>1.9455275999999999</v>
      </c>
      <c r="G398" s="164">
        <v>2.276958</v>
      </c>
      <c r="H398" s="98">
        <v>6</v>
      </c>
      <c r="I398"/>
    </row>
    <row r="399" spans="1:9" x14ac:dyDescent="0.2">
      <c r="A399" s="26" t="s">
        <v>121</v>
      </c>
      <c r="B399" s="27" t="s">
        <v>12</v>
      </c>
      <c r="C399" s="27">
        <v>3</v>
      </c>
      <c r="D399" s="45">
        <v>32</v>
      </c>
      <c r="E399" s="28">
        <v>6</v>
      </c>
      <c r="F399" s="164">
        <v>1.9737769999999999</v>
      </c>
      <c r="G399" s="164">
        <v>2.2767363999999999</v>
      </c>
      <c r="H399" s="98">
        <v>6</v>
      </c>
      <c r="I399"/>
    </row>
    <row r="400" spans="1:9" x14ac:dyDescent="0.2">
      <c r="A400" s="26" t="s">
        <v>121</v>
      </c>
      <c r="B400" s="27" t="s">
        <v>12</v>
      </c>
      <c r="C400" s="27">
        <v>3</v>
      </c>
      <c r="D400" s="45">
        <v>32</v>
      </c>
      <c r="E400" s="28">
        <v>7</v>
      </c>
      <c r="F400" s="164">
        <v>2.2353059000000002</v>
      </c>
      <c r="G400" s="164">
        <v>2.6155545999999998</v>
      </c>
      <c r="H400" s="98">
        <v>6</v>
      </c>
      <c r="I400"/>
    </row>
    <row r="401" spans="1:9" x14ac:dyDescent="0.2">
      <c r="A401" s="26" t="s">
        <v>121</v>
      </c>
      <c r="B401" s="27" t="s">
        <v>12</v>
      </c>
      <c r="C401" s="27">
        <v>3</v>
      </c>
      <c r="D401" s="45">
        <v>32</v>
      </c>
      <c r="E401" s="28">
        <v>8</v>
      </c>
      <c r="F401" s="164">
        <v>2.2120782999999999</v>
      </c>
      <c r="G401" s="164">
        <v>2.4619396999999998</v>
      </c>
      <c r="H401" s="98">
        <v>6</v>
      </c>
      <c r="I401"/>
    </row>
    <row r="402" spans="1:9" x14ac:dyDescent="0.2">
      <c r="A402" s="26" t="s">
        <v>121</v>
      </c>
      <c r="B402" s="27" t="s">
        <v>12</v>
      </c>
      <c r="C402" s="27">
        <v>3</v>
      </c>
      <c r="D402" s="45">
        <v>32</v>
      </c>
      <c r="E402" s="28">
        <v>9</v>
      </c>
      <c r="F402" s="164">
        <v>2.1923506000000001</v>
      </c>
      <c r="G402" s="164">
        <v>2.552457</v>
      </c>
      <c r="H402" s="98">
        <v>6</v>
      </c>
      <c r="I402"/>
    </row>
    <row r="403" spans="1:9" x14ac:dyDescent="0.2">
      <c r="A403" s="26" t="s">
        <v>121</v>
      </c>
      <c r="B403" s="27" t="s">
        <v>12</v>
      </c>
      <c r="C403" s="27">
        <v>3</v>
      </c>
      <c r="D403" s="45">
        <v>32</v>
      </c>
      <c r="E403" s="28">
        <v>10</v>
      </c>
      <c r="F403" s="164">
        <v>2.1534683000000001</v>
      </c>
      <c r="G403" s="164">
        <v>2.4854685000000001</v>
      </c>
      <c r="H403" s="98">
        <v>6</v>
      </c>
      <c r="I403"/>
    </row>
    <row r="404" spans="1:9" x14ac:dyDescent="0.2">
      <c r="A404" s="26" t="s">
        <v>121</v>
      </c>
      <c r="B404" s="27" t="s">
        <v>12</v>
      </c>
      <c r="C404" s="27">
        <v>3</v>
      </c>
      <c r="D404" s="45">
        <v>32</v>
      </c>
      <c r="E404" s="28">
        <v>11</v>
      </c>
      <c r="F404" s="164">
        <v>1.9367141000000001</v>
      </c>
      <c r="G404" s="164">
        <v>2.2076750000000001</v>
      </c>
      <c r="H404" s="98">
        <v>6</v>
      </c>
      <c r="I404"/>
    </row>
    <row r="405" spans="1:9" x14ac:dyDescent="0.2">
      <c r="A405" s="26" t="s">
        <v>121</v>
      </c>
      <c r="B405" s="27" t="s">
        <v>12</v>
      </c>
      <c r="C405" s="27">
        <v>3</v>
      </c>
      <c r="D405" s="45">
        <v>32</v>
      </c>
      <c r="E405" s="28">
        <v>12</v>
      </c>
      <c r="F405" s="164">
        <v>1.9201184</v>
      </c>
      <c r="G405" s="164">
        <v>2.0797162999999999</v>
      </c>
      <c r="H405" s="98">
        <v>6</v>
      </c>
      <c r="I405"/>
    </row>
    <row r="406" spans="1:9" x14ac:dyDescent="0.2">
      <c r="A406" s="26" t="s">
        <v>121</v>
      </c>
      <c r="B406" s="27" t="s">
        <v>12</v>
      </c>
      <c r="C406" s="27">
        <v>3</v>
      </c>
      <c r="D406" s="45">
        <v>32</v>
      </c>
      <c r="E406" s="28">
        <v>13</v>
      </c>
      <c r="F406" s="164">
        <v>2.3310979999999999</v>
      </c>
      <c r="G406" s="164">
        <v>2.7033027999999999</v>
      </c>
      <c r="H406" s="98">
        <v>6</v>
      </c>
      <c r="I406"/>
    </row>
    <row r="407" spans="1:9" x14ac:dyDescent="0.2">
      <c r="A407" s="26" t="s">
        <v>121</v>
      </c>
      <c r="B407" s="27" t="s">
        <v>12</v>
      </c>
      <c r="C407" s="27">
        <v>3</v>
      </c>
      <c r="D407" s="45">
        <v>32</v>
      </c>
      <c r="E407" s="28">
        <v>14</v>
      </c>
      <c r="F407" s="164">
        <v>1.8401102</v>
      </c>
      <c r="G407" s="164">
        <v>2.0032060999999999</v>
      </c>
      <c r="H407" s="98">
        <v>6</v>
      </c>
      <c r="I407"/>
    </row>
    <row r="408" spans="1:9" x14ac:dyDescent="0.2">
      <c r="A408" s="26" t="s">
        <v>121</v>
      </c>
      <c r="B408" s="27" t="s">
        <v>12</v>
      </c>
      <c r="C408" s="27">
        <v>3</v>
      </c>
      <c r="D408" s="45">
        <v>32</v>
      </c>
      <c r="E408" s="28">
        <v>15</v>
      </c>
      <c r="F408" s="164">
        <v>1.8674763000000001</v>
      </c>
      <c r="G408" s="164">
        <v>2.1181147999999999</v>
      </c>
      <c r="H408" s="98">
        <v>6</v>
      </c>
      <c r="I408"/>
    </row>
    <row r="409" spans="1:9" x14ac:dyDescent="0.2">
      <c r="A409" s="26" t="s">
        <v>121</v>
      </c>
      <c r="B409" s="27" t="s">
        <v>12</v>
      </c>
      <c r="C409" s="27">
        <v>3</v>
      </c>
      <c r="D409" s="45">
        <v>32</v>
      </c>
      <c r="E409" s="28">
        <v>16</v>
      </c>
      <c r="F409" s="164">
        <v>1.8835613</v>
      </c>
      <c r="G409" s="164">
        <v>1.9485082</v>
      </c>
      <c r="H409" s="98">
        <v>6</v>
      </c>
      <c r="I409"/>
    </row>
    <row r="410" spans="1:9" x14ac:dyDescent="0.2">
      <c r="A410" s="26" t="s">
        <v>121</v>
      </c>
      <c r="B410" s="27" t="s">
        <v>12</v>
      </c>
      <c r="C410" s="27">
        <v>3</v>
      </c>
      <c r="D410" s="45">
        <v>34</v>
      </c>
      <c r="E410" s="28">
        <v>1</v>
      </c>
      <c r="F410" s="164">
        <v>9.8416739999999994</v>
      </c>
      <c r="G410" s="164">
        <v>14.711747000000001</v>
      </c>
      <c r="H410" s="98">
        <v>6</v>
      </c>
      <c r="I410"/>
    </row>
    <row r="411" spans="1:9" x14ac:dyDescent="0.2">
      <c r="A411" s="26" t="s">
        <v>121</v>
      </c>
      <c r="B411" s="27" t="s">
        <v>12</v>
      </c>
      <c r="C411" s="27">
        <v>3</v>
      </c>
      <c r="D411" s="45">
        <v>34</v>
      </c>
      <c r="E411" s="28">
        <v>2</v>
      </c>
      <c r="F411" s="164">
        <v>9.9290312000000007</v>
      </c>
      <c r="G411" s="164">
        <v>15.007792</v>
      </c>
      <c r="H411" s="98">
        <v>6</v>
      </c>
      <c r="I411"/>
    </row>
    <row r="412" spans="1:9" x14ac:dyDescent="0.2">
      <c r="A412" s="26" t="s">
        <v>121</v>
      </c>
      <c r="B412" s="27" t="s">
        <v>12</v>
      </c>
      <c r="C412" s="27">
        <v>3</v>
      </c>
      <c r="D412" s="45">
        <v>34</v>
      </c>
      <c r="E412" s="28">
        <v>3</v>
      </c>
      <c r="F412" s="164">
        <v>9.1768657999999999</v>
      </c>
      <c r="G412" s="164">
        <v>13.536999</v>
      </c>
      <c r="H412" s="98">
        <v>6</v>
      </c>
      <c r="I412"/>
    </row>
    <row r="413" spans="1:9" x14ac:dyDescent="0.2">
      <c r="A413" s="26" t="s">
        <v>121</v>
      </c>
      <c r="B413" s="27" t="s">
        <v>12</v>
      </c>
      <c r="C413" s="27">
        <v>3</v>
      </c>
      <c r="D413" s="45">
        <v>34</v>
      </c>
      <c r="E413" s="28">
        <v>4</v>
      </c>
      <c r="F413" s="164">
        <v>9.8533922</v>
      </c>
      <c r="G413" s="164">
        <v>15.86655</v>
      </c>
      <c r="H413" s="98">
        <v>6</v>
      </c>
      <c r="I413"/>
    </row>
    <row r="414" spans="1:9" x14ac:dyDescent="0.2">
      <c r="A414" s="26" t="s">
        <v>121</v>
      </c>
      <c r="B414" s="27" t="s">
        <v>12</v>
      </c>
      <c r="C414" s="27">
        <v>3</v>
      </c>
      <c r="D414" s="45">
        <v>34</v>
      </c>
      <c r="E414" s="28">
        <v>5</v>
      </c>
      <c r="F414" s="164">
        <v>9.1055173000000007</v>
      </c>
      <c r="G414" s="164">
        <v>15.107931000000001</v>
      </c>
      <c r="H414" s="98">
        <v>6</v>
      </c>
      <c r="I414"/>
    </row>
    <row r="415" spans="1:9" x14ac:dyDescent="0.2">
      <c r="A415" s="26" t="s">
        <v>121</v>
      </c>
      <c r="B415" s="27" t="s">
        <v>12</v>
      </c>
      <c r="C415" s="27">
        <v>3</v>
      </c>
      <c r="D415" s="45">
        <v>34</v>
      </c>
      <c r="E415" s="28">
        <v>6</v>
      </c>
      <c r="F415" s="164">
        <v>14.092256000000001</v>
      </c>
      <c r="G415" s="164">
        <v>14.595827999999999</v>
      </c>
      <c r="H415" s="98">
        <v>6</v>
      </c>
      <c r="I415"/>
    </row>
    <row r="416" spans="1:9" x14ac:dyDescent="0.2">
      <c r="A416" s="26" t="s">
        <v>121</v>
      </c>
      <c r="B416" s="27" t="s">
        <v>12</v>
      </c>
      <c r="C416" s="27">
        <v>3</v>
      </c>
      <c r="D416" s="45">
        <v>34</v>
      </c>
      <c r="E416" s="28">
        <v>7</v>
      </c>
      <c r="F416" s="164">
        <v>8.0805092999999992</v>
      </c>
      <c r="G416" s="164">
        <v>15.616479</v>
      </c>
      <c r="H416" s="98">
        <v>6</v>
      </c>
      <c r="I416"/>
    </row>
    <row r="417" spans="1:9" x14ac:dyDescent="0.2">
      <c r="A417" s="26" t="s">
        <v>121</v>
      </c>
      <c r="B417" s="27" t="s">
        <v>12</v>
      </c>
      <c r="C417" s="27">
        <v>3</v>
      </c>
      <c r="D417" s="45">
        <v>34</v>
      </c>
      <c r="E417" s="28">
        <v>8</v>
      </c>
      <c r="F417" s="164">
        <v>11.160026999999999</v>
      </c>
      <c r="G417" s="164">
        <v>14.278036</v>
      </c>
      <c r="H417" s="98">
        <v>6</v>
      </c>
      <c r="I417"/>
    </row>
    <row r="418" spans="1:9" x14ac:dyDescent="0.2">
      <c r="A418" s="26" t="s">
        <v>121</v>
      </c>
      <c r="B418" s="27" t="s">
        <v>12</v>
      </c>
      <c r="C418" s="27">
        <v>3</v>
      </c>
      <c r="D418" s="45">
        <v>34</v>
      </c>
      <c r="E418" s="28">
        <v>9</v>
      </c>
      <c r="F418" s="164">
        <v>10.800801</v>
      </c>
      <c r="G418" s="164">
        <v>13.439999</v>
      </c>
      <c r="H418" s="98">
        <v>6</v>
      </c>
      <c r="I418"/>
    </row>
    <row r="419" spans="1:9" x14ac:dyDescent="0.2">
      <c r="A419" s="26" t="s">
        <v>121</v>
      </c>
      <c r="B419" s="27" t="s">
        <v>12</v>
      </c>
      <c r="C419" s="27">
        <v>3</v>
      </c>
      <c r="D419" s="45">
        <v>34</v>
      </c>
      <c r="E419" s="28">
        <v>10</v>
      </c>
      <c r="F419" s="164">
        <v>10.413757</v>
      </c>
      <c r="G419" s="164">
        <v>14.921487000000001</v>
      </c>
      <c r="H419" s="98">
        <v>6</v>
      </c>
      <c r="I419"/>
    </row>
    <row r="420" spans="1:9" x14ac:dyDescent="0.2">
      <c r="A420" s="26" t="s">
        <v>121</v>
      </c>
      <c r="B420" s="27" t="s">
        <v>12</v>
      </c>
      <c r="C420" s="27">
        <v>3</v>
      </c>
      <c r="D420" s="45">
        <v>34</v>
      </c>
      <c r="E420" s="28">
        <v>11</v>
      </c>
      <c r="F420" s="164">
        <v>29.763539000000002</v>
      </c>
      <c r="G420" s="164">
        <v>15.349990999999999</v>
      </c>
      <c r="H420" s="98">
        <v>6</v>
      </c>
      <c r="I420"/>
    </row>
    <row r="421" spans="1:9" x14ac:dyDescent="0.2">
      <c r="A421" s="26" t="s">
        <v>121</v>
      </c>
      <c r="B421" s="27" t="s">
        <v>12</v>
      </c>
      <c r="C421" s="27">
        <v>3</v>
      </c>
      <c r="D421" s="45">
        <v>34</v>
      </c>
      <c r="E421" s="28">
        <v>12</v>
      </c>
      <c r="F421" s="164">
        <v>14.268343</v>
      </c>
      <c r="G421" s="164">
        <v>15.070379000000001</v>
      </c>
      <c r="H421" s="98">
        <v>6</v>
      </c>
      <c r="I421"/>
    </row>
    <row r="422" spans="1:9" x14ac:dyDescent="0.2">
      <c r="A422" s="26" t="s">
        <v>121</v>
      </c>
      <c r="B422" s="27" t="s">
        <v>12</v>
      </c>
      <c r="C422" s="27">
        <v>3</v>
      </c>
      <c r="D422" s="45">
        <v>34</v>
      </c>
      <c r="E422" s="28">
        <v>13</v>
      </c>
      <c r="F422" s="164">
        <v>14.253190999999999</v>
      </c>
      <c r="G422" s="164">
        <v>13.926862</v>
      </c>
      <c r="H422" s="98">
        <v>6</v>
      </c>
      <c r="I422"/>
    </row>
    <row r="423" spans="1:9" x14ac:dyDescent="0.2">
      <c r="A423" s="26" t="s">
        <v>121</v>
      </c>
      <c r="B423" s="27" t="s">
        <v>12</v>
      </c>
      <c r="C423" s="27">
        <v>3</v>
      </c>
      <c r="D423" s="45">
        <v>34</v>
      </c>
      <c r="E423" s="28">
        <v>14</v>
      </c>
      <c r="F423" s="164">
        <v>10.255407</v>
      </c>
      <c r="G423" s="164">
        <v>15.455976</v>
      </c>
      <c r="H423" s="98">
        <v>6</v>
      </c>
      <c r="I423"/>
    </row>
    <row r="424" spans="1:9" x14ac:dyDescent="0.2">
      <c r="A424" s="26" t="s">
        <v>121</v>
      </c>
      <c r="B424" s="27" t="s">
        <v>12</v>
      </c>
      <c r="C424" s="27">
        <v>3</v>
      </c>
      <c r="D424" s="45">
        <v>34</v>
      </c>
      <c r="E424" s="28">
        <v>15</v>
      </c>
      <c r="F424" s="164">
        <v>9.4770835000000009</v>
      </c>
      <c r="G424" s="164">
        <v>15.556162</v>
      </c>
      <c r="H424" s="98">
        <v>6</v>
      </c>
      <c r="I424"/>
    </row>
    <row r="425" spans="1:9" x14ac:dyDescent="0.2">
      <c r="A425" s="26" t="s">
        <v>121</v>
      </c>
      <c r="B425" s="27" t="s">
        <v>12</v>
      </c>
      <c r="C425" s="27">
        <v>3</v>
      </c>
      <c r="D425" s="45">
        <v>34</v>
      </c>
      <c r="E425" s="28">
        <v>16</v>
      </c>
      <c r="F425" s="164">
        <v>10.106241000000001</v>
      </c>
      <c r="G425" s="164">
        <v>14.463801999999999</v>
      </c>
      <c r="H425" s="98">
        <v>6</v>
      </c>
      <c r="I425"/>
    </row>
    <row r="426" spans="1:9" x14ac:dyDescent="0.2">
      <c r="A426" s="26" t="s">
        <v>121</v>
      </c>
      <c r="B426" s="27" t="s">
        <v>13</v>
      </c>
      <c r="C426" s="27">
        <v>3</v>
      </c>
      <c r="D426" s="45">
        <v>1</v>
      </c>
      <c r="E426" s="28">
        <v>1</v>
      </c>
      <c r="F426" s="164">
        <v>6.9384975000000004</v>
      </c>
      <c r="G426" s="164">
        <v>9.8899846</v>
      </c>
      <c r="H426" s="98">
        <v>6</v>
      </c>
      <c r="I426"/>
    </row>
    <row r="427" spans="1:9" x14ac:dyDescent="0.2">
      <c r="A427" s="26" t="s">
        <v>121</v>
      </c>
      <c r="B427" s="27" t="s">
        <v>13</v>
      </c>
      <c r="C427" s="27">
        <v>3</v>
      </c>
      <c r="D427" s="45">
        <v>1</v>
      </c>
      <c r="E427" s="28">
        <v>2</v>
      </c>
      <c r="F427" s="164">
        <v>7.0966772999999996</v>
      </c>
      <c r="G427" s="164">
        <v>10.172234</v>
      </c>
      <c r="H427" s="98">
        <v>6</v>
      </c>
      <c r="I427"/>
    </row>
    <row r="428" spans="1:9" x14ac:dyDescent="0.2">
      <c r="A428" s="26" t="s">
        <v>121</v>
      </c>
      <c r="B428" s="27" t="s">
        <v>13</v>
      </c>
      <c r="C428" s="27">
        <v>3</v>
      </c>
      <c r="D428" s="45">
        <v>1</v>
      </c>
      <c r="E428" s="28">
        <v>3</v>
      </c>
      <c r="F428" s="164">
        <v>7.1028623</v>
      </c>
      <c r="G428" s="164">
        <v>9.2849298000000005</v>
      </c>
      <c r="H428" s="98">
        <v>6</v>
      </c>
      <c r="I428"/>
    </row>
    <row r="429" spans="1:9" x14ac:dyDescent="0.2">
      <c r="A429" s="26" t="s">
        <v>121</v>
      </c>
      <c r="B429" s="27" t="s">
        <v>13</v>
      </c>
      <c r="C429" s="27">
        <v>3</v>
      </c>
      <c r="D429" s="45">
        <v>1</v>
      </c>
      <c r="E429" s="28">
        <v>4</v>
      </c>
      <c r="F429" s="164">
        <v>7.2663387999999998</v>
      </c>
      <c r="G429" s="164">
        <v>9.9661381999999996</v>
      </c>
      <c r="H429" s="98">
        <v>6</v>
      </c>
      <c r="I429"/>
    </row>
    <row r="430" spans="1:9" x14ac:dyDescent="0.2">
      <c r="A430" s="26" t="s">
        <v>121</v>
      </c>
      <c r="B430" s="27" t="s">
        <v>13</v>
      </c>
      <c r="C430" s="27">
        <v>3</v>
      </c>
      <c r="D430" s="45">
        <v>1</v>
      </c>
      <c r="E430" s="28">
        <v>5</v>
      </c>
      <c r="F430" s="164">
        <v>6.9670946999999996</v>
      </c>
      <c r="G430" s="164">
        <v>10.178298</v>
      </c>
      <c r="H430" s="98">
        <v>6</v>
      </c>
      <c r="I430"/>
    </row>
    <row r="431" spans="1:9" x14ac:dyDescent="0.2">
      <c r="A431" s="26" t="s">
        <v>121</v>
      </c>
      <c r="B431" s="27" t="s">
        <v>13</v>
      </c>
      <c r="C431" s="27">
        <v>3</v>
      </c>
      <c r="D431" s="45">
        <v>1</v>
      </c>
      <c r="E431" s="28">
        <v>6</v>
      </c>
      <c r="F431" s="164">
        <v>7.2159699000000002</v>
      </c>
      <c r="G431" s="164">
        <v>9.6850872999999993</v>
      </c>
      <c r="H431" s="98">
        <v>6</v>
      </c>
      <c r="I431"/>
    </row>
    <row r="432" spans="1:9" x14ac:dyDescent="0.2">
      <c r="A432" s="26" t="s">
        <v>121</v>
      </c>
      <c r="B432" s="27" t="s">
        <v>13</v>
      </c>
      <c r="C432" s="27">
        <v>3</v>
      </c>
      <c r="D432" s="45">
        <v>1</v>
      </c>
      <c r="E432" s="28">
        <v>7</v>
      </c>
      <c r="F432" s="164">
        <v>7.2161850999999997</v>
      </c>
      <c r="G432" s="164">
        <v>10.499693000000001</v>
      </c>
      <c r="H432" s="98">
        <v>6</v>
      </c>
      <c r="I432"/>
    </row>
    <row r="433" spans="1:9" x14ac:dyDescent="0.2">
      <c r="A433" s="26" t="s">
        <v>121</v>
      </c>
      <c r="B433" s="27" t="s">
        <v>13</v>
      </c>
      <c r="C433" s="27">
        <v>3</v>
      </c>
      <c r="D433" s="45">
        <v>1</v>
      </c>
      <c r="E433" s="28">
        <v>8</v>
      </c>
      <c r="F433" s="164">
        <v>7.1945715000000003</v>
      </c>
      <c r="G433" s="164">
        <v>10.309696000000001</v>
      </c>
      <c r="H433" s="98">
        <v>6</v>
      </c>
      <c r="I433"/>
    </row>
    <row r="434" spans="1:9" x14ac:dyDescent="0.2">
      <c r="A434" s="26" t="s">
        <v>121</v>
      </c>
      <c r="B434" s="27" t="s">
        <v>13</v>
      </c>
      <c r="C434" s="27">
        <v>3</v>
      </c>
      <c r="D434" s="45">
        <v>1</v>
      </c>
      <c r="E434" s="28">
        <v>9</v>
      </c>
      <c r="F434" s="164">
        <v>6.9881453999999996</v>
      </c>
      <c r="G434" s="164">
        <v>10.358943</v>
      </c>
      <c r="H434" s="98">
        <v>6</v>
      </c>
      <c r="I434"/>
    </row>
    <row r="435" spans="1:9" x14ac:dyDescent="0.2">
      <c r="A435" s="26" t="s">
        <v>121</v>
      </c>
      <c r="B435" s="27" t="s">
        <v>13</v>
      </c>
      <c r="C435" s="27">
        <v>3</v>
      </c>
      <c r="D435" s="45">
        <v>1</v>
      </c>
      <c r="E435" s="28">
        <v>10</v>
      </c>
      <c r="F435" s="164">
        <v>6.7674310000000002</v>
      </c>
      <c r="G435" s="164">
        <v>10.03523</v>
      </c>
      <c r="H435" s="98">
        <v>6</v>
      </c>
      <c r="I435"/>
    </row>
    <row r="436" spans="1:9" x14ac:dyDescent="0.2">
      <c r="A436" s="26" t="s">
        <v>121</v>
      </c>
      <c r="B436" s="27" t="s">
        <v>13</v>
      </c>
      <c r="C436" s="27">
        <v>3</v>
      </c>
      <c r="D436" s="45">
        <v>1</v>
      </c>
      <c r="E436" s="28">
        <v>11</v>
      </c>
      <c r="F436" s="164">
        <v>6.7485641000000003</v>
      </c>
      <c r="G436" s="164">
        <v>10.688924999999999</v>
      </c>
      <c r="H436" s="98">
        <v>6</v>
      </c>
      <c r="I436"/>
    </row>
    <row r="437" spans="1:9" x14ac:dyDescent="0.2">
      <c r="A437" s="26" t="s">
        <v>121</v>
      </c>
      <c r="B437" s="27" t="s">
        <v>13</v>
      </c>
      <c r="C437" s="27">
        <v>3</v>
      </c>
      <c r="D437" s="45">
        <v>1</v>
      </c>
      <c r="E437" s="28">
        <v>12</v>
      </c>
      <c r="F437" s="164">
        <v>7.2777355000000004</v>
      </c>
      <c r="G437" s="164">
        <v>10.214936</v>
      </c>
      <c r="H437" s="98">
        <v>6</v>
      </c>
      <c r="I437"/>
    </row>
    <row r="438" spans="1:9" x14ac:dyDescent="0.2">
      <c r="A438" s="26" t="s">
        <v>121</v>
      </c>
      <c r="B438" s="27" t="s">
        <v>13</v>
      </c>
      <c r="C438" s="27">
        <v>3</v>
      </c>
      <c r="D438" s="45">
        <v>1</v>
      </c>
      <c r="E438" s="28">
        <v>13</v>
      </c>
      <c r="F438" s="164">
        <v>7.4675665000000002</v>
      </c>
      <c r="G438" s="164">
        <v>10.180244999999999</v>
      </c>
      <c r="H438" s="98">
        <v>6</v>
      </c>
      <c r="I438"/>
    </row>
    <row r="439" spans="1:9" x14ac:dyDescent="0.2">
      <c r="A439" s="26" t="s">
        <v>121</v>
      </c>
      <c r="B439" s="27" t="s">
        <v>13</v>
      </c>
      <c r="C439" s="27">
        <v>3</v>
      </c>
      <c r="D439" s="45">
        <v>1</v>
      </c>
      <c r="E439" s="28">
        <v>14</v>
      </c>
      <c r="F439" s="164">
        <v>7.0585291000000003</v>
      </c>
      <c r="G439" s="164">
        <v>9.6911512000000002</v>
      </c>
      <c r="H439" s="98">
        <v>6</v>
      </c>
      <c r="I439"/>
    </row>
    <row r="440" spans="1:9" x14ac:dyDescent="0.2">
      <c r="A440" s="26" t="s">
        <v>121</v>
      </c>
      <c r="B440" s="27" t="s">
        <v>13</v>
      </c>
      <c r="C440" s="27">
        <v>3</v>
      </c>
      <c r="D440" s="45">
        <v>1</v>
      </c>
      <c r="E440" s="28">
        <v>15</v>
      </c>
      <c r="F440" s="164">
        <v>6.8601576</v>
      </c>
      <c r="G440" s="164">
        <v>10.049626999999999</v>
      </c>
      <c r="H440" s="98">
        <v>6</v>
      </c>
      <c r="I440"/>
    </row>
    <row r="441" spans="1:9" x14ac:dyDescent="0.2">
      <c r="A441" s="26" t="s">
        <v>121</v>
      </c>
      <c r="B441" s="27" t="s">
        <v>13</v>
      </c>
      <c r="C441" s="27">
        <v>3</v>
      </c>
      <c r="D441" s="45">
        <v>1</v>
      </c>
      <c r="E441" s="28">
        <v>16</v>
      </c>
      <c r="F441" s="164">
        <v>7.2255417</v>
      </c>
      <c r="G441" s="164">
        <v>10.523973</v>
      </c>
      <c r="H441" s="98">
        <v>6</v>
      </c>
      <c r="I441"/>
    </row>
    <row r="442" spans="1:9" x14ac:dyDescent="0.2">
      <c r="A442" s="26" t="s">
        <v>121</v>
      </c>
      <c r="B442" s="27" t="s">
        <v>13</v>
      </c>
      <c r="C442" s="27">
        <v>3</v>
      </c>
      <c r="D442" s="45">
        <v>7</v>
      </c>
      <c r="E442" s="28">
        <v>1</v>
      </c>
      <c r="F442" s="164">
        <v>5.9020542000000003</v>
      </c>
      <c r="G442" s="164">
        <v>7.5289558000000003</v>
      </c>
      <c r="H442" s="98">
        <v>6</v>
      </c>
      <c r="I442"/>
    </row>
    <row r="443" spans="1:9" x14ac:dyDescent="0.2">
      <c r="A443" s="26" t="s">
        <v>121</v>
      </c>
      <c r="B443" s="27" t="s">
        <v>13</v>
      </c>
      <c r="C443" s="27">
        <v>3</v>
      </c>
      <c r="D443" s="45">
        <v>7</v>
      </c>
      <c r="E443" s="28">
        <v>2</v>
      </c>
      <c r="F443" s="164">
        <v>6.1076421999999999</v>
      </c>
      <c r="G443" s="164">
        <v>7.3685774000000004</v>
      </c>
      <c r="H443" s="98">
        <v>6</v>
      </c>
      <c r="I443"/>
    </row>
    <row r="444" spans="1:9" x14ac:dyDescent="0.2">
      <c r="A444" s="26" t="s">
        <v>121</v>
      </c>
      <c r="B444" s="27" t="s">
        <v>13</v>
      </c>
      <c r="C444" s="27">
        <v>3</v>
      </c>
      <c r="D444" s="45">
        <v>7</v>
      </c>
      <c r="E444" s="28">
        <v>3</v>
      </c>
      <c r="F444" s="164">
        <v>6.6906052000000003</v>
      </c>
      <c r="G444" s="164">
        <v>8.1923739999999992</v>
      </c>
      <c r="H444" s="98">
        <v>6</v>
      </c>
      <c r="I444"/>
    </row>
    <row r="445" spans="1:9" x14ac:dyDescent="0.2">
      <c r="A445" s="26" t="s">
        <v>121</v>
      </c>
      <c r="B445" s="27" t="s">
        <v>13</v>
      </c>
      <c r="C445" s="27">
        <v>3</v>
      </c>
      <c r="D445" s="45">
        <v>7</v>
      </c>
      <c r="E445" s="28">
        <v>4</v>
      </c>
      <c r="F445" s="164">
        <v>6.2679510000000001</v>
      </c>
      <c r="G445" s="164">
        <v>8.2894453000000006</v>
      </c>
      <c r="H445" s="98">
        <v>6</v>
      </c>
      <c r="I445"/>
    </row>
    <row r="446" spans="1:9" x14ac:dyDescent="0.2">
      <c r="A446" s="26" t="s">
        <v>121</v>
      </c>
      <c r="B446" s="27" t="s">
        <v>13</v>
      </c>
      <c r="C446" s="27">
        <v>3</v>
      </c>
      <c r="D446" s="45">
        <v>7</v>
      </c>
      <c r="E446" s="28">
        <v>5</v>
      </c>
      <c r="F446" s="164">
        <v>6.5513136000000003</v>
      </c>
      <c r="G446" s="164">
        <v>7.7967665999999998</v>
      </c>
      <c r="H446" s="98">
        <v>6</v>
      </c>
      <c r="I446"/>
    </row>
    <row r="447" spans="1:9" x14ac:dyDescent="0.2">
      <c r="A447" s="26" t="s">
        <v>121</v>
      </c>
      <c r="B447" s="27" t="s">
        <v>13</v>
      </c>
      <c r="C447" s="27">
        <v>3</v>
      </c>
      <c r="D447" s="45">
        <v>7</v>
      </c>
      <c r="E447" s="28">
        <v>6</v>
      </c>
      <c r="F447" s="164">
        <v>6.4726109999999997</v>
      </c>
      <c r="G447" s="164">
        <v>7.5926795</v>
      </c>
      <c r="H447" s="98">
        <v>6</v>
      </c>
      <c r="I447"/>
    </row>
    <row r="448" spans="1:9" x14ac:dyDescent="0.2">
      <c r="A448" s="26" t="s">
        <v>121</v>
      </c>
      <c r="B448" s="27" t="s">
        <v>13</v>
      </c>
      <c r="C448" s="27">
        <v>3</v>
      </c>
      <c r="D448" s="45">
        <v>7</v>
      </c>
      <c r="E448" s="28">
        <v>7</v>
      </c>
      <c r="F448" s="164">
        <v>6.7117066000000003</v>
      </c>
      <c r="G448" s="164">
        <v>7.8276899999999996</v>
      </c>
      <c r="H448" s="98">
        <v>6</v>
      </c>
      <c r="I448"/>
    </row>
    <row r="449" spans="1:9" x14ac:dyDescent="0.2">
      <c r="A449" s="26" t="s">
        <v>121</v>
      </c>
      <c r="B449" s="27" t="s">
        <v>13</v>
      </c>
      <c r="C449" s="27">
        <v>3</v>
      </c>
      <c r="D449" s="45">
        <v>7</v>
      </c>
      <c r="E449" s="28">
        <v>8</v>
      </c>
      <c r="F449" s="164">
        <v>5.9548826000000004</v>
      </c>
      <c r="G449" s="164">
        <v>7.6156711000000001</v>
      </c>
      <c r="H449" s="98">
        <v>6</v>
      </c>
      <c r="I449"/>
    </row>
    <row r="450" spans="1:9" x14ac:dyDescent="0.2">
      <c r="A450" s="26" t="s">
        <v>121</v>
      </c>
      <c r="B450" s="27" t="s">
        <v>13</v>
      </c>
      <c r="C450" s="27">
        <v>3</v>
      </c>
      <c r="D450" s="45">
        <v>7</v>
      </c>
      <c r="E450" s="28">
        <v>9</v>
      </c>
      <c r="F450" s="164">
        <v>6.2740381999999997</v>
      </c>
      <c r="G450" s="164">
        <v>7.5761045999999999</v>
      </c>
      <c r="H450" s="98">
        <v>6</v>
      </c>
      <c r="I450"/>
    </row>
    <row r="451" spans="1:9" x14ac:dyDescent="0.2">
      <c r="A451" s="26" t="s">
        <v>121</v>
      </c>
      <c r="B451" s="27" t="s">
        <v>13</v>
      </c>
      <c r="C451" s="27">
        <v>3</v>
      </c>
      <c r="D451" s="45">
        <v>7</v>
      </c>
      <c r="E451" s="28">
        <v>10</v>
      </c>
      <c r="F451" s="164">
        <v>6.4301779000000003</v>
      </c>
      <c r="G451" s="164">
        <v>8.3953427999999999</v>
      </c>
      <c r="H451" s="98">
        <v>6</v>
      </c>
      <c r="I451"/>
    </row>
    <row r="452" spans="1:9" x14ac:dyDescent="0.2">
      <c r="A452" s="26" t="s">
        <v>121</v>
      </c>
      <c r="B452" s="27" t="s">
        <v>13</v>
      </c>
      <c r="C452" s="27">
        <v>3</v>
      </c>
      <c r="D452" s="45">
        <v>7</v>
      </c>
      <c r="E452" s="28">
        <v>11</v>
      </c>
      <c r="F452" s="164">
        <v>6.187322</v>
      </c>
      <c r="G452" s="164">
        <v>7.6925730999999997</v>
      </c>
      <c r="H452" s="98">
        <v>6</v>
      </c>
      <c r="I452"/>
    </row>
    <row r="453" spans="1:9" x14ac:dyDescent="0.2">
      <c r="A453" s="26" t="s">
        <v>121</v>
      </c>
      <c r="B453" s="27" t="s">
        <v>13</v>
      </c>
      <c r="C453" s="27">
        <v>3</v>
      </c>
      <c r="D453" s="45">
        <v>7</v>
      </c>
      <c r="E453" s="28">
        <v>12</v>
      </c>
      <c r="F453" s="164">
        <v>6.2452975999999998</v>
      </c>
      <c r="G453" s="164">
        <v>8.3869868000000007</v>
      </c>
      <c r="H453" s="98">
        <v>6</v>
      </c>
      <c r="I453"/>
    </row>
    <row r="454" spans="1:9" x14ac:dyDescent="0.2">
      <c r="A454" s="26" t="s">
        <v>121</v>
      </c>
      <c r="B454" s="27" t="s">
        <v>13</v>
      </c>
      <c r="C454" s="27">
        <v>3</v>
      </c>
      <c r="D454" s="45">
        <v>7</v>
      </c>
      <c r="E454" s="28">
        <v>13</v>
      </c>
      <c r="F454" s="164">
        <v>6.6459434000000002</v>
      </c>
      <c r="G454" s="164">
        <v>7.3103550000000004</v>
      </c>
      <c r="H454" s="98">
        <v>6</v>
      </c>
      <c r="I454"/>
    </row>
    <row r="455" spans="1:9" x14ac:dyDescent="0.2">
      <c r="A455" s="26" t="s">
        <v>121</v>
      </c>
      <c r="B455" s="27" t="s">
        <v>13</v>
      </c>
      <c r="C455" s="27">
        <v>3</v>
      </c>
      <c r="D455" s="45">
        <v>7</v>
      </c>
      <c r="E455" s="28">
        <v>14</v>
      </c>
      <c r="F455" s="164">
        <v>6.2660565999999998</v>
      </c>
      <c r="G455" s="164">
        <v>8.5325015999999998</v>
      </c>
      <c r="H455" s="98">
        <v>6</v>
      </c>
      <c r="I455"/>
    </row>
    <row r="456" spans="1:9" x14ac:dyDescent="0.2">
      <c r="A456" s="26" t="s">
        <v>121</v>
      </c>
      <c r="B456" s="27" t="s">
        <v>13</v>
      </c>
      <c r="C456" s="27">
        <v>3</v>
      </c>
      <c r="D456" s="45">
        <v>7</v>
      </c>
      <c r="E456" s="28">
        <v>15</v>
      </c>
      <c r="F456" s="164">
        <v>6.3469290000000003</v>
      </c>
      <c r="G456" s="164">
        <v>8.2677586999999999</v>
      </c>
      <c r="H456" s="98">
        <v>6</v>
      </c>
      <c r="I456"/>
    </row>
    <row r="457" spans="1:9" x14ac:dyDescent="0.2">
      <c r="A457" s="26" t="s">
        <v>121</v>
      </c>
      <c r="B457" s="27" t="s">
        <v>13</v>
      </c>
      <c r="C457" s="27">
        <v>3</v>
      </c>
      <c r="D457" s="45">
        <v>7</v>
      </c>
      <c r="E457" s="28">
        <v>16</v>
      </c>
      <c r="F457" s="164">
        <v>6.3369441999999996</v>
      </c>
      <c r="G457" s="164">
        <v>7.7931252999999998</v>
      </c>
      <c r="H457" s="98">
        <v>6</v>
      </c>
      <c r="I457"/>
    </row>
    <row r="458" spans="1:9" x14ac:dyDescent="0.2">
      <c r="A458" s="26" t="s">
        <v>121</v>
      </c>
      <c r="B458" s="29" t="s">
        <v>13</v>
      </c>
      <c r="C458" s="27">
        <v>3</v>
      </c>
      <c r="D458" s="44">
        <v>11</v>
      </c>
      <c r="E458" s="37">
        <v>1</v>
      </c>
      <c r="F458" s="163">
        <v>5.2453086000000004</v>
      </c>
      <c r="G458" s="163">
        <v>6.5775096</v>
      </c>
      <c r="H458" s="98">
        <v>6</v>
      </c>
      <c r="I458"/>
    </row>
    <row r="459" spans="1:9" x14ac:dyDescent="0.2">
      <c r="A459" s="26" t="s">
        <v>121</v>
      </c>
      <c r="B459" s="27" t="s">
        <v>13</v>
      </c>
      <c r="C459" s="27">
        <v>3</v>
      </c>
      <c r="D459" s="45">
        <v>11</v>
      </c>
      <c r="E459" s="28">
        <v>2</v>
      </c>
      <c r="F459" s="164">
        <v>5.2861183</v>
      </c>
      <c r="G459" s="164">
        <v>6.9426391000000001</v>
      </c>
      <c r="H459" s="98">
        <v>6</v>
      </c>
      <c r="I459"/>
    </row>
    <row r="460" spans="1:9" x14ac:dyDescent="0.2">
      <c r="A460" s="26" t="s">
        <v>121</v>
      </c>
      <c r="B460" s="27" t="s">
        <v>13</v>
      </c>
      <c r="C460" s="27">
        <v>3</v>
      </c>
      <c r="D460" s="45">
        <v>11</v>
      </c>
      <c r="E460" s="28">
        <v>3</v>
      </c>
      <c r="F460" s="164">
        <v>5.2767103999999998</v>
      </c>
      <c r="G460" s="164">
        <v>6.6775041999999996</v>
      </c>
      <c r="H460" s="98">
        <v>6</v>
      </c>
      <c r="I460"/>
    </row>
    <row r="461" spans="1:9" x14ac:dyDescent="0.2">
      <c r="A461" s="26" t="s">
        <v>121</v>
      </c>
      <c r="B461" s="27" t="s">
        <v>13</v>
      </c>
      <c r="C461" s="27">
        <v>3</v>
      </c>
      <c r="D461" s="45">
        <v>11</v>
      </c>
      <c r="E461" s="28">
        <v>4</v>
      </c>
      <c r="F461" s="164">
        <v>5.3287681999999998</v>
      </c>
      <c r="G461" s="164">
        <v>6.9045917000000001</v>
      </c>
      <c r="H461" s="98">
        <v>6</v>
      </c>
      <c r="I461"/>
    </row>
    <row r="462" spans="1:9" x14ac:dyDescent="0.2">
      <c r="A462" s="26" t="s">
        <v>121</v>
      </c>
      <c r="B462" s="27" t="s">
        <v>13</v>
      </c>
      <c r="C462" s="27">
        <v>3</v>
      </c>
      <c r="D462" s="45">
        <v>11</v>
      </c>
      <c r="E462" s="28">
        <v>5</v>
      </c>
      <c r="F462" s="164">
        <v>5.1060527000000002</v>
      </c>
      <c r="G462" s="164">
        <v>6.7957695999999999</v>
      </c>
      <c r="H462" s="98">
        <v>6</v>
      </c>
      <c r="I462"/>
    </row>
    <row r="463" spans="1:9" x14ac:dyDescent="0.2">
      <c r="A463" s="26" t="s">
        <v>121</v>
      </c>
      <c r="B463" s="27" t="s">
        <v>13</v>
      </c>
      <c r="C463" s="27">
        <v>3</v>
      </c>
      <c r="D463" s="45">
        <v>11</v>
      </c>
      <c r="E463" s="28">
        <v>6</v>
      </c>
      <c r="F463" s="164">
        <v>5.1520603999999999</v>
      </c>
      <c r="G463" s="164">
        <v>6.2844005999999997</v>
      </c>
      <c r="H463" s="98">
        <v>6</v>
      </c>
      <c r="I463"/>
    </row>
    <row r="464" spans="1:9" x14ac:dyDescent="0.2">
      <c r="A464" s="26" t="s">
        <v>121</v>
      </c>
      <c r="B464" s="27" t="s">
        <v>13</v>
      </c>
      <c r="C464" s="27">
        <v>3</v>
      </c>
      <c r="D464" s="45">
        <v>11</v>
      </c>
      <c r="E464" s="28">
        <v>7</v>
      </c>
      <c r="F464" s="164">
        <v>5.1155998</v>
      </c>
      <c r="G464" s="164">
        <v>7.0664566999999998</v>
      </c>
      <c r="H464" s="98">
        <v>6</v>
      </c>
      <c r="I464"/>
    </row>
    <row r="465" spans="1:9" x14ac:dyDescent="0.2">
      <c r="A465" s="26" t="s">
        <v>121</v>
      </c>
      <c r="B465" s="27" t="s">
        <v>13</v>
      </c>
      <c r="C465" s="27">
        <v>3</v>
      </c>
      <c r="D465" s="45">
        <v>11</v>
      </c>
      <c r="E465" s="28">
        <v>8</v>
      </c>
      <c r="F465" s="164">
        <v>5.1765533000000001</v>
      </c>
      <c r="G465" s="164">
        <v>6.7118168999999996</v>
      </c>
      <c r="H465" s="98">
        <v>6</v>
      </c>
      <c r="I465"/>
    </row>
    <row r="466" spans="1:9" x14ac:dyDescent="0.2">
      <c r="A466" s="26" t="s">
        <v>121</v>
      </c>
      <c r="B466" s="27" t="s">
        <v>13</v>
      </c>
      <c r="C466" s="27">
        <v>3</v>
      </c>
      <c r="D466" s="45">
        <v>11</v>
      </c>
      <c r="E466" s="28">
        <v>9</v>
      </c>
      <c r="F466" s="164">
        <v>5.1982654000000004</v>
      </c>
      <c r="G466" s="164">
        <v>7.2015684000000002</v>
      </c>
      <c r="H466" s="98">
        <v>6</v>
      </c>
      <c r="I466"/>
    </row>
    <row r="467" spans="1:9" x14ac:dyDescent="0.2">
      <c r="A467" s="26" t="s">
        <v>121</v>
      </c>
      <c r="B467" s="27" t="s">
        <v>13</v>
      </c>
      <c r="C467" s="27">
        <v>3</v>
      </c>
      <c r="D467" s="45">
        <v>11</v>
      </c>
      <c r="E467" s="28">
        <v>10</v>
      </c>
      <c r="F467" s="164">
        <v>4.8776846999999997</v>
      </c>
      <c r="G467" s="164">
        <v>6.6468898000000003</v>
      </c>
      <c r="H467" s="98">
        <v>6</v>
      </c>
      <c r="I467"/>
    </row>
    <row r="468" spans="1:9" x14ac:dyDescent="0.2">
      <c r="A468" s="26" t="s">
        <v>121</v>
      </c>
      <c r="B468" s="27" t="s">
        <v>13</v>
      </c>
      <c r="C468" s="27">
        <v>3</v>
      </c>
      <c r="D468" s="45">
        <v>11</v>
      </c>
      <c r="E468" s="28">
        <v>11</v>
      </c>
      <c r="F468" s="164">
        <v>5.2293829000000001</v>
      </c>
      <c r="G468" s="164">
        <v>6.2692588000000002</v>
      </c>
      <c r="H468" s="98">
        <v>6</v>
      </c>
      <c r="I468"/>
    </row>
    <row r="469" spans="1:9" x14ac:dyDescent="0.2">
      <c r="A469" s="26" t="s">
        <v>121</v>
      </c>
      <c r="B469" s="27" t="s">
        <v>13</v>
      </c>
      <c r="C469" s="27">
        <v>3</v>
      </c>
      <c r="D469" s="45">
        <v>11</v>
      </c>
      <c r="E469" s="28">
        <v>12</v>
      </c>
      <c r="F469" s="164">
        <v>4.9817410999999998</v>
      </c>
      <c r="G469" s="164">
        <v>6.4523545000000002</v>
      </c>
      <c r="H469" s="98">
        <v>6</v>
      </c>
      <c r="I469"/>
    </row>
    <row r="470" spans="1:9" x14ac:dyDescent="0.2">
      <c r="A470" s="26" t="s">
        <v>121</v>
      </c>
      <c r="B470" s="27" t="s">
        <v>13</v>
      </c>
      <c r="C470" s="27">
        <v>3</v>
      </c>
      <c r="D470" s="45">
        <v>11</v>
      </c>
      <c r="E470" s="28">
        <v>13</v>
      </c>
      <c r="F470" s="164">
        <v>5.2813312999999997</v>
      </c>
      <c r="G470" s="164">
        <v>6.5874620000000004</v>
      </c>
      <c r="H470" s="98">
        <v>6</v>
      </c>
      <c r="I470"/>
    </row>
    <row r="471" spans="1:9" x14ac:dyDescent="0.2">
      <c r="A471" s="26" t="s">
        <v>121</v>
      </c>
      <c r="B471" s="27" t="s">
        <v>13</v>
      </c>
      <c r="C471" s="27">
        <v>3</v>
      </c>
      <c r="D471" s="45">
        <v>11</v>
      </c>
      <c r="E471" s="28">
        <v>14</v>
      </c>
      <c r="F471" s="164">
        <v>5.4722587999999996</v>
      </c>
      <c r="G471" s="164">
        <v>6.311992</v>
      </c>
      <c r="H471" s="98">
        <v>6</v>
      </c>
      <c r="I471"/>
    </row>
    <row r="472" spans="1:9" x14ac:dyDescent="0.2">
      <c r="A472" s="26" t="s">
        <v>121</v>
      </c>
      <c r="B472" s="27" t="s">
        <v>13</v>
      </c>
      <c r="C472" s="27">
        <v>3</v>
      </c>
      <c r="D472" s="45">
        <v>11</v>
      </c>
      <c r="E472" s="28">
        <v>15</v>
      </c>
      <c r="F472" s="164">
        <v>5.2699593</v>
      </c>
      <c r="G472" s="164">
        <v>6.8294953999999999</v>
      </c>
      <c r="H472" s="98">
        <v>6</v>
      </c>
      <c r="I472"/>
    </row>
    <row r="473" spans="1:9" x14ac:dyDescent="0.2">
      <c r="A473" s="26" t="s">
        <v>121</v>
      </c>
      <c r="B473" s="27" t="s">
        <v>13</v>
      </c>
      <c r="C473" s="27">
        <v>3</v>
      </c>
      <c r="D473" s="45">
        <v>11</v>
      </c>
      <c r="E473" s="28">
        <v>16</v>
      </c>
      <c r="F473" s="164">
        <v>5.5034827000000002</v>
      </c>
      <c r="G473" s="164">
        <v>6.5452658000000001</v>
      </c>
      <c r="H473" s="98">
        <v>6</v>
      </c>
      <c r="I473"/>
    </row>
    <row r="474" spans="1:9" x14ac:dyDescent="0.2">
      <c r="A474" s="26" t="s">
        <v>121</v>
      </c>
      <c r="B474" s="27" t="s">
        <v>13</v>
      </c>
      <c r="C474" s="27">
        <v>3</v>
      </c>
      <c r="D474" s="45">
        <v>15</v>
      </c>
      <c r="E474" s="28">
        <v>1</v>
      </c>
      <c r="F474" s="164">
        <v>4.4371961000000004</v>
      </c>
      <c r="G474" s="164">
        <v>4.8264532000000004</v>
      </c>
      <c r="H474" s="98">
        <v>6</v>
      </c>
      <c r="I474"/>
    </row>
    <row r="475" spans="1:9" x14ac:dyDescent="0.2">
      <c r="A475" s="26" t="s">
        <v>121</v>
      </c>
      <c r="B475" s="27" t="s">
        <v>13</v>
      </c>
      <c r="C475" s="27">
        <v>3</v>
      </c>
      <c r="D475" s="45">
        <v>15</v>
      </c>
      <c r="E475" s="28">
        <v>2</v>
      </c>
      <c r="F475" s="164">
        <v>4.1336262000000001</v>
      </c>
      <c r="G475" s="164">
        <v>5.3237161000000004</v>
      </c>
      <c r="H475" s="98">
        <v>6</v>
      </c>
      <c r="I475"/>
    </row>
    <row r="476" spans="1:9" x14ac:dyDescent="0.2">
      <c r="A476" s="26" t="s">
        <v>121</v>
      </c>
      <c r="B476" s="27" t="s">
        <v>13</v>
      </c>
      <c r="C476" s="27">
        <v>3</v>
      </c>
      <c r="D476" s="45">
        <v>15</v>
      </c>
      <c r="E476" s="28">
        <v>3</v>
      </c>
      <c r="F476" s="164">
        <v>4.3878209999999997</v>
      </c>
      <c r="G476" s="164">
        <v>5.4439107</v>
      </c>
      <c r="H476" s="98">
        <v>6</v>
      </c>
      <c r="I476"/>
    </row>
    <row r="477" spans="1:9" x14ac:dyDescent="0.2">
      <c r="A477" s="26" t="s">
        <v>121</v>
      </c>
      <c r="B477" s="27" t="s">
        <v>13</v>
      </c>
      <c r="C477" s="27">
        <v>3</v>
      </c>
      <c r="D477" s="45">
        <v>15</v>
      </c>
      <c r="E477" s="28">
        <v>4</v>
      </c>
      <c r="F477" s="164">
        <v>4.2136941999999999</v>
      </c>
      <c r="G477" s="164">
        <v>5.5289602999999996</v>
      </c>
      <c r="H477" s="98">
        <v>6</v>
      </c>
      <c r="I477"/>
    </row>
    <row r="478" spans="1:9" x14ac:dyDescent="0.2">
      <c r="A478" s="26" t="s">
        <v>121</v>
      </c>
      <c r="B478" s="27" t="s">
        <v>13</v>
      </c>
      <c r="C478" s="27">
        <v>3</v>
      </c>
      <c r="D478" s="45">
        <v>15</v>
      </c>
      <c r="E478" s="28">
        <v>5</v>
      </c>
      <c r="F478" s="164">
        <v>4.2279761000000002</v>
      </c>
      <c r="G478" s="164">
        <v>5.5520702999999996</v>
      </c>
      <c r="H478" s="98">
        <v>6</v>
      </c>
      <c r="I478"/>
    </row>
    <row r="479" spans="1:9" x14ac:dyDescent="0.2">
      <c r="A479" s="26" t="s">
        <v>121</v>
      </c>
      <c r="B479" s="27" t="s">
        <v>13</v>
      </c>
      <c r="C479" s="27">
        <v>3</v>
      </c>
      <c r="D479" s="45">
        <v>15</v>
      </c>
      <c r="E479" s="28">
        <v>6</v>
      </c>
      <c r="F479" s="164">
        <v>4.1968147</v>
      </c>
      <c r="G479" s="164">
        <v>5.6329770000000003</v>
      </c>
      <c r="H479" s="98">
        <v>6</v>
      </c>
      <c r="I479"/>
    </row>
    <row r="480" spans="1:9" x14ac:dyDescent="0.2">
      <c r="A480" s="26" t="s">
        <v>121</v>
      </c>
      <c r="B480" s="27" t="s">
        <v>13</v>
      </c>
      <c r="C480" s="27">
        <v>3</v>
      </c>
      <c r="D480" s="45">
        <v>15</v>
      </c>
      <c r="E480" s="28">
        <v>7</v>
      </c>
      <c r="F480" s="164">
        <v>4.5841593999999999</v>
      </c>
      <c r="G480" s="164">
        <v>5.6606712999999997</v>
      </c>
      <c r="H480" s="98">
        <v>6</v>
      </c>
      <c r="I480"/>
    </row>
    <row r="481" spans="1:9" x14ac:dyDescent="0.2">
      <c r="A481" s="26" t="s">
        <v>121</v>
      </c>
      <c r="B481" s="27" t="s">
        <v>13</v>
      </c>
      <c r="C481" s="27">
        <v>3</v>
      </c>
      <c r="D481" s="45">
        <v>15</v>
      </c>
      <c r="E481" s="28">
        <v>8</v>
      </c>
      <c r="F481" s="164">
        <v>4.6554130000000002</v>
      </c>
      <c r="G481" s="164">
        <v>5.7425486000000001</v>
      </c>
      <c r="H481" s="98">
        <v>6</v>
      </c>
      <c r="I481"/>
    </row>
    <row r="482" spans="1:9" x14ac:dyDescent="0.2">
      <c r="A482" s="26" t="s">
        <v>121</v>
      </c>
      <c r="B482" s="27" t="s">
        <v>13</v>
      </c>
      <c r="C482" s="27">
        <v>3</v>
      </c>
      <c r="D482" s="45">
        <v>15</v>
      </c>
      <c r="E482" s="28">
        <v>9</v>
      </c>
      <c r="F482" s="164">
        <v>4.6726507000000002</v>
      </c>
      <c r="G482" s="164">
        <v>5.2299549000000001</v>
      </c>
      <c r="H482" s="98">
        <v>6</v>
      </c>
      <c r="I482"/>
    </row>
    <row r="483" spans="1:9" x14ac:dyDescent="0.2">
      <c r="A483" s="26" t="s">
        <v>121</v>
      </c>
      <c r="B483" s="27" t="s">
        <v>13</v>
      </c>
      <c r="C483" s="27">
        <v>3</v>
      </c>
      <c r="D483" s="45">
        <v>15</v>
      </c>
      <c r="E483" s="28">
        <v>10</v>
      </c>
      <c r="F483" s="164">
        <v>4.4818851000000004</v>
      </c>
      <c r="G483" s="164">
        <v>5.4481666999999998</v>
      </c>
      <c r="H483" s="98">
        <v>6</v>
      </c>
      <c r="I483"/>
    </row>
    <row r="484" spans="1:9" x14ac:dyDescent="0.2">
      <c r="A484" s="26" t="s">
        <v>121</v>
      </c>
      <c r="B484" s="27" t="s">
        <v>13</v>
      </c>
      <c r="C484" s="27">
        <v>3</v>
      </c>
      <c r="D484" s="45">
        <v>15</v>
      </c>
      <c r="E484" s="28">
        <v>11</v>
      </c>
      <c r="F484" s="164">
        <v>4.1208343999999997</v>
      </c>
      <c r="G484" s="164">
        <v>5.0835400999999996</v>
      </c>
      <c r="H484" s="98">
        <v>6</v>
      </c>
      <c r="I484"/>
    </row>
    <row r="485" spans="1:9" x14ac:dyDescent="0.2">
      <c r="A485" s="26" t="s">
        <v>121</v>
      </c>
      <c r="B485" s="27" t="s">
        <v>13</v>
      </c>
      <c r="C485" s="27">
        <v>3</v>
      </c>
      <c r="D485" s="45">
        <v>15</v>
      </c>
      <c r="E485" s="28">
        <v>12</v>
      </c>
      <c r="F485" s="164">
        <v>4.4387613999999997</v>
      </c>
      <c r="G485" s="164">
        <v>5.4241603999999999</v>
      </c>
      <c r="H485" s="98">
        <v>6</v>
      </c>
      <c r="I485"/>
    </row>
    <row r="486" spans="1:9" x14ac:dyDescent="0.2">
      <c r="A486" s="26" t="s">
        <v>121</v>
      </c>
      <c r="B486" s="27" t="s">
        <v>13</v>
      </c>
      <c r="C486" s="27">
        <v>3</v>
      </c>
      <c r="D486" s="45">
        <v>15</v>
      </c>
      <c r="E486" s="28">
        <v>13</v>
      </c>
      <c r="F486" s="164">
        <v>4.3210597999999996</v>
      </c>
      <c r="G486" s="164">
        <v>5.0673691999999999</v>
      </c>
      <c r="H486" s="98">
        <v>6</v>
      </c>
      <c r="I486"/>
    </row>
    <row r="487" spans="1:9" x14ac:dyDescent="0.2">
      <c r="A487" s="26" t="s">
        <v>121</v>
      </c>
      <c r="B487" s="27" t="s">
        <v>13</v>
      </c>
      <c r="C487" s="27">
        <v>3</v>
      </c>
      <c r="D487" s="45">
        <v>15</v>
      </c>
      <c r="E487" s="28">
        <v>14</v>
      </c>
      <c r="F487" s="164">
        <v>4.3090742000000004</v>
      </c>
      <c r="G487" s="164">
        <v>5.3547948999999999</v>
      </c>
      <c r="H487" s="98">
        <v>6</v>
      </c>
      <c r="I487"/>
    </row>
    <row r="488" spans="1:9" x14ac:dyDescent="0.2">
      <c r="A488" s="26" t="s">
        <v>121</v>
      </c>
      <c r="B488" s="27" t="s">
        <v>13</v>
      </c>
      <c r="C488" s="27">
        <v>3</v>
      </c>
      <c r="D488" s="45">
        <v>15</v>
      </c>
      <c r="E488" s="28">
        <v>15</v>
      </c>
      <c r="F488" s="164">
        <v>4.5655251999999997</v>
      </c>
      <c r="G488" s="164">
        <v>5.5333775000000003</v>
      </c>
      <c r="H488" s="98">
        <v>6</v>
      </c>
      <c r="I488"/>
    </row>
    <row r="489" spans="1:9" x14ac:dyDescent="0.2">
      <c r="A489" s="26" t="s">
        <v>121</v>
      </c>
      <c r="B489" s="27" t="s">
        <v>13</v>
      </c>
      <c r="C489" s="27">
        <v>3</v>
      </c>
      <c r="D489" s="45">
        <v>15</v>
      </c>
      <c r="E489" s="28">
        <v>16</v>
      </c>
      <c r="F489" s="164">
        <v>4.4480731999999996</v>
      </c>
      <c r="G489" s="164">
        <v>5.5767481999999999</v>
      </c>
      <c r="H489" s="98">
        <v>6</v>
      </c>
      <c r="I489"/>
    </row>
    <row r="490" spans="1:9" x14ac:dyDescent="0.2">
      <c r="A490" s="26" t="s">
        <v>121</v>
      </c>
      <c r="B490" s="27" t="s">
        <v>13</v>
      </c>
      <c r="C490" s="27">
        <v>3</v>
      </c>
      <c r="D490" s="45">
        <v>20</v>
      </c>
      <c r="E490" s="28">
        <v>1</v>
      </c>
      <c r="F490" s="164">
        <v>3.4846257999999999</v>
      </c>
      <c r="G490" s="164">
        <v>4.1436242999999999</v>
      </c>
      <c r="H490" s="98">
        <v>6</v>
      </c>
      <c r="I490"/>
    </row>
    <row r="491" spans="1:9" x14ac:dyDescent="0.2">
      <c r="A491" s="26" t="s">
        <v>121</v>
      </c>
      <c r="B491" s="27" t="s">
        <v>13</v>
      </c>
      <c r="C491" s="27">
        <v>3</v>
      </c>
      <c r="D491" s="45">
        <v>20</v>
      </c>
      <c r="E491" s="28">
        <v>2</v>
      </c>
      <c r="F491" s="164">
        <v>3.5791792999999998</v>
      </c>
      <c r="G491" s="164">
        <v>4.2617931000000002</v>
      </c>
      <c r="H491" s="98">
        <v>6</v>
      </c>
      <c r="I491"/>
    </row>
    <row r="492" spans="1:9" x14ac:dyDescent="0.2">
      <c r="A492" s="26" t="s">
        <v>121</v>
      </c>
      <c r="B492" s="27" t="s">
        <v>13</v>
      </c>
      <c r="C492" s="27">
        <v>3</v>
      </c>
      <c r="D492" s="45">
        <v>20</v>
      </c>
      <c r="E492" s="28">
        <v>3</v>
      </c>
      <c r="F492" s="164">
        <v>3.6707801</v>
      </c>
      <c r="G492" s="164">
        <v>4.6007163999999996</v>
      </c>
      <c r="H492" s="98">
        <v>6</v>
      </c>
      <c r="I492"/>
    </row>
    <row r="493" spans="1:9" x14ac:dyDescent="0.2">
      <c r="A493" s="26" t="s">
        <v>121</v>
      </c>
      <c r="B493" s="27" t="s">
        <v>13</v>
      </c>
      <c r="C493" s="27">
        <v>3</v>
      </c>
      <c r="D493" s="45">
        <v>20</v>
      </c>
      <c r="E493" s="28">
        <v>4</v>
      </c>
      <c r="F493" s="164">
        <v>3.6829683000000002</v>
      </c>
      <c r="G493" s="164">
        <v>4.5785140999999996</v>
      </c>
      <c r="H493" s="98">
        <v>6</v>
      </c>
      <c r="I493"/>
    </row>
    <row r="494" spans="1:9" x14ac:dyDescent="0.2">
      <c r="A494" s="26" t="s">
        <v>121</v>
      </c>
      <c r="B494" s="27" t="s">
        <v>13</v>
      </c>
      <c r="C494" s="27">
        <v>3</v>
      </c>
      <c r="D494" s="45">
        <v>20</v>
      </c>
      <c r="E494" s="28">
        <v>5</v>
      </c>
      <c r="F494" s="164">
        <v>3.7727933</v>
      </c>
      <c r="G494" s="164">
        <v>4.4222979000000002</v>
      </c>
      <c r="H494" s="98">
        <v>6</v>
      </c>
      <c r="I494"/>
    </row>
    <row r="495" spans="1:9" x14ac:dyDescent="0.2">
      <c r="A495" s="26" t="s">
        <v>121</v>
      </c>
      <c r="B495" s="27" t="s">
        <v>13</v>
      </c>
      <c r="C495" s="27">
        <v>3</v>
      </c>
      <c r="D495" s="45">
        <v>20</v>
      </c>
      <c r="E495" s="28">
        <v>6</v>
      </c>
      <c r="F495" s="164">
        <v>3.5673192</v>
      </c>
      <c r="G495" s="164">
        <v>4.3980497999999999</v>
      </c>
      <c r="H495" s="98">
        <v>6</v>
      </c>
      <c r="I495"/>
    </row>
    <row r="496" spans="1:9" x14ac:dyDescent="0.2">
      <c r="A496" s="26" t="s">
        <v>121</v>
      </c>
      <c r="B496" s="27" t="s">
        <v>13</v>
      </c>
      <c r="C496" s="27">
        <v>3</v>
      </c>
      <c r="D496" s="45">
        <v>20</v>
      </c>
      <c r="E496" s="28">
        <v>7</v>
      </c>
      <c r="F496" s="164">
        <v>3.6064487999999999</v>
      </c>
      <c r="G496" s="164">
        <v>4.392118</v>
      </c>
      <c r="H496" s="98">
        <v>6</v>
      </c>
      <c r="I496"/>
    </row>
    <row r="497" spans="1:9" x14ac:dyDescent="0.2">
      <c r="A497" s="26" t="s">
        <v>121</v>
      </c>
      <c r="B497" s="27" t="s">
        <v>13</v>
      </c>
      <c r="C497" s="27">
        <v>3</v>
      </c>
      <c r="D497" s="45">
        <v>20</v>
      </c>
      <c r="E497" s="28">
        <v>8</v>
      </c>
      <c r="F497" s="164">
        <v>3.6419443999999999</v>
      </c>
      <c r="G497" s="164">
        <v>4.4005878000000003</v>
      </c>
      <c r="H497" s="98">
        <v>6</v>
      </c>
      <c r="I497"/>
    </row>
    <row r="498" spans="1:9" x14ac:dyDescent="0.2">
      <c r="A498" s="26" t="s">
        <v>121</v>
      </c>
      <c r="B498" s="27" t="s">
        <v>13</v>
      </c>
      <c r="C498" s="27">
        <v>3</v>
      </c>
      <c r="D498" s="45">
        <v>20</v>
      </c>
      <c r="E498" s="28">
        <v>9</v>
      </c>
      <c r="F498" s="164">
        <v>3.7109809999999999</v>
      </c>
      <c r="G498" s="164">
        <v>4.5620028000000001</v>
      </c>
      <c r="H498" s="98">
        <v>6</v>
      </c>
      <c r="I498"/>
    </row>
    <row r="499" spans="1:9" x14ac:dyDescent="0.2">
      <c r="A499" s="26" t="s">
        <v>121</v>
      </c>
      <c r="B499" s="27" t="s">
        <v>13</v>
      </c>
      <c r="C499" s="27">
        <v>3</v>
      </c>
      <c r="D499" s="45">
        <v>20</v>
      </c>
      <c r="E499" s="28">
        <v>10</v>
      </c>
      <c r="F499" s="164">
        <v>3.7141885000000001</v>
      </c>
      <c r="G499" s="164">
        <v>4.6087300999999998</v>
      </c>
      <c r="H499" s="98">
        <v>6</v>
      </c>
      <c r="I499"/>
    </row>
    <row r="500" spans="1:9" x14ac:dyDescent="0.2">
      <c r="A500" s="26" t="s">
        <v>121</v>
      </c>
      <c r="B500" s="27" t="s">
        <v>13</v>
      </c>
      <c r="C500" s="27">
        <v>3</v>
      </c>
      <c r="D500" s="45">
        <v>20</v>
      </c>
      <c r="E500" s="28">
        <v>11</v>
      </c>
      <c r="F500" s="164">
        <v>3.5620370000000001</v>
      </c>
      <c r="G500" s="164">
        <v>4.6421058000000004</v>
      </c>
      <c r="H500" s="98">
        <v>6</v>
      </c>
      <c r="I500"/>
    </row>
    <row r="501" spans="1:9" x14ac:dyDescent="0.2">
      <c r="A501" s="26" t="s">
        <v>121</v>
      </c>
      <c r="B501" s="27" t="s">
        <v>13</v>
      </c>
      <c r="C501" s="27">
        <v>3</v>
      </c>
      <c r="D501" s="45">
        <v>20</v>
      </c>
      <c r="E501" s="28">
        <v>12</v>
      </c>
      <c r="F501" s="164">
        <v>3.5877298</v>
      </c>
      <c r="G501" s="164">
        <v>4.6254863999999998</v>
      </c>
      <c r="H501" s="98">
        <v>6</v>
      </c>
      <c r="I501"/>
    </row>
    <row r="502" spans="1:9" x14ac:dyDescent="0.2">
      <c r="A502" s="26" t="s">
        <v>121</v>
      </c>
      <c r="B502" s="27" t="s">
        <v>13</v>
      </c>
      <c r="C502" s="27">
        <v>3</v>
      </c>
      <c r="D502" s="45">
        <v>20</v>
      </c>
      <c r="E502" s="28">
        <v>13</v>
      </c>
      <c r="F502" s="164">
        <v>3.6316806000000001</v>
      </c>
      <c r="G502" s="164">
        <v>4.5769003000000001</v>
      </c>
      <c r="H502" s="98">
        <v>6</v>
      </c>
      <c r="I502"/>
    </row>
    <row r="503" spans="1:9" x14ac:dyDescent="0.2">
      <c r="A503" s="26" t="s">
        <v>121</v>
      </c>
      <c r="B503" s="27" t="s">
        <v>13</v>
      </c>
      <c r="C503" s="27">
        <v>3</v>
      </c>
      <c r="D503" s="45">
        <v>20</v>
      </c>
      <c r="E503" s="28">
        <v>14</v>
      </c>
      <c r="F503" s="164">
        <v>3.6671098999999998</v>
      </c>
      <c r="G503" s="164">
        <v>4.5742783999999999</v>
      </c>
      <c r="H503" s="98">
        <v>6</v>
      </c>
      <c r="I503"/>
    </row>
    <row r="504" spans="1:9" x14ac:dyDescent="0.2">
      <c r="A504" s="26" t="s">
        <v>121</v>
      </c>
      <c r="B504" s="27" t="s">
        <v>13</v>
      </c>
      <c r="C504" s="27">
        <v>3</v>
      </c>
      <c r="D504" s="45">
        <v>20</v>
      </c>
      <c r="E504" s="28">
        <v>15</v>
      </c>
      <c r="F504" s="164">
        <v>3.5146853</v>
      </c>
      <c r="G504" s="164">
        <v>4.5294588999999998</v>
      </c>
      <c r="H504" s="98">
        <v>6</v>
      </c>
      <c r="I504"/>
    </row>
    <row r="505" spans="1:9" x14ac:dyDescent="0.2">
      <c r="A505" s="26" t="s">
        <v>121</v>
      </c>
      <c r="B505" s="27" t="s">
        <v>13</v>
      </c>
      <c r="C505" s="27">
        <v>3</v>
      </c>
      <c r="D505" s="45">
        <v>20</v>
      </c>
      <c r="E505" s="28">
        <v>16</v>
      </c>
      <c r="F505" s="164">
        <v>3.6035235999999999</v>
      </c>
      <c r="G505" s="164">
        <v>4.5018149000000003</v>
      </c>
      <c r="H505" s="98">
        <v>6</v>
      </c>
      <c r="I505"/>
    </row>
    <row r="506" spans="1:9" x14ac:dyDescent="0.2">
      <c r="A506" s="26" t="s">
        <v>121</v>
      </c>
      <c r="B506" s="27" t="s">
        <v>13</v>
      </c>
      <c r="C506" s="27">
        <v>3</v>
      </c>
      <c r="D506" s="45">
        <v>26</v>
      </c>
      <c r="E506" s="28">
        <v>1</v>
      </c>
      <c r="F506" s="164">
        <v>2.8152439999999999</v>
      </c>
      <c r="G506" s="164">
        <v>3.1780664000000001</v>
      </c>
      <c r="H506" s="98">
        <v>6</v>
      </c>
      <c r="I506"/>
    </row>
    <row r="507" spans="1:9" x14ac:dyDescent="0.2">
      <c r="A507" s="26" t="s">
        <v>121</v>
      </c>
      <c r="B507" s="27" t="s">
        <v>13</v>
      </c>
      <c r="C507" s="27">
        <v>3</v>
      </c>
      <c r="D507" s="45">
        <v>26</v>
      </c>
      <c r="E507" s="28">
        <v>2</v>
      </c>
      <c r="F507" s="164">
        <v>2.8377709000000002</v>
      </c>
      <c r="G507" s="164">
        <v>3.4794898999999999</v>
      </c>
      <c r="H507" s="98">
        <v>6</v>
      </c>
      <c r="I507"/>
    </row>
    <row r="508" spans="1:9" x14ac:dyDescent="0.2">
      <c r="A508" s="26" t="s">
        <v>121</v>
      </c>
      <c r="B508" s="27" t="s">
        <v>13</v>
      </c>
      <c r="C508" s="27">
        <v>3</v>
      </c>
      <c r="D508" s="45">
        <v>26</v>
      </c>
      <c r="E508" s="28">
        <v>3</v>
      </c>
      <c r="F508" s="164">
        <v>2.8941726000000001</v>
      </c>
      <c r="G508" s="164">
        <v>3.3093990999999998</v>
      </c>
      <c r="H508" s="98">
        <v>6</v>
      </c>
      <c r="I508"/>
    </row>
    <row r="509" spans="1:9" x14ac:dyDescent="0.2">
      <c r="A509" s="26" t="s">
        <v>121</v>
      </c>
      <c r="B509" s="27" t="s">
        <v>13</v>
      </c>
      <c r="C509" s="27">
        <v>3</v>
      </c>
      <c r="D509" s="45">
        <v>26</v>
      </c>
      <c r="E509" s="28">
        <v>4</v>
      </c>
      <c r="F509" s="164">
        <v>2.9984601</v>
      </c>
      <c r="G509" s="164">
        <v>3.4454118</v>
      </c>
      <c r="H509" s="98">
        <v>6</v>
      </c>
      <c r="I509"/>
    </row>
    <row r="510" spans="1:9" x14ac:dyDescent="0.2">
      <c r="A510" s="26" t="s">
        <v>121</v>
      </c>
      <c r="B510" s="27" t="s">
        <v>13</v>
      </c>
      <c r="C510" s="27">
        <v>3</v>
      </c>
      <c r="D510" s="45">
        <v>26</v>
      </c>
      <c r="E510" s="28">
        <v>5</v>
      </c>
      <c r="F510" s="164">
        <v>3.0200209999999998</v>
      </c>
      <c r="G510" s="164">
        <v>3.6016637</v>
      </c>
      <c r="H510" s="98">
        <v>6</v>
      </c>
      <c r="I510"/>
    </row>
    <row r="511" spans="1:9" x14ac:dyDescent="0.2">
      <c r="A511" s="26" t="s">
        <v>121</v>
      </c>
      <c r="B511" s="27" t="s">
        <v>13</v>
      </c>
      <c r="C511" s="27">
        <v>3</v>
      </c>
      <c r="D511" s="45">
        <v>26</v>
      </c>
      <c r="E511" s="28">
        <v>6</v>
      </c>
      <c r="F511" s="164">
        <v>2.9737575999999999</v>
      </c>
      <c r="G511" s="164">
        <v>3.53701</v>
      </c>
      <c r="H511" s="98">
        <v>6</v>
      </c>
      <c r="I511"/>
    </row>
    <row r="512" spans="1:9" x14ac:dyDescent="0.2">
      <c r="A512" s="26" t="s">
        <v>121</v>
      </c>
      <c r="B512" s="27" t="s">
        <v>13</v>
      </c>
      <c r="C512" s="27">
        <v>3</v>
      </c>
      <c r="D512" s="45">
        <v>26</v>
      </c>
      <c r="E512" s="28">
        <v>7</v>
      </c>
      <c r="F512" s="164">
        <v>2.8530144000000002</v>
      </c>
      <c r="G512" s="164">
        <v>3.4943854000000001</v>
      </c>
      <c r="H512" s="98">
        <v>6</v>
      </c>
      <c r="I512"/>
    </row>
    <row r="513" spans="1:9" x14ac:dyDescent="0.2">
      <c r="A513" s="26" t="s">
        <v>121</v>
      </c>
      <c r="B513" s="27" t="s">
        <v>13</v>
      </c>
      <c r="C513" s="27">
        <v>3</v>
      </c>
      <c r="D513" s="45">
        <v>26</v>
      </c>
      <c r="E513" s="28">
        <v>8</v>
      </c>
      <c r="F513" s="164">
        <v>2.8962507999999998</v>
      </c>
      <c r="G513" s="164">
        <v>3.7704632999999999</v>
      </c>
      <c r="H513" s="98">
        <v>6</v>
      </c>
      <c r="I513"/>
    </row>
    <row r="514" spans="1:9" x14ac:dyDescent="0.2">
      <c r="A514" s="26" t="s">
        <v>121</v>
      </c>
      <c r="B514" s="27" t="s">
        <v>13</v>
      </c>
      <c r="C514" s="27">
        <v>3</v>
      </c>
      <c r="D514" s="45">
        <v>26</v>
      </c>
      <c r="E514" s="28">
        <v>9</v>
      </c>
      <c r="F514" s="164">
        <v>2.9193438</v>
      </c>
      <c r="G514" s="164">
        <v>3.3655575</v>
      </c>
      <c r="H514" s="98">
        <v>6</v>
      </c>
      <c r="I514"/>
    </row>
    <row r="515" spans="1:9" x14ac:dyDescent="0.2">
      <c r="A515" s="26" t="s">
        <v>121</v>
      </c>
      <c r="B515" s="27" t="s">
        <v>13</v>
      </c>
      <c r="C515" s="27">
        <v>3</v>
      </c>
      <c r="D515" s="45">
        <v>26</v>
      </c>
      <c r="E515" s="28">
        <v>10</v>
      </c>
      <c r="F515" s="164">
        <v>2.7632162999999998</v>
      </c>
      <c r="G515" s="164">
        <v>3.3290807999999998</v>
      </c>
      <c r="H515" s="98">
        <v>6</v>
      </c>
      <c r="I515"/>
    </row>
    <row r="516" spans="1:9" x14ac:dyDescent="0.2">
      <c r="A516" s="26" t="s">
        <v>121</v>
      </c>
      <c r="B516" s="27" t="s">
        <v>13</v>
      </c>
      <c r="C516" s="27">
        <v>3</v>
      </c>
      <c r="D516" s="45">
        <v>26</v>
      </c>
      <c r="E516" s="28">
        <v>11</v>
      </c>
      <c r="F516" s="164">
        <v>2.9622025999999999</v>
      </c>
      <c r="G516" s="164">
        <v>3.4891725999999998</v>
      </c>
      <c r="H516" s="98">
        <v>6</v>
      </c>
      <c r="I516"/>
    </row>
    <row r="517" spans="1:9" x14ac:dyDescent="0.2">
      <c r="A517" s="26" t="s">
        <v>121</v>
      </c>
      <c r="B517" s="27" t="s">
        <v>13</v>
      </c>
      <c r="C517" s="27">
        <v>3</v>
      </c>
      <c r="D517" s="45">
        <v>26</v>
      </c>
      <c r="E517" s="28">
        <v>12</v>
      </c>
      <c r="F517" s="164">
        <v>2.8444006000000002</v>
      </c>
      <c r="G517" s="164">
        <v>3.4269736000000002</v>
      </c>
      <c r="H517" s="98">
        <v>6</v>
      </c>
      <c r="I517"/>
    </row>
    <row r="518" spans="1:9" x14ac:dyDescent="0.2">
      <c r="A518" s="26" t="s">
        <v>121</v>
      </c>
      <c r="B518" s="27" t="s">
        <v>13</v>
      </c>
      <c r="C518" s="27">
        <v>3</v>
      </c>
      <c r="D518" s="45">
        <v>26</v>
      </c>
      <c r="E518" s="28">
        <v>13</v>
      </c>
      <c r="F518" s="164">
        <v>2.9202587000000002</v>
      </c>
      <c r="G518" s="164">
        <v>3.3530014000000001</v>
      </c>
      <c r="H518" s="98">
        <v>6</v>
      </c>
      <c r="I518"/>
    </row>
    <row r="519" spans="1:9" x14ac:dyDescent="0.2">
      <c r="A519" s="26" t="s">
        <v>121</v>
      </c>
      <c r="B519" s="27" t="s">
        <v>13</v>
      </c>
      <c r="C519" s="27">
        <v>3</v>
      </c>
      <c r="D519" s="45">
        <v>26</v>
      </c>
      <c r="E519" s="28">
        <v>14</v>
      </c>
      <c r="F519" s="164">
        <v>2.8601592999999998</v>
      </c>
      <c r="G519" s="164">
        <v>3.2438657000000002</v>
      </c>
      <c r="H519" s="98">
        <v>6</v>
      </c>
      <c r="I519"/>
    </row>
    <row r="520" spans="1:9" x14ac:dyDescent="0.2">
      <c r="A520" s="26" t="s">
        <v>121</v>
      </c>
      <c r="B520" s="27" t="s">
        <v>13</v>
      </c>
      <c r="C520" s="27">
        <v>3</v>
      </c>
      <c r="D520" s="45">
        <v>26</v>
      </c>
      <c r="E520" s="28">
        <v>15</v>
      </c>
      <c r="F520" s="164">
        <v>2.8559703999999999</v>
      </c>
      <c r="G520" s="164">
        <v>3.4232936</v>
      </c>
      <c r="H520" s="98">
        <v>6</v>
      </c>
      <c r="I520"/>
    </row>
    <row r="521" spans="1:9" x14ac:dyDescent="0.2">
      <c r="A521" s="26" t="s">
        <v>121</v>
      </c>
      <c r="B521" s="27" t="s">
        <v>13</v>
      </c>
      <c r="C521" s="27">
        <v>3</v>
      </c>
      <c r="D521" s="45">
        <v>26</v>
      </c>
      <c r="E521" s="28">
        <v>16</v>
      </c>
      <c r="F521" s="164">
        <v>2.8377772999999999</v>
      </c>
      <c r="G521" s="164">
        <v>3.3866367999999998</v>
      </c>
      <c r="H521" s="98">
        <v>6</v>
      </c>
      <c r="I521"/>
    </row>
    <row r="522" spans="1:9" x14ac:dyDescent="0.2">
      <c r="A522" s="26" t="s">
        <v>121</v>
      </c>
      <c r="B522" s="29" t="s">
        <v>13</v>
      </c>
      <c r="C522" s="29">
        <v>3</v>
      </c>
      <c r="D522" s="44">
        <v>32</v>
      </c>
      <c r="E522" s="37">
        <v>1</v>
      </c>
      <c r="F522" s="163">
        <v>1.8071972000000001</v>
      </c>
      <c r="G522" s="163">
        <v>2.0420045999999998</v>
      </c>
      <c r="H522" s="98">
        <v>5</v>
      </c>
      <c r="I522"/>
    </row>
    <row r="523" spans="1:9" x14ac:dyDescent="0.2">
      <c r="A523" s="26" t="s">
        <v>121</v>
      </c>
      <c r="B523" s="27" t="s">
        <v>13</v>
      </c>
      <c r="C523" s="27">
        <v>3</v>
      </c>
      <c r="D523" s="45">
        <v>32</v>
      </c>
      <c r="E523" s="28">
        <v>2</v>
      </c>
      <c r="F523" s="164">
        <v>1.8147248</v>
      </c>
      <c r="G523" s="164">
        <v>2.0585727999999999</v>
      </c>
      <c r="H523" s="98">
        <v>5</v>
      </c>
      <c r="I523"/>
    </row>
    <row r="524" spans="1:9" x14ac:dyDescent="0.2">
      <c r="A524" s="26" t="s">
        <v>121</v>
      </c>
      <c r="B524" s="27" t="s">
        <v>13</v>
      </c>
      <c r="C524" s="27">
        <v>3</v>
      </c>
      <c r="D524" s="45">
        <v>32</v>
      </c>
      <c r="E524" s="28">
        <v>3</v>
      </c>
      <c r="F524" s="164">
        <v>1.8651593</v>
      </c>
      <c r="G524" s="164">
        <v>2.0971554000000001</v>
      </c>
      <c r="H524" s="98">
        <v>5</v>
      </c>
      <c r="I524"/>
    </row>
    <row r="525" spans="1:9" x14ac:dyDescent="0.2">
      <c r="A525" s="26" t="s">
        <v>121</v>
      </c>
      <c r="B525" s="27" t="s">
        <v>13</v>
      </c>
      <c r="C525" s="27">
        <v>3</v>
      </c>
      <c r="D525" s="45">
        <v>32</v>
      </c>
      <c r="E525" s="28">
        <v>4</v>
      </c>
      <c r="F525" s="164">
        <v>2.2432096000000001</v>
      </c>
      <c r="G525" s="164">
        <v>2.8071149000000002</v>
      </c>
      <c r="H525" s="98">
        <v>5</v>
      </c>
      <c r="I525"/>
    </row>
    <row r="526" spans="1:9" x14ac:dyDescent="0.2">
      <c r="A526" s="26" t="s">
        <v>121</v>
      </c>
      <c r="B526" s="27" t="s">
        <v>13</v>
      </c>
      <c r="C526" s="27">
        <v>3</v>
      </c>
      <c r="D526" s="45">
        <v>32</v>
      </c>
      <c r="E526" s="28">
        <v>5</v>
      </c>
      <c r="F526" s="164">
        <v>1.9300619000000001</v>
      </c>
      <c r="G526" s="164">
        <v>2.2328282000000002</v>
      </c>
      <c r="H526" s="98">
        <v>5</v>
      </c>
      <c r="I526"/>
    </row>
    <row r="527" spans="1:9" x14ac:dyDescent="0.2">
      <c r="A527" s="26" t="s">
        <v>121</v>
      </c>
      <c r="B527" s="27" t="s">
        <v>13</v>
      </c>
      <c r="C527" s="27">
        <v>3</v>
      </c>
      <c r="D527" s="45">
        <v>32</v>
      </c>
      <c r="E527" s="28">
        <v>6</v>
      </c>
      <c r="F527" s="164">
        <v>2.0621179000000001</v>
      </c>
      <c r="G527" s="164">
        <v>2.2603203999999999</v>
      </c>
      <c r="H527" s="98">
        <v>5</v>
      </c>
      <c r="I527"/>
    </row>
    <row r="528" spans="1:9" x14ac:dyDescent="0.2">
      <c r="A528" s="26" t="s">
        <v>121</v>
      </c>
      <c r="B528" s="27" t="s">
        <v>13</v>
      </c>
      <c r="C528" s="27">
        <v>3</v>
      </c>
      <c r="D528" s="45">
        <v>32</v>
      </c>
      <c r="E528" s="28">
        <v>7</v>
      </c>
      <c r="F528" s="164">
        <v>2.0832901000000001</v>
      </c>
      <c r="G528" s="164">
        <v>2.4008926000000002</v>
      </c>
      <c r="H528" s="98">
        <v>5</v>
      </c>
      <c r="I528"/>
    </row>
    <row r="529" spans="1:9" x14ac:dyDescent="0.2">
      <c r="A529" s="26" t="s">
        <v>121</v>
      </c>
      <c r="B529" s="27" t="s">
        <v>13</v>
      </c>
      <c r="C529" s="27">
        <v>3</v>
      </c>
      <c r="D529" s="45">
        <v>32</v>
      </c>
      <c r="E529" s="28">
        <v>8</v>
      </c>
      <c r="F529" s="164">
        <v>2.2410260000000002</v>
      </c>
      <c r="G529" s="164">
        <v>2.6232053</v>
      </c>
      <c r="H529" s="98">
        <v>5</v>
      </c>
      <c r="I529"/>
    </row>
    <row r="530" spans="1:9" x14ac:dyDescent="0.2">
      <c r="A530" s="26" t="s">
        <v>121</v>
      </c>
      <c r="B530" s="27" t="s">
        <v>13</v>
      </c>
      <c r="C530" s="27">
        <v>3</v>
      </c>
      <c r="D530" s="45">
        <v>32</v>
      </c>
      <c r="E530" s="28">
        <v>9</v>
      </c>
      <c r="F530" s="164">
        <v>2.1453288000000001</v>
      </c>
      <c r="G530" s="164">
        <v>2.6080530999999998</v>
      </c>
      <c r="H530" s="98">
        <v>5</v>
      </c>
      <c r="I530"/>
    </row>
    <row r="531" spans="1:9" x14ac:dyDescent="0.2">
      <c r="A531" s="26" t="s">
        <v>121</v>
      </c>
      <c r="B531" s="27" t="s">
        <v>13</v>
      </c>
      <c r="C531" s="27">
        <v>3</v>
      </c>
      <c r="D531" s="45">
        <v>32</v>
      </c>
      <c r="E531" s="28">
        <v>10</v>
      </c>
      <c r="F531" s="164">
        <v>2.142172</v>
      </c>
      <c r="G531" s="164">
        <v>2.3661300000000001</v>
      </c>
      <c r="H531" s="98">
        <v>5</v>
      </c>
      <c r="I531"/>
    </row>
    <row r="532" spans="1:9" x14ac:dyDescent="0.2">
      <c r="A532" s="26" t="s">
        <v>121</v>
      </c>
      <c r="B532" s="27" t="s">
        <v>13</v>
      </c>
      <c r="C532" s="27">
        <v>3</v>
      </c>
      <c r="D532" s="45">
        <v>32</v>
      </c>
      <c r="E532" s="28">
        <v>11</v>
      </c>
      <c r="F532" s="164">
        <v>1.9509645</v>
      </c>
      <c r="G532" s="164">
        <v>2.3063764999999998</v>
      </c>
      <c r="H532" s="98">
        <v>5</v>
      </c>
      <c r="I532"/>
    </row>
    <row r="533" spans="1:9" x14ac:dyDescent="0.2">
      <c r="A533" s="26" t="s">
        <v>121</v>
      </c>
      <c r="B533" s="27" t="s">
        <v>13</v>
      </c>
      <c r="C533" s="27">
        <v>3</v>
      </c>
      <c r="D533" s="45">
        <v>32</v>
      </c>
      <c r="E533" s="28">
        <v>12</v>
      </c>
      <c r="F533" s="164">
        <v>1.9117576000000001</v>
      </c>
      <c r="G533" s="164">
        <v>2.1653775</v>
      </c>
      <c r="H533" s="98">
        <v>5</v>
      </c>
      <c r="I533"/>
    </row>
    <row r="534" spans="1:9" x14ac:dyDescent="0.2">
      <c r="A534" s="26" t="s">
        <v>121</v>
      </c>
      <c r="B534" s="27" t="s">
        <v>13</v>
      </c>
      <c r="C534" s="27">
        <v>3</v>
      </c>
      <c r="D534" s="45">
        <v>32</v>
      </c>
      <c r="E534" s="28">
        <v>13</v>
      </c>
      <c r="F534" s="164">
        <v>2.2112295</v>
      </c>
      <c r="G534" s="164">
        <v>2.5739917000000001</v>
      </c>
      <c r="H534" s="98">
        <v>5</v>
      </c>
      <c r="I534"/>
    </row>
    <row r="535" spans="1:9" x14ac:dyDescent="0.2">
      <c r="A535" s="26" t="s">
        <v>121</v>
      </c>
      <c r="B535" s="27" t="s">
        <v>13</v>
      </c>
      <c r="C535" s="27">
        <v>3</v>
      </c>
      <c r="D535" s="45">
        <v>32</v>
      </c>
      <c r="E535" s="28">
        <v>14</v>
      </c>
      <c r="F535" s="164">
        <v>1.8862165</v>
      </c>
      <c r="G535" s="164">
        <v>2.1075718000000001</v>
      </c>
      <c r="H535" s="98">
        <v>5</v>
      </c>
      <c r="I535"/>
    </row>
    <row r="536" spans="1:9" x14ac:dyDescent="0.2">
      <c r="A536" s="26" t="s">
        <v>121</v>
      </c>
      <c r="B536" s="27" t="s">
        <v>13</v>
      </c>
      <c r="C536" s="27">
        <v>3</v>
      </c>
      <c r="D536" s="45">
        <v>32</v>
      </c>
      <c r="E536" s="28">
        <v>15</v>
      </c>
      <c r="F536" s="164">
        <v>1.9025502999999999</v>
      </c>
      <c r="G536" s="164">
        <v>2.058093</v>
      </c>
      <c r="H536" s="98">
        <v>5</v>
      </c>
      <c r="I536"/>
    </row>
    <row r="537" spans="1:9" x14ac:dyDescent="0.2">
      <c r="A537" s="26" t="s">
        <v>121</v>
      </c>
      <c r="B537" s="27" t="s">
        <v>13</v>
      </c>
      <c r="C537" s="27">
        <v>3</v>
      </c>
      <c r="D537" s="45">
        <v>32</v>
      </c>
      <c r="E537" s="28">
        <v>16</v>
      </c>
      <c r="F537" s="164">
        <v>1.8153957000000001</v>
      </c>
      <c r="G537" s="164">
        <v>1.9591835</v>
      </c>
      <c r="H537" s="98">
        <v>5</v>
      </c>
      <c r="I537"/>
    </row>
    <row r="538" spans="1:9" x14ac:dyDescent="0.2">
      <c r="A538" s="26" t="s">
        <v>121</v>
      </c>
      <c r="B538" s="27" t="s">
        <v>13</v>
      </c>
      <c r="C538" s="27">
        <v>3</v>
      </c>
      <c r="D538" s="45">
        <v>34</v>
      </c>
      <c r="E538" s="28">
        <v>1</v>
      </c>
      <c r="F538" s="164">
        <v>10.220105999999999</v>
      </c>
      <c r="G538" s="164">
        <v>15.145527</v>
      </c>
      <c r="H538" s="98" t="s">
        <v>123</v>
      </c>
      <c r="I538"/>
    </row>
    <row r="539" spans="1:9" x14ac:dyDescent="0.2">
      <c r="A539" s="26" t="s">
        <v>121</v>
      </c>
      <c r="B539" s="27" t="s">
        <v>13</v>
      </c>
      <c r="C539" s="27">
        <v>3</v>
      </c>
      <c r="D539" s="45">
        <v>34</v>
      </c>
      <c r="E539" s="28">
        <v>2</v>
      </c>
      <c r="F539" s="164">
        <v>10.156086</v>
      </c>
      <c r="G539" s="164">
        <v>14.186401</v>
      </c>
      <c r="H539" s="98" t="s">
        <v>123</v>
      </c>
      <c r="I539"/>
    </row>
    <row r="540" spans="1:9" x14ac:dyDescent="0.2">
      <c r="A540" s="26" t="s">
        <v>121</v>
      </c>
      <c r="B540" s="27" t="s">
        <v>13</v>
      </c>
      <c r="C540" s="27">
        <v>3</v>
      </c>
      <c r="D540" s="45">
        <v>34</v>
      </c>
      <c r="E540" s="28">
        <v>3</v>
      </c>
      <c r="F540" s="164">
        <v>9.8827303000000004</v>
      </c>
      <c r="G540" s="164">
        <v>13.031796999999999</v>
      </c>
      <c r="H540" s="98" t="s">
        <v>123</v>
      </c>
      <c r="I540"/>
    </row>
    <row r="541" spans="1:9" x14ac:dyDescent="0.2">
      <c r="A541" s="26" t="s">
        <v>121</v>
      </c>
      <c r="B541" s="27" t="s">
        <v>13</v>
      </c>
      <c r="C541" s="27">
        <v>3</v>
      </c>
      <c r="D541" s="45">
        <v>34</v>
      </c>
      <c r="E541" s="28">
        <v>4</v>
      </c>
      <c r="F541" s="164">
        <v>9.8385449000000005</v>
      </c>
      <c r="G541" s="164">
        <v>14.381399</v>
      </c>
      <c r="H541" s="98" t="s">
        <v>123</v>
      </c>
      <c r="I541"/>
    </row>
    <row r="542" spans="1:9" x14ac:dyDescent="0.2">
      <c r="A542" s="26" t="s">
        <v>121</v>
      </c>
      <c r="B542" s="27" t="s">
        <v>13</v>
      </c>
      <c r="C542" s="27">
        <v>3</v>
      </c>
      <c r="D542" s="45">
        <v>34</v>
      </c>
      <c r="E542" s="28">
        <v>5</v>
      </c>
      <c r="F542" s="164">
        <v>10.376367</v>
      </c>
      <c r="G542" s="164">
        <v>15.764571</v>
      </c>
      <c r="H542" s="98" t="s">
        <v>123</v>
      </c>
      <c r="I542"/>
    </row>
    <row r="543" spans="1:9" x14ac:dyDescent="0.2">
      <c r="A543" s="26" t="s">
        <v>121</v>
      </c>
      <c r="B543" s="27" t="s">
        <v>13</v>
      </c>
      <c r="C543" s="27">
        <v>3</v>
      </c>
      <c r="D543" s="45">
        <v>34</v>
      </c>
      <c r="E543" s="28">
        <v>6</v>
      </c>
      <c r="F543" s="164">
        <v>16.223082000000002</v>
      </c>
      <c r="G543" s="164">
        <v>13.979361000000001</v>
      </c>
      <c r="H543" s="98" t="s">
        <v>123</v>
      </c>
      <c r="I543"/>
    </row>
    <row r="544" spans="1:9" x14ac:dyDescent="0.2">
      <c r="A544" s="26" t="s">
        <v>121</v>
      </c>
      <c r="B544" s="27" t="s">
        <v>13</v>
      </c>
      <c r="C544" s="27">
        <v>3</v>
      </c>
      <c r="D544" s="45">
        <v>34</v>
      </c>
      <c r="E544" s="28">
        <v>7</v>
      </c>
      <c r="F544" s="164">
        <v>9.7659807000000001</v>
      </c>
      <c r="G544" s="164">
        <v>15.320710999999999</v>
      </c>
      <c r="H544" s="98" t="s">
        <v>123</v>
      </c>
      <c r="I544"/>
    </row>
    <row r="545" spans="1:9" x14ac:dyDescent="0.2">
      <c r="A545" s="26" t="s">
        <v>121</v>
      </c>
      <c r="B545" s="27" t="s">
        <v>13</v>
      </c>
      <c r="C545" s="27">
        <v>3</v>
      </c>
      <c r="D545" s="45">
        <v>34</v>
      </c>
      <c r="E545" s="28">
        <v>8</v>
      </c>
      <c r="F545" s="164">
        <v>10.704717</v>
      </c>
      <c r="G545" s="164">
        <v>15.01441</v>
      </c>
      <c r="H545" s="98" t="s">
        <v>123</v>
      </c>
      <c r="I545"/>
    </row>
    <row r="546" spans="1:9" x14ac:dyDescent="0.2">
      <c r="A546" s="26" t="s">
        <v>121</v>
      </c>
      <c r="B546" s="27" t="s">
        <v>13</v>
      </c>
      <c r="C546" s="27">
        <v>3</v>
      </c>
      <c r="D546" s="45">
        <v>34</v>
      </c>
      <c r="E546" s="28">
        <v>9</v>
      </c>
      <c r="F546" s="164">
        <v>10.068228</v>
      </c>
      <c r="G546" s="164">
        <v>13.042149999999999</v>
      </c>
      <c r="H546" s="98" t="s">
        <v>123</v>
      </c>
      <c r="I546"/>
    </row>
    <row r="547" spans="1:9" x14ac:dyDescent="0.2">
      <c r="A547" s="26" t="s">
        <v>121</v>
      </c>
      <c r="B547" s="27" t="s">
        <v>13</v>
      </c>
      <c r="C547" s="27">
        <v>3</v>
      </c>
      <c r="D547" s="45">
        <v>34</v>
      </c>
      <c r="E547" s="28">
        <v>10</v>
      </c>
      <c r="F547" s="164">
        <v>14.252326999999999</v>
      </c>
      <c r="G547" s="164">
        <v>16.301949</v>
      </c>
      <c r="H547" s="98" t="s">
        <v>123</v>
      </c>
      <c r="I547"/>
    </row>
    <row r="548" spans="1:9" x14ac:dyDescent="0.2">
      <c r="A548" s="26" t="s">
        <v>121</v>
      </c>
      <c r="B548" s="27" t="s">
        <v>13</v>
      </c>
      <c r="C548" s="27">
        <v>3</v>
      </c>
      <c r="D548" s="45">
        <v>34</v>
      </c>
      <c r="E548" s="28">
        <v>11</v>
      </c>
      <c r="F548" s="164">
        <v>13.921806</v>
      </c>
      <c r="G548" s="164">
        <v>14.020955000000001</v>
      </c>
      <c r="H548" s="98" t="s">
        <v>123</v>
      </c>
      <c r="I548"/>
    </row>
    <row r="549" spans="1:9" x14ac:dyDescent="0.2">
      <c r="A549" s="26" t="s">
        <v>121</v>
      </c>
      <c r="B549" s="27" t="s">
        <v>13</v>
      </c>
      <c r="C549" s="27">
        <v>3</v>
      </c>
      <c r="D549" s="45">
        <v>34</v>
      </c>
      <c r="E549" s="28">
        <v>12</v>
      </c>
      <c r="F549" s="164">
        <v>13.831773999999999</v>
      </c>
      <c r="G549" s="164">
        <v>13.992915999999999</v>
      </c>
      <c r="H549" s="98" t="s">
        <v>123</v>
      </c>
      <c r="I549"/>
    </row>
    <row r="550" spans="1:9" x14ac:dyDescent="0.2">
      <c r="A550" s="26" t="s">
        <v>121</v>
      </c>
      <c r="B550" s="27" t="s">
        <v>13</v>
      </c>
      <c r="C550" s="27">
        <v>3</v>
      </c>
      <c r="D550" s="45">
        <v>34</v>
      </c>
      <c r="E550" s="28">
        <v>13</v>
      </c>
      <c r="F550" s="164">
        <v>14.267346</v>
      </c>
      <c r="G550" s="164">
        <v>12.919889</v>
      </c>
      <c r="H550" s="98" t="s">
        <v>123</v>
      </c>
      <c r="I550"/>
    </row>
    <row r="551" spans="1:9" x14ac:dyDescent="0.2">
      <c r="A551" s="26" t="s">
        <v>121</v>
      </c>
      <c r="B551" s="27" t="s">
        <v>13</v>
      </c>
      <c r="C551" s="27">
        <v>3</v>
      </c>
      <c r="D551" s="45">
        <v>34</v>
      </c>
      <c r="E551" s="28">
        <v>14</v>
      </c>
      <c r="F551" s="164">
        <v>10.587023</v>
      </c>
      <c r="G551" s="164">
        <v>15.811105</v>
      </c>
      <c r="H551" s="98" t="s">
        <v>123</v>
      </c>
      <c r="I551"/>
    </row>
    <row r="552" spans="1:9" x14ac:dyDescent="0.2">
      <c r="A552" s="26" t="s">
        <v>121</v>
      </c>
      <c r="B552" s="27" t="s">
        <v>13</v>
      </c>
      <c r="C552" s="27">
        <v>3</v>
      </c>
      <c r="D552" s="45">
        <v>34</v>
      </c>
      <c r="E552" s="28">
        <v>15</v>
      </c>
      <c r="F552" s="164">
        <v>10.143551</v>
      </c>
      <c r="G552" s="164">
        <v>13.84642</v>
      </c>
      <c r="H552" s="98" t="s">
        <v>123</v>
      </c>
      <c r="I552"/>
    </row>
    <row r="553" spans="1:9" ht="13.5" thickBot="1" x14ac:dyDescent="0.25">
      <c r="A553" s="30" t="s">
        <v>121</v>
      </c>
      <c r="B553" s="31" t="s">
        <v>13</v>
      </c>
      <c r="C553" s="31">
        <v>3</v>
      </c>
      <c r="D553" s="46">
        <v>34</v>
      </c>
      <c r="E553" s="32">
        <v>16</v>
      </c>
      <c r="F553" s="165">
        <v>10.731451</v>
      </c>
      <c r="G553" s="165">
        <v>15.128280999999999</v>
      </c>
      <c r="H553" s="99" t="s">
        <v>123</v>
      </c>
      <c r="I553"/>
    </row>
    <row r="554" spans="1:9" x14ac:dyDescent="0.2">
      <c r="H554"/>
      <c r="I554"/>
    </row>
    <row r="555" spans="1:9" x14ac:dyDescent="0.2">
      <c r="H555"/>
      <c r="I555"/>
    </row>
    <row r="556" spans="1:9" x14ac:dyDescent="0.2">
      <c r="H556"/>
      <c r="I556"/>
    </row>
    <row r="557" spans="1:9" x14ac:dyDescent="0.2">
      <c r="H557"/>
      <c r="I557"/>
    </row>
    <row r="558" spans="1:9" x14ac:dyDescent="0.2">
      <c r="H558"/>
      <c r="I558"/>
    </row>
    <row r="559" spans="1:9" x14ac:dyDescent="0.2">
      <c r="H559"/>
      <c r="I559"/>
    </row>
    <row r="560" spans="1:9" x14ac:dyDescent="0.2">
      <c r="H560"/>
      <c r="I560"/>
    </row>
    <row r="561" spans="8:9" x14ac:dyDescent="0.2">
      <c r="H561"/>
      <c r="I561"/>
    </row>
    <row r="562" spans="8:9" x14ac:dyDescent="0.2">
      <c r="H562"/>
      <c r="I562"/>
    </row>
    <row r="563" spans="8:9" x14ac:dyDescent="0.2">
      <c r="H563"/>
      <c r="I563"/>
    </row>
    <row r="564" spans="8:9" x14ac:dyDescent="0.2">
      <c r="H564"/>
      <c r="I564"/>
    </row>
    <row r="565" spans="8:9" x14ac:dyDescent="0.2">
      <c r="H565"/>
      <c r="I565"/>
    </row>
    <row r="566" spans="8:9" x14ac:dyDescent="0.2">
      <c r="H566"/>
      <c r="I566"/>
    </row>
    <row r="567" spans="8:9" x14ac:dyDescent="0.2">
      <c r="H567"/>
      <c r="I567"/>
    </row>
    <row r="568" spans="8:9" x14ac:dyDescent="0.2">
      <c r="H568"/>
      <c r="I568"/>
    </row>
    <row r="569" spans="8:9" x14ac:dyDescent="0.2">
      <c r="H569"/>
      <c r="I569"/>
    </row>
    <row r="570" spans="8:9" x14ac:dyDescent="0.2">
      <c r="H570"/>
      <c r="I570"/>
    </row>
    <row r="571" spans="8:9" x14ac:dyDescent="0.2">
      <c r="H571"/>
      <c r="I571"/>
    </row>
    <row r="572" spans="8:9" x14ac:dyDescent="0.2">
      <c r="H572"/>
      <c r="I572"/>
    </row>
    <row r="573" spans="8:9" x14ac:dyDescent="0.2">
      <c r="H573"/>
      <c r="I573"/>
    </row>
    <row r="574" spans="8:9" x14ac:dyDescent="0.2">
      <c r="H574"/>
      <c r="I574"/>
    </row>
    <row r="575" spans="8:9" x14ac:dyDescent="0.2">
      <c r="H575"/>
      <c r="I575"/>
    </row>
    <row r="576" spans="8:9" x14ac:dyDescent="0.2">
      <c r="H576"/>
      <c r="I576"/>
    </row>
    <row r="577" spans="8:9" x14ac:dyDescent="0.2">
      <c r="H577"/>
      <c r="I577"/>
    </row>
    <row r="578" spans="8:9" x14ac:dyDescent="0.2">
      <c r="H578"/>
      <c r="I578"/>
    </row>
    <row r="579" spans="8:9" x14ac:dyDescent="0.2">
      <c r="H579"/>
      <c r="I579"/>
    </row>
    <row r="580" spans="8:9" x14ac:dyDescent="0.2">
      <c r="H580"/>
      <c r="I580"/>
    </row>
    <row r="581" spans="8:9" x14ac:dyDescent="0.2">
      <c r="H581"/>
      <c r="I581"/>
    </row>
    <row r="582" spans="8:9" x14ac:dyDescent="0.2">
      <c r="H582"/>
      <c r="I582"/>
    </row>
    <row r="583" spans="8:9" x14ac:dyDescent="0.2">
      <c r="H583"/>
      <c r="I583"/>
    </row>
    <row r="584" spans="8:9" x14ac:dyDescent="0.2">
      <c r="H584"/>
      <c r="I584"/>
    </row>
    <row r="585" spans="8:9" x14ac:dyDescent="0.2">
      <c r="H585"/>
      <c r="I585"/>
    </row>
    <row r="586" spans="8:9" x14ac:dyDescent="0.2">
      <c r="H586"/>
      <c r="I586"/>
    </row>
    <row r="587" spans="8:9" x14ac:dyDescent="0.2">
      <c r="H587"/>
      <c r="I587"/>
    </row>
    <row r="588" spans="8:9" x14ac:dyDescent="0.2">
      <c r="H588"/>
      <c r="I588"/>
    </row>
    <row r="589" spans="8:9" x14ac:dyDescent="0.2">
      <c r="H589"/>
      <c r="I589"/>
    </row>
    <row r="590" spans="8:9" x14ac:dyDescent="0.2">
      <c r="H590"/>
      <c r="I590"/>
    </row>
    <row r="591" spans="8:9" x14ac:dyDescent="0.2">
      <c r="H591"/>
      <c r="I591"/>
    </row>
    <row r="592" spans="8:9" x14ac:dyDescent="0.2">
      <c r="H592"/>
      <c r="I592"/>
    </row>
    <row r="593" spans="8:9" x14ac:dyDescent="0.2">
      <c r="H593"/>
      <c r="I593"/>
    </row>
    <row r="594" spans="8:9" x14ac:dyDescent="0.2">
      <c r="H594"/>
      <c r="I594"/>
    </row>
    <row r="595" spans="8:9" x14ac:dyDescent="0.2">
      <c r="H595"/>
      <c r="I595"/>
    </row>
    <row r="596" spans="8:9" x14ac:dyDescent="0.2">
      <c r="H596"/>
      <c r="I596"/>
    </row>
    <row r="597" spans="8:9" x14ac:dyDescent="0.2">
      <c r="H597"/>
      <c r="I597"/>
    </row>
    <row r="598" spans="8:9" x14ac:dyDescent="0.2">
      <c r="H598"/>
      <c r="I598"/>
    </row>
    <row r="599" spans="8:9" x14ac:dyDescent="0.2">
      <c r="H599"/>
      <c r="I599"/>
    </row>
    <row r="600" spans="8:9" x14ac:dyDescent="0.2">
      <c r="H600"/>
      <c r="I600"/>
    </row>
    <row r="601" spans="8:9" x14ac:dyDescent="0.2">
      <c r="H601"/>
      <c r="I601"/>
    </row>
    <row r="602" spans="8:9" x14ac:dyDescent="0.2">
      <c r="H602"/>
      <c r="I602"/>
    </row>
    <row r="603" spans="8:9" x14ac:dyDescent="0.2">
      <c r="H603"/>
      <c r="I603"/>
    </row>
    <row r="604" spans="8:9" x14ac:dyDescent="0.2">
      <c r="H604"/>
      <c r="I604"/>
    </row>
    <row r="605" spans="8:9" x14ac:dyDescent="0.2">
      <c r="H605"/>
      <c r="I605"/>
    </row>
    <row r="606" spans="8:9" x14ac:dyDescent="0.2">
      <c r="H606"/>
      <c r="I606"/>
    </row>
    <row r="607" spans="8:9" x14ac:dyDescent="0.2">
      <c r="H607"/>
      <c r="I607"/>
    </row>
    <row r="608" spans="8:9" x14ac:dyDescent="0.2">
      <c r="H608"/>
      <c r="I608"/>
    </row>
    <row r="609" spans="8:9" x14ac:dyDescent="0.2">
      <c r="H609"/>
      <c r="I609"/>
    </row>
    <row r="610" spans="8:9" x14ac:dyDescent="0.2">
      <c r="H610"/>
      <c r="I610"/>
    </row>
    <row r="611" spans="8:9" x14ac:dyDescent="0.2">
      <c r="H611"/>
      <c r="I611"/>
    </row>
    <row r="612" spans="8:9" x14ac:dyDescent="0.2">
      <c r="H612"/>
      <c r="I612"/>
    </row>
    <row r="613" spans="8:9" x14ac:dyDescent="0.2">
      <c r="H613"/>
      <c r="I613"/>
    </row>
    <row r="614" spans="8:9" x14ac:dyDescent="0.2">
      <c r="H614"/>
      <c r="I614"/>
    </row>
    <row r="615" spans="8:9" x14ac:dyDescent="0.2">
      <c r="H615"/>
      <c r="I615"/>
    </row>
    <row r="616" spans="8:9" x14ac:dyDescent="0.2">
      <c r="H616"/>
      <c r="I616"/>
    </row>
    <row r="617" spans="8:9" x14ac:dyDescent="0.2">
      <c r="H617"/>
      <c r="I617"/>
    </row>
    <row r="618" spans="8:9" x14ac:dyDescent="0.2">
      <c r="H618"/>
      <c r="I618"/>
    </row>
    <row r="619" spans="8:9" x14ac:dyDescent="0.2">
      <c r="H619"/>
      <c r="I619"/>
    </row>
    <row r="620" spans="8:9" x14ac:dyDescent="0.2">
      <c r="H620"/>
      <c r="I620"/>
    </row>
    <row r="621" spans="8:9" x14ac:dyDescent="0.2">
      <c r="H621"/>
      <c r="I621"/>
    </row>
    <row r="622" spans="8:9" x14ac:dyDescent="0.2">
      <c r="H622"/>
      <c r="I622"/>
    </row>
    <row r="623" spans="8:9" x14ac:dyDescent="0.2">
      <c r="H623"/>
      <c r="I623"/>
    </row>
    <row r="624" spans="8:9" x14ac:dyDescent="0.2">
      <c r="H624"/>
      <c r="I624"/>
    </row>
    <row r="625" spans="8:9" x14ac:dyDescent="0.2">
      <c r="H625"/>
      <c r="I625"/>
    </row>
    <row r="626" spans="8:9" x14ac:dyDescent="0.2">
      <c r="H626"/>
      <c r="I626"/>
    </row>
    <row r="627" spans="8:9" x14ac:dyDescent="0.2">
      <c r="H627"/>
      <c r="I627"/>
    </row>
    <row r="628" spans="8:9" x14ac:dyDescent="0.2">
      <c r="H628"/>
      <c r="I628"/>
    </row>
    <row r="629" spans="8:9" x14ac:dyDescent="0.2">
      <c r="H629"/>
      <c r="I629"/>
    </row>
    <row r="630" spans="8:9" x14ac:dyDescent="0.2">
      <c r="H630"/>
      <c r="I630"/>
    </row>
    <row r="631" spans="8:9" x14ac:dyDescent="0.2">
      <c r="H631"/>
      <c r="I631"/>
    </row>
    <row r="632" spans="8:9" x14ac:dyDescent="0.2">
      <c r="H632"/>
      <c r="I632"/>
    </row>
    <row r="633" spans="8:9" x14ac:dyDescent="0.2">
      <c r="H633"/>
      <c r="I633"/>
    </row>
    <row r="634" spans="8:9" x14ac:dyDescent="0.2">
      <c r="H634"/>
      <c r="I634"/>
    </row>
    <row r="635" spans="8:9" x14ac:dyDescent="0.2">
      <c r="H635"/>
      <c r="I635"/>
    </row>
    <row r="636" spans="8:9" x14ac:dyDescent="0.2">
      <c r="H636"/>
      <c r="I636"/>
    </row>
    <row r="637" spans="8:9" x14ac:dyDescent="0.2">
      <c r="H637"/>
      <c r="I637"/>
    </row>
    <row r="638" spans="8:9" x14ac:dyDescent="0.2">
      <c r="H638"/>
      <c r="I638"/>
    </row>
    <row r="639" spans="8:9" x14ac:dyDescent="0.2">
      <c r="H639"/>
      <c r="I639"/>
    </row>
    <row r="640" spans="8:9" x14ac:dyDescent="0.2">
      <c r="H640"/>
      <c r="I640"/>
    </row>
    <row r="641" spans="8:9" x14ac:dyDescent="0.2">
      <c r="H641"/>
      <c r="I641"/>
    </row>
    <row r="642" spans="8:9" x14ac:dyDescent="0.2">
      <c r="H642"/>
      <c r="I642"/>
    </row>
    <row r="643" spans="8:9" x14ac:dyDescent="0.2">
      <c r="H643"/>
      <c r="I643"/>
    </row>
    <row r="644" spans="8:9" x14ac:dyDescent="0.2">
      <c r="H644"/>
      <c r="I644"/>
    </row>
    <row r="645" spans="8:9" x14ac:dyDescent="0.2">
      <c r="H645"/>
      <c r="I645"/>
    </row>
    <row r="646" spans="8:9" x14ac:dyDescent="0.2">
      <c r="H646"/>
      <c r="I646"/>
    </row>
    <row r="647" spans="8:9" x14ac:dyDescent="0.2">
      <c r="H647"/>
      <c r="I647"/>
    </row>
    <row r="648" spans="8:9" x14ac:dyDescent="0.2">
      <c r="H648"/>
      <c r="I648"/>
    </row>
    <row r="649" spans="8:9" x14ac:dyDescent="0.2">
      <c r="H649"/>
      <c r="I649"/>
    </row>
    <row r="650" spans="8:9" x14ac:dyDescent="0.2">
      <c r="H650"/>
      <c r="I650"/>
    </row>
    <row r="651" spans="8:9" x14ac:dyDescent="0.2">
      <c r="H651"/>
      <c r="I651"/>
    </row>
    <row r="652" spans="8:9" x14ac:dyDescent="0.2">
      <c r="H652"/>
      <c r="I652"/>
    </row>
    <row r="653" spans="8:9" x14ac:dyDescent="0.2">
      <c r="H653"/>
      <c r="I653"/>
    </row>
    <row r="654" spans="8:9" x14ac:dyDescent="0.2">
      <c r="H654"/>
      <c r="I654"/>
    </row>
    <row r="655" spans="8:9" x14ac:dyDescent="0.2">
      <c r="H655"/>
      <c r="I655"/>
    </row>
    <row r="656" spans="8:9" x14ac:dyDescent="0.2">
      <c r="H656"/>
      <c r="I656"/>
    </row>
    <row r="657" spans="8:9" x14ac:dyDescent="0.2">
      <c r="H657"/>
      <c r="I657"/>
    </row>
    <row r="658" spans="8:9" x14ac:dyDescent="0.2">
      <c r="H658"/>
      <c r="I658"/>
    </row>
    <row r="659" spans="8:9" x14ac:dyDescent="0.2">
      <c r="H659"/>
      <c r="I659"/>
    </row>
    <row r="660" spans="8:9" x14ac:dyDescent="0.2">
      <c r="H660"/>
      <c r="I660"/>
    </row>
    <row r="661" spans="8:9" x14ac:dyDescent="0.2">
      <c r="H661"/>
      <c r="I661"/>
    </row>
    <row r="662" spans="8:9" x14ac:dyDescent="0.2">
      <c r="H662"/>
      <c r="I662"/>
    </row>
    <row r="663" spans="8:9" x14ac:dyDescent="0.2">
      <c r="H663"/>
      <c r="I663"/>
    </row>
    <row r="664" spans="8:9" x14ac:dyDescent="0.2">
      <c r="H664"/>
      <c r="I664"/>
    </row>
    <row r="665" spans="8:9" x14ac:dyDescent="0.2">
      <c r="H665"/>
      <c r="I665"/>
    </row>
    <row r="666" spans="8:9" x14ac:dyDescent="0.2">
      <c r="H666"/>
      <c r="I666"/>
    </row>
    <row r="667" spans="8:9" x14ac:dyDescent="0.2">
      <c r="H667"/>
      <c r="I667"/>
    </row>
    <row r="668" spans="8:9" x14ac:dyDescent="0.2">
      <c r="H668"/>
      <c r="I668"/>
    </row>
    <row r="669" spans="8:9" x14ac:dyDescent="0.2">
      <c r="H669"/>
      <c r="I669"/>
    </row>
    <row r="670" spans="8:9" x14ac:dyDescent="0.2">
      <c r="H670"/>
      <c r="I670"/>
    </row>
    <row r="671" spans="8:9" x14ac:dyDescent="0.2">
      <c r="H671"/>
      <c r="I671"/>
    </row>
    <row r="672" spans="8:9" x14ac:dyDescent="0.2">
      <c r="H672"/>
      <c r="I672"/>
    </row>
    <row r="673" spans="1:9" x14ac:dyDescent="0.2">
      <c r="H673"/>
      <c r="I673"/>
    </row>
    <row r="674" spans="1:9" x14ac:dyDescent="0.2">
      <c r="H674"/>
      <c r="I674"/>
    </row>
    <row r="675" spans="1:9" x14ac:dyDescent="0.2">
      <c r="H675"/>
      <c r="I675"/>
    </row>
    <row r="676" spans="1:9" x14ac:dyDescent="0.2">
      <c r="H676"/>
      <c r="I676"/>
    </row>
    <row r="677" spans="1:9" x14ac:dyDescent="0.2">
      <c r="H677"/>
      <c r="I677"/>
    </row>
    <row r="678" spans="1:9" x14ac:dyDescent="0.2">
      <c r="H678"/>
      <c r="I678"/>
    </row>
    <row r="679" spans="1:9" x14ac:dyDescent="0.2">
      <c r="H679"/>
      <c r="I679"/>
    </row>
    <row r="680" spans="1:9" x14ac:dyDescent="0.2">
      <c r="H680"/>
      <c r="I680"/>
    </row>
    <row r="681" spans="1:9" x14ac:dyDescent="0.2">
      <c r="H681"/>
      <c r="I681"/>
    </row>
    <row r="682" spans="1:9" x14ac:dyDescent="0.2">
      <c r="A682" s="5"/>
      <c r="B682" s="1"/>
      <c r="C682" s="1"/>
      <c r="D682" s="1"/>
      <c r="E682" s="1"/>
      <c r="F682" s="1"/>
      <c r="H682"/>
      <c r="I682"/>
    </row>
    <row r="683" spans="1:9" x14ac:dyDescent="0.2">
      <c r="A683" s="5"/>
      <c r="B683" s="1"/>
      <c r="C683" s="1"/>
      <c r="D683" s="1"/>
      <c r="E683" s="1"/>
      <c r="F683" s="1"/>
      <c r="H683"/>
      <c r="I683"/>
    </row>
    <row r="684" spans="1:9" x14ac:dyDescent="0.2">
      <c r="A684" s="5"/>
      <c r="B684" s="1"/>
      <c r="C684" s="1"/>
      <c r="D684" s="1"/>
      <c r="E684" s="1"/>
      <c r="F684" s="1"/>
      <c r="H684"/>
      <c r="I684"/>
    </row>
    <row r="685" spans="1:9" x14ac:dyDescent="0.2">
      <c r="A685" s="5"/>
      <c r="B685" s="1"/>
      <c r="C685" s="1"/>
      <c r="D685" s="1"/>
      <c r="E685" s="1"/>
      <c r="F685" s="1"/>
      <c r="H685"/>
      <c r="I685"/>
    </row>
    <row r="686" spans="1:9" x14ac:dyDescent="0.2">
      <c r="A686" s="5"/>
      <c r="B686" s="1"/>
      <c r="C686" s="1"/>
      <c r="D686" s="1"/>
      <c r="E686" s="1"/>
      <c r="F686" s="1"/>
      <c r="H686"/>
      <c r="I686"/>
    </row>
    <row r="687" spans="1:9" x14ac:dyDescent="0.2">
      <c r="A687" s="5"/>
      <c r="B687" s="1"/>
      <c r="C687" s="1"/>
      <c r="D687" s="1"/>
      <c r="E687" s="1"/>
      <c r="F687" s="1"/>
      <c r="H687"/>
      <c r="I687"/>
    </row>
    <row r="688" spans="1:9" x14ac:dyDescent="0.2">
      <c r="A688" s="5"/>
      <c r="B688" s="1"/>
      <c r="C688" s="1"/>
      <c r="D688" s="1"/>
      <c r="E688" s="1"/>
      <c r="F688" s="1"/>
      <c r="H688"/>
      <c r="I688"/>
    </row>
    <row r="689" spans="1:9" x14ac:dyDescent="0.2">
      <c r="A689" s="5"/>
      <c r="B689" s="1"/>
      <c r="C689" s="1"/>
      <c r="D689" s="1"/>
      <c r="E689" s="1"/>
      <c r="F689" s="1"/>
      <c r="H689"/>
      <c r="I689"/>
    </row>
    <row r="690" spans="1:9" x14ac:dyDescent="0.2">
      <c r="A690" s="5"/>
      <c r="B690" s="1"/>
      <c r="C690" s="1"/>
      <c r="D690" s="1"/>
      <c r="E690" s="1"/>
      <c r="F690" s="1"/>
      <c r="H690"/>
      <c r="I690"/>
    </row>
    <row r="691" spans="1:9" x14ac:dyDescent="0.2">
      <c r="A691" s="5"/>
      <c r="B691" s="1"/>
      <c r="C691" s="1"/>
      <c r="D691" s="1"/>
      <c r="E691" s="1"/>
      <c r="F691" s="1"/>
      <c r="H691"/>
      <c r="I691"/>
    </row>
    <row r="692" spans="1:9" x14ac:dyDescent="0.2">
      <c r="A692" s="5"/>
      <c r="B692" s="1"/>
      <c r="C692" s="1"/>
      <c r="D692" s="1"/>
      <c r="E692" s="1"/>
      <c r="F692" s="1"/>
      <c r="H692"/>
      <c r="I692"/>
    </row>
    <row r="693" spans="1:9" x14ac:dyDescent="0.2">
      <c r="A693" s="5"/>
      <c r="B693" s="1"/>
      <c r="C693" s="1"/>
      <c r="D693" s="1"/>
      <c r="E693" s="1"/>
      <c r="F693" s="1"/>
      <c r="H693"/>
      <c r="I693"/>
    </row>
    <row r="694" spans="1:9" x14ac:dyDescent="0.2">
      <c r="A694" s="5"/>
      <c r="B694" s="1"/>
      <c r="C694" s="1"/>
      <c r="D694" s="1"/>
      <c r="E694" s="1"/>
      <c r="F694" s="1"/>
      <c r="H694"/>
      <c r="I694"/>
    </row>
    <row r="695" spans="1:9" x14ac:dyDescent="0.2">
      <c r="A695" s="5"/>
      <c r="B695" s="1"/>
      <c r="C695" s="1"/>
      <c r="D695" s="1"/>
      <c r="E695" s="1"/>
      <c r="F695" s="1"/>
      <c r="H695"/>
      <c r="I695"/>
    </row>
    <row r="696" spans="1:9" x14ac:dyDescent="0.2">
      <c r="A696" s="5"/>
      <c r="B696" s="1"/>
      <c r="C696" s="1"/>
      <c r="D696" s="1"/>
      <c r="E696" s="1"/>
      <c r="F696" s="1"/>
      <c r="H696"/>
      <c r="I696"/>
    </row>
    <row r="697" spans="1:9" x14ac:dyDescent="0.2">
      <c r="A697" s="5"/>
      <c r="B697" s="1"/>
      <c r="C697" s="1"/>
      <c r="D697" s="1"/>
      <c r="E697" s="1"/>
      <c r="F697" s="1"/>
      <c r="H697"/>
      <c r="I697"/>
    </row>
    <row r="698" spans="1:9" x14ac:dyDescent="0.2">
      <c r="A698" s="5"/>
      <c r="B698" s="1"/>
      <c r="C698" s="1"/>
      <c r="D698" s="1"/>
      <c r="E698" s="1"/>
      <c r="F698" s="1"/>
      <c r="H698"/>
      <c r="I698"/>
    </row>
    <row r="699" spans="1:9" x14ac:dyDescent="0.2">
      <c r="A699" s="5"/>
      <c r="B699" s="1"/>
      <c r="C699" s="1"/>
      <c r="D699" s="1"/>
      <c r="E699" s="1"/>
      <c r="F699" s="1"/>
      <c r="H699"/>
      <c r="I699"/>
    </row>
    <row r="700" spans="1:9" x14ac:dyDescent="0.2">
      <c r="A700" s="5"/>
      <c r="B700" s="1"/>
      <c r="C700" s="1"/>
      <c r="D700" s="1"/>
      <c r="E700" s="1"/>
      <c r="F700" s="1"/>
      <c r="H700"/>
      <c r="I700"/>
    </row>
    <row r="701" spans="1:9" x14ac:dyDescent="0.2">
      <c r="A701" s="5"/>
      <c r="B701" s="1"/>
      <c r="C701" s="1"/>
      <c r="D701" s="1"/>
      <c r="E701" s="1"/>
      <c r="F701" s="1"/>
      <c r="H701"/>
      <c r="I701"/>
    </row>
    <row r="702" spans="1:9" x14ac:dyDescent="0.2">
      <c r="A702" s="5"/>
      <c r="B702" s="1"/>
      <c r="C702" s="1"/>
      <c r="D702" s="1"/>
      <c r="E702" s="1"/>
      <c r="F702" s="1"/>
      <c r="H702"/>
      <c r="I702"/>
    </row>
    <row r="703" spans="1:9" x14ac:dyDescent="0.2">
      <c r="A703" s="5"/>
      <c r="B703" s="1"/>
      <c r="C703" s="1"/>
      <c r="D703" s="1"/>
      <c r="E703" s="1"/>
      <c r="F703" s="1"/>
      <c r="H703"/>
      <c r="I703"/>
    </row>
    <row r="704" spans="1:9" x14ac:dyDescent="0.2">
      <c r="A704" s="5"/>
      <c r="B704" s="1"/>
      <c r="C704" s="1"/>
      <c r="D704" s="1"/>
      <c r="E704" s="1"/>
      <c r="F704" s="1"/>
      <c r="H704"/>
      <c r="I704"/>
    </row>
    <row r="705" spans="1:9" x14ac:dyDescent="0.2">
      <c r="A705" s="5"/>
      <c r="B705" s="1"/>
      <c r="C705" s="1"/>
      <c r="D705" s="1"/>
      <c r="E705" s="1"/>
      <c r="F705" s="1"/>
      <c r="H705"/>
      <c r="I705"/>
    </row>
    <row r="706" spans="1:9" x14ac:dyDescent="0.2">
      <c r="A706" s="5"/>
      <c r="B706" s="1"/>
      <c r="C706" s="1"/>
      <c r="D706" s="1"/>
      <c r="E706" s="1"/>
      <c r="F706" s="1"/>
      <c r="H706"/>
      <c r="I706"/>
    </row>
    <row r="707" spans="1:9" x14ac:dyDescent="0.2">
      <c r="A707" s="5"/>
      <c r="B707" s="1"/>
      <c r="C707" s="1"/>
      <c r="D707" s="1"/>
      <c r="E707" s="1"/>
      <c r="F707" s="1"/>
      <c r="H707"/>
      <c r="I707"/>
    </row>
    <row r="708" spans="1:9" x14ac:dyDescent="0.2">
      <c r="A708" s="5"/>
      <c r="B708" s="1"/>
      <c r="C708" s="1"/>
      <c r="D708" s="1"/>
      <c r="E708" s="1"/>
      <c r="F708" s="1"/>
      <c r="H708"/>
      <c r="I708"/>
    </row>
    <row r="709" spans="1:9" x14ac:dyDescent="0.2">
      <c r="A709" s="5"/>
      <c r="B709" s="1"/>
      <c r="C709" s="1"/>
      <c r="D709" s="1"/>
      <c r="E709" s="1"/>
      <c r="F709" s="1"/>
      <c r="H709"/>
      <c r="I709"/>
    </row>
    <row r="710" spans="1:9" x14ac:dyDescent="0.2">
      <c r="A710" s="5"/>
      <c r="B710" s="1"/>
      <c r="C710" s="1"/>
      <c r="D710" s="1"/>
      <c r="E710" s="1"/>
      <c r="F710" s="1"/>
      <c r="H710"/>
      <c r="I710"/>
    </row>
    <row r="711" spans="1:9" x14ac:dyDescent="0.2">
      <c r="A711" s="5"/>
      <c r="B711" s="1"/>
      <c r="C711" s="1"/>
      <c r="D711" s="1"/>
      <c r="E711" s="1"/>
      <c r="F711" s="1"/>
      <c r="H711"/>
      <c r="I711"/>
    </row>
    <row r="712" spans="1:9" x14ac:dyDescent="0.2">
      <c r="A712" s="5"/>
      <c r="B712" s="1"/>
      <c r="C712" s="1"/>
      <c r="D712" s="1"/>
      <c r="E712" s="1"/>
      <c r="F712" s="1"/>
      <c r="H712"/>
      <c r="I712"/>
    </row>
    <row r="713" spans="1:9" x14ac:dyDescent="0.2">
      <c r="A713" s="5"/>
      <c r="B713" s="1"/>
      <c r="C713" s="1"/>
      <c r="D713" s="1"/>
      <c r="E713" s="1"/>
      <c r="F713" s="1"/>
      <c r="H713"/>
      <c r="I713"/>
    </row>
    <row r="714" spans="1:9" x14ac:dyDescent="0.2">
      <c r="A714" s="5"/>
      <c r="B714" s="1"/>
      <c r="C714" s="1"/>
      <c r="D714" s="1"/>
      <c r="E714" s="1"/>
      <c r="F714" s="1"/>
      <c r="H714"/>
      <c r="I714"/>
    </row>
    <row r="715" spans="1:9" x14ac:dyDescent="0.2">
      <c r="A715" s="5"/>
      <c r="B715" s="1"/>
      <c r="C715" s="1"/>
      <c r="D715" s="1"/>
      <c r="E715" s="1"/>
      <c r="F715" s="1"/>
      <c r="H715"/>
      <c r="I715"/>
    </row>
    <row r="716" spans="1:9" x14ac:dyDescent="0.2">
      <c r="A716" s="5"/>
      <c r="B716" s="1"/>
      <c r="C716" s="1"/>
      <c r="D716" s="1"/>
      <c r="E716" s="1"/>
      <c r="F716" s="1"/>
      <c r="H716"/>
      <c r="I716"/>
    </row>
    <row r="717" spans="1:9" x14ac:dyDescent="0.2">
      <c r="A717" s="5"/>
      <c r="B717" s="1"/>
      <c r="C717" s="1"/>
      <c r="D717" s="1"/>
      <c r="E717" s="1"/>
      <c r="F717" s="1"/>
      <c r="H717"/>
      <c r="I717"/>
    </row>
    <row r="718" spans="1:9" x14ac:dyDescent="0.2">
      <c r="A718" s="5"/>
      <c r="B718" s="1"/>
      <c r="C718" s="1"/>
      <c r="D718" s="1"/>
      <c r="E718" s="1"/>
      <c r="F718" s="1"/>
      <c r="H718"/>
      <c r="I718"/>
    </row>
    <row r="719" spans="1:9" x14ac:dyDescent="0.2">
      <c r="A719" s="5"/>
      <c r="B719" s="1"/>
      <c r="C719" s="1"/>
      <c r="D719" s="1"/>
      <c r="E719" s="1"/>
      <c r="F719" s="1"/>
      <c r="H719"/>
      <c r="I719"/>
    </row>
    <row r="720" spans="1:9" x14ac:dyDescent="0.2">
      <c r="A720" s="5"/>
      <c r="B720" s="1"/>
      <c r="C720" s="1"/>
      <c r="D720" s="1"/>
      <c r="E720" s="1"/>
      <c r="F720" s="1"/>
      <c r="H720"/>
      <c r="I720"/>
    </row>
    <row r="721" spans="1:9" x14ac:dyDescent="0.2">
      <c r="A721" s="5"/>
      <c r="B721" s="1"/>
      <c r="C721" s="1"/>
      <c r="D721" s="1"/>
      <c r="E721" s="1"/>
      <c r="F721" s="1"/>
      <c r="H721"/>
      <c r="I721"/>
    </row>
    <row r="722" spans="1:9" x14ac:dyDescent="0.2">
      <c r="A722" s="5"/>
      <c r="B722" s="1"/>
      <c r="C722" s="1"/>
      <c r="D722" s="1"/>
      <c r="E722" s="1"/>
      <c r="F722" s="1"/>
      <c r="H722"/>
      <c r="I722"/>
    </row>
    <row r="723" spans="1:9" x14ac:dyDescent="0.2">
      <c r="A723" s="5"/>
      <c r="B723" s="1"/>
      <c r="C723" s="1"/>
      <c r="D723" s="1"/>
      <c r="E723" s="1"/>
      <c r="F723" s="1"/>
      <c r="H723"/>
      <c r="I723"/>
    </row>
    <row r="724" spans="1:9" x14ac:dyDescent="0.2">
      <c r="A724" s="5"/>
      <c r="B724" s="1"/>
      <c r="C724" s="1"/>
      <c r="D724" s="1"/>
      <c r="E724" s="1"/>
      <c r="F724" s="1"/>
      <c r="H724"/>
      <c r="I724"/>
    </row>
    <row r="725" spans="1:9" x14ac:dyDescent="0.2">
      <c r="A725" s="5"/>
      <c r="B725" s="1"/>
      <c r="C725" s="1"/>
      <c r="D725" s="1"/>
      <c r="E725" s="1"/>
      <c r="F725" s="1"/>
      <c r="H725"/>
      <c r="I725"/>
    </row>
    <row r="726" spans="1:9" x14ac:dyDescent="0.2">
      <c r="A726" s="5"/>
      <c r="B726" s="1"/>
      <c r="C726" s="1"/>
      <c r="D726" s="1"/>
      <c r="E726" s="1"/>
      <c r="F726" s="1"/>
      <c r="H726"/>
      <c r="I726"/>
    </row>
    <row r="727" spans="1:9" x14ac:dyDescent="0.2">
      <c r="A727" s="5"/>
      <c r="B727" s="1"/>
      <c r="C727" s="1"/>
      <c r="D727" s="1"/>
      <c r="E727" s="1"/>
      <c r="F727" s="1"/>
      <c r="H727"/>
      <c r="I727"/>
    </row>
    <row r="728" spans="1:9" x14ac:dyDescent="0.2">
      <c r="A728" s="5"/>
      <c r="B728" s="1"/>
      <c r="C728" s="1"/>
      <c r="D728" s="1"/>
      <c r="E728" s="1"/>
      <c r="F728" s="1"/>
      <c r="H728"/>
      <c r="I728"/>
    </row>
    <row r="729" spans="1:9" x14ac:dyDescent="0.2">
      <c r="A729" s="5"/>
      <c r="B729" s="1"/>
      <c r="C729" s="1"/>
      <c r="D729" s="1"/>
      <c r="E729" s="1"/>
      <c r="F729" s="1"/>
      <c r="H729"/>
      <c r="I729"/>
    </row>
    <row r="730" spans="1:9" x14ac:dyDescent="0.2">
      <c r="A730" s="5"/>
      <c r="B730" s="1"/>
      <c r="C730" s="1"/>
      <c r="D730" s="1"/>
      <c r="E730" s="1"/>
      <c r="F730" s="1"/>
      <c r="H730"/>
      <c r="I730"/>
    </row>
    <row r="731" spans="1:9" x14ac:dyDescent="0.2">
      <c r="A731" s="5"/>
      <c r="B731" s="1"/>
      <c r="C731" s="1"/>
      <c r="D731" s="1"/>
      <c r="E731" s="1"/>
      <c r="F731" s="1"/>
      <c r="H731"/>
      <c r="I731"/>
    </row>
    <row r="732" spans="1:9" x14ac:dyDescent="0.2">
      <c r="A732" s="5"/>
      <c r="B732" s="1"/>
      <c r="C732" s="1"/>
      <c r="D732" s="1"/>
      <c r="E732" s="1"/>
      <c r="F732" s="1"/>
      <c r="H732"/>
      <c r="I732"/>
    </row>
    <row r="733" spans="1:9" x14ac:dyDescent="0.2">
      <c r="A733" s="5"/>
      <c r="B733" s="1"/>
      <c r="C733" s="1"/>
      <c r="D733" s="1"/>
      <c r="E733" s="1"/>
      <c r="F733" s="1"/>
      <c r="H733"/>
      <c r="I733"/>
    </row>
    <row r="734" spans="1:9" x14ac:dyDescent="0.2">
      <c r="A734" s="5"/>
      <c r="B734" s="1"/>
      <c r="C734" s="1"/>
      <c r="D734" s="1"/>
      <c r="E734" s="1"/>
      <c r="F734" s="1"/>
      <c r="H734"/>
      <c r="I734"/>
    </row>
    <row r="735" spans="1:9" x14ac:dyDescent="0.2">
      <c r="A735" s="5"/>
      <c r="B735" s="1"/>
      <c r="C735" s="1"/>
      <c r="D735" s="1"/>
      <c r="E735" s="1"/>
      <c r="F735" s="1"/>
      <c r="H735"/>
      <c r="I735"/>
    </row>
    <row r="736" spans="1:9" x14ac:dyDescent="0.2">
      <c r="A736" s="5"/>
      <c r="B736" s="1"/>
      <c r="C736" s="1"/>
      <c r="D736" s="1"/>
      <c r="E736" s="1"/>
      <c r="F736" s="1"/>
      <c r="H736"/>
      <c r="I736"/>
    </row>
    <row r="737" spans="1:9" x14ac:dyDescent="0.2">
      <c r="A737" s="5"/>
      <c r="B737" s="1"/>
      <c r="C737" s="1"/>
      <c r="D737" s="1"/>
      <c r="E737" s="1"/>
      <c r="F737" s="1"/>
      <c r="H737"/>
      <c r="I737"/>
    </row>
    <row r="738" spans="1:9" x14ac:dyDescent="0.2">
      <c r="A738" s="5"/>
      <c r="B738" s="1"/>
      <c r="C738" s="1"/>
      <c r="D738" s="1"/>
      <c r="E738" s="1"/>
      <c r="F738" s="1"/>
      <c r="H738"/>
      <c r="I738"/>
    </row>
    <row r="739" spans="1:9" x14ac:dyDescent="0.2">
      <c r="A739" s="5"/>
      <c r="B739" s="1"/>
      <c r="C739" s="1"/>
      <c r="D739" s="1"/>
      <c r="E739" s="1"/>
      <c r="F739" s="1"/>
      <c r="H739"/>
      <c r="I739"/>
    </row>
    <row r="740" spans="1:9" x14ac:dyDescent="0.2">
      <c r="A740" s="5"/>
      <c r="B740" s="1"/>
      <c r="C740" s="1"/>
      <c r="D740" s="1"/>
      <c r="E740" s="1"/>
      <c r="F740" s="1"/>
      <c r="H740"/>
      <c r="I740"/>
    </row>
    <row r="741" spans="1:9" x14ac:dyDescent="0.2">
      <c r="A741" s="5"/>
      <c r="B741" s="1"/>
      <c r="C741" s="1"/>
      <c r="D741" s="1"/>
      <c r="E741" s="1"/>
      <c r="F741" s="1"/>
      <c r="H741"/>
      <c r="I741"/>
    </row>
    <row r="742" spans="1:9" x14ac:dyDescent="0.2">
      <c r="A742" s="5"/>
      <c r="B742" s="1"/>
      <c r="C742" s="1"/>
      <c r="D742" s="1"/>
      <c r="E742" s="1"/>
      <c r="F742" s="1"/>
      <c r="H742"/>
      <c r="I742"/>
    </row>
    <row r="743" spans="1:9" x14ac:dyDescent="0.2">
      <c r="A743" s="5"/>
      <c r="B743" s="1"/>
      <c r="C743" s="1"/>
      <c r="D743" s="1"/>
      <c r="E743" s="1"/>
      <c r="F743" s="1"/>
      <c r="H743"/>
      <c r="I743"/>
    </row>
    <row r="744" spans="1:9" x14ac:dyDescent="0.2">
      <c r="A744" s="5"/>
      <c r="B744" s="1"/>
      <c r="C744" s="1"/>
      <c r="D744" s="1"/>
      <c r="E744" s="1"/>
      <c r="F744" s="1"/>
      <c r="H744"/>
      <c r="I744"/>
    </row>
    <row r="745" spans="1:9" x14ac:dyDescent="0.2">
      <c r="A745" s="5"/>
      <c r="B745" s="1"/>
      <c r="C745" s="1"/>
      <c r="D745" s="1"/>
      <c r="E745" s="1"/>
      <c r="F745" s="1"/>
      <c r="H745"/>
      <c r="I745"/>
    </row>
    <row r="746" spans="1:9" x14ac:dyDescent="0.2">
      <c r="A746" s="3"/>
      <c r="B746" s="3"/>
      <c r="C746" s="3"/>
      <c r="D746" s="3"/>
      <c r="E746" s="3"/>
      <c r="F746" s="3"/>
      <c r="H746"/>
      <c r="I746"/>
    </row>
    <row r="747" spans="1:9" x14ac:dyDescent="0.2">
      <c r="A747" s="3"/>
      <c r="B747" s="3"/>
      <c r="C747" s="3"/>
      <c r="D747" s="3"/>
      <c r="E747" s="3"/>
      <c r="F747" s="3"/>
      <c r="H747"/>
      <c r="I747"/>
    </row>
    <row r="748" spans="1:9" x14ac:dyDescent="0.2">
      <c r="A748" s="3"/>
      <c r="B748" s="3"/>
      <c r="C748" s="3"/>
      <c r="D748" s="3"/>
      <c r="E748" s="3"/>
      <c r="F748" s="3"/>
      <c r="H748"/>
      <c r="I748"/>
    </row>
    <row r="749" spans="1:9" x14ac:dyDescent="0.2">
      <c r="A749" s="3"/>
      <c r="B749" s="3"/>
      <c r="C749" s="3"/>
      <c r="D749" s="3"/>
      <c r="E749" s="3"/>
      <c r="F749" s="3"/>
      <c r="H749"/>
      <c r="I749"/>
    </row>
    <row r="750" spans="1:9" x14ac:dyDescent="0.2">
      <c r="A750" s="3"/>
      <c r="B750" s="3"/>
      <c r="C750" s="3"/>
      <c r="D750" s="3"/>
      <c r="E750" s="3"/>
      <c r="F750" s="3"/>
      <c r="H750"/>
      <c r="I750"/>
    </row>
    <row r="751" spans="1:9" x14ac:dyDescent="0.2">
      <c r="A751" s="3"/>
      <c r="B751" s="3"/>
      <c r="C751" s="3"/>
      <c r="D751" s="3"/>
      <c r="E751" s="3"/>
      <c r="F751" s="3"/>
      <c r="H751"/>
      <c r="I751"/>
    </row>
    <row r="752" spans="1:9" x14ac:dyDescent="0.2">
      <c r="A752" s="3"/>
      <c r="B752" s="3"/>
      <c r="C752" s="3"/>
      <c r="D752" s="3"/>
      <c r="E752" s="3"/>
      <c r="F752" s="3"/>
      <c r="H752"/>
      <c r="I752"/>
    </row>
    <row r="753" spans="1:9" x14ac:dyDescent="0.2">
      <c r="A753" s="3"/>
      <c r="B753" s="3"/>
      <c r="C753" s="3"/>
      <c r="D753" s="3"/>
      <c r="E753" s="3"/>
      <c r="F753" s="3"/>
      <c r="H753"/>
      <c r="I753"/>
    </row>
    <row r="754" spans="1:9" x14ac:dyDescent="0.2">
      <c r="A754" s="3"/>
      <c r="B754" s="3"/>
      <c r="C754" s="3"/>
      <c r="D754" s="3"/>
      <c r="E754" s="3"/>
      <c r="F754" s="3"/>
      <c r="H754"/>
      <c r="I754"/>
    </row>
    <row r="755" spans="1:9" x14ac:dyDescent="0.2">
      <c r="A755" s="3"/>
      <c r="B755" s="3"/>
      <c r="C755" s="3"/>
      <c r="D755" s="3"/>
      <c r="E755" s="3"/>
      <c r="F755" s="3"/>
      <c r="H755"/>
      <c r="I755"/>
    </row>
    <row r="756" spans="1:9" x14ac:dyDescent="0.2">
      <c r="A756" s="3"/>
      <c r="B756" s="3"/>
      <c r="C756" s="3"/>
      <c r="D756" s="3"/>
      <c r="E756" s="3"/>
      <c r="F756" s="3"/>
      <c r="H756"/>
      <c r="I756"/>
    </row>
    <row r="757" spans="1:9" x14ac:dyDescent="0.2">
      <c r="A757" s="3"/>
      <c r="B757" s="3"/>
      <c r="C757" s="3"/>
      <c r="D757" s="3"/>
      <c r="E757" s="3"/>
      <c r="F757" s="3"/>
      <c r="H757"/>
      <c r="I757"/>
    </row>
    <row r="758" spans="1:9" x14ac:dyDescent="0.2">
      <c r="A758" s="3"/>
      <c r="B758" s="3"/>
      <c r="C758" s="3"/>
      <c r="D758" s="3"/>
      <c r="E758" s="3"/>
      <c r="F758" s="3"/>
      <c r="H758"/>
      <c r="I758"/>
    </row>
    <row r="759" spans="1:9" x14ac:dyDescent="0.2">
      <c r="A759" s="3"/>
      <c r="B759" s="3"/>
      <c r="C759" s="3"/>
      <c r="D759" s="3"/>
      <c r="E759" s="3"/>
      <c r="F759" s="3"/>
      <c r="H759"/>
      <c r="I759"/>
    </row>
    <row r="760" spans="1:9" x14ac:dyDescent="0.2">
      <c r="A760" s="3"/>
      <c r="B760" s="3"/>
      <c r="C760" s="3"/>
      <c r="D760" s="3"/>
      <c r="E760" s="3"/>
      <c r="F760" s="3"/>
      <c r="H760"/>
      <c r="I760"/>
    </row>
    <row r="761" spans="1:9" x14ac:dyDescent="0.2">
      <c r="A761" s="3"/>
      <c r="B761" s="3"/>
      <c r="C761" s="3"/>
      <c r="D761" s="3"/>
      <c r="E761" s="3"/>
      <c r="F761" s="3"/>
      <c r="H761"/>
      <c r="I761"/>
    </row>
    <row r="762" spans="1:9" x14ac:dyDescent="0.2">
      <c r="A762" s="3"/>
      <c r="B762" s="3"/>
      <c r="C762" s="3"/>
      <c r="D762" s="3"/>
      <c r="E762" s="3"/>
      <c r="F762" s="3"/>
      <c r="H762"/>
      <c r="I762"/>
    </row>
    <row r="763" spans="1:9" x14ac:dyDescent="0.2">
      <c r="A763" s="3"/>
      <c r="B763" s="3"/>
      <c r="C763" s="3"/>
      <c r="D763" s="3"/>
      <c r="E763" s="3"/>
      <c r="F763" s="3"/>
      <c r="H763"/>
      <c r="I763"/>
    </row>
    <row r="764" spans="1:9" x14ac:dyDescent="0.2">
      <c r="A764" s="3"/>
      <c r="B764" s="3"/>
      <c r="C764" s="3"/>
      <c r="D764" s="3"/>
      <c r="E764" s="3"/>
      <c r="F764" s="3"/>
      <c r="H764"/>
      <c r="I764"/>
    </row>
    <row r="765" spans="1:9" x14ac:dyDescent="0.2">
      <c r="A765" s="3"/>
      <c r="B765" s="3"/>
      <c r="C765" s="3"/>
      <c r="D765" s="3"/>
      <c r="E765" s="3"/>
      <c r="F765" s="3"/>
      <c r="H765"/>
      <c r="I765"/>
    </row>
    <row r="766" spans="1:9" x14ac:dyDescent="0.2">
      <c r="A766" s="3"/>
      <c r="B766" s="3"/>
      <c r="C766" s="3"/>
      <c r="D766" s="3"/>
      <c r="E766" s="3"/>
      <c r="F766" s="3"/>
      <c r="H766"/>
      <c r="I766"/>
    </row>
    <row r="767" spans="1:9" x14ac:dyDescent="0.2">
      <c r="A767" s="3"/>
      <c r="B767" s="3"/>
      <c r="C767" s="3"/>
      <c r="D767" s="3"/>
      <c r="E767" s="3"/>
      <c r="F767" s="3"/>
      <c r="H767"/>
      <c r="I767"/>
    </row>
    <row r="768" spans="1:9" x14ac:dyDescent="0.2">
      <c r="A768" s="3"/>
      <c r="B768" s="3"/>
      <c r="C768" s="3"/>
      <c r="D768" s="3"/>
      <c r="E768" s="3"/>
      <c r="F768" s="3"/>
      <c r="H768"/>
      <c r="I768"/>
    </row>
    <row r="769" spans="1:9" x14ac:dyDescent="0.2">
      <c r="A769" s="3"/>
      <c r="B769" s="3"/>
      <c r="C769" s="3"/>
      <c r="D769" s="3"/>
      <c r="E769" s="3"/>
      <c r="F769" s="3"/>
      <c r="H769"/>
      <c r="I769"/>
    </row>
    <row r="770" spans="1:9" x14ac:dyDescent="0.2">
      <c r="A770" s="3"/>
      <c r="B770" s="3"/>
      <c r="C770" s="3"/>
      <c r="D770" s="3"/>
      <c r="E770" s="3"/>
      <c r="F770" s="3"/>
      <c r="H770"/>
      <c r="I770"/>
    </row>
    <row r="771" spans="1:9" x14ac:dyDescent="0.2">
      <c r="A771" s="3"/>
      <c r="B771" s="3"/>
      <c r="C771" s="3"/>
      <c r="D771" s="3"/>
      <c r="E771" s="3"/>
      <c r="F771" s="3"/>
      <c r="H771"/>
      <c r="I771"/>
    </row>
    <row r="772" spans="1:9" x14ac:dyDescent="0.2">
      <c r="A772" s="3"/>
      <c r="B772" s="3"/>
      <c r="C772" s="3"/>
      <c r="D772" s="3"/>
      <c r="E772" s="3"/>
      <c r="F772" s="3"/>
      <c r="H772"/>
      <c r="I772"/>
    </row>
    <row r="773" spans="1:9" x14ac:dyDescent="0.2">
      <c r="A773" s="3"/>
      <c r="B773" s="3"/>
      <c r="C773" s="3"/>
      <c r="D773" s="3"/>
      <c r="E773" s="3"/>
      <c r="F773" s="3"/>
      <c r="H773"/>
      <c r="I773"/>
    </row>
    <row r="774" spans="1:9" x14ac:dyDescent="0.2">
      <c r="A774" s="3"/>
      <c r="B774" s="3"/>
      <c r="C774" s="3"/>
      <c r="D774" s="3"/>
      <c r="E774" s="3"/>
      <c r="F774" s="3"/>
      <c r="H774"/>
      <c r="I774"/>
    </row>
    <row r="775" spans="1:9" x14ac:dyDescent="0.2">
      <c r="A775" s="3"/>
      <c r="B775" s="3"/>
      <c r="C775" s="3"/>
      <c r="D775" s="3"/>
      <c r="E775" s="3"/>
      <c r="F775" s="3"/>
      <c r="H775"/>
      <c r="I775"/>
    </row>
    <row r="776" spans="1:9" x14ac:dyDescent="0.2">
      <c r="A776" s="3"/>
      <c r="B776" s="3"/>
      <c r="C776" s="3"/>
      <c r="D776" s="3"/>
      <c r="E776" s="3"/>
      <c r="F776" s="3"/>
      <c r="H776"/>
      <c r="I776"/>
    </row>
    <row r="777" spans="1:9" x14ac:dyDescent="0.2">
      <c r="A777" s="3"/>
      <c r="B777" s="3"/>
      <c r="C777" s="3"/>
      <c r="D777" s="3"/>
      <c r="E777" s="3"/>
      <c r="F777" s="3"/>
      <c r="H777"/>
      <c r="I777"/>
    </row>
    <row r="778" spans="1:9" x14ac:dyDescent="0.2">
      <c r="A778" s="3"/>
      <c r="B778" s="3"/>
      <c r="C778" s="3"/>
      <c r="D778" s="3"/>
      <c r="E778" s="3"/>
      <c r="F778" s="3"/>
      <c r="H778"/>
      <c r="I778"/>
    </row>
    <row r="779" spans="1:9" x14ac:dyDescent="0.2">
      <c r="A779" s="3"/>
      <c r="B779" s="3"/>
      <c r="C779" s="3"/>
      <c r="D779" s="3"/>
      <c r="E779" s="3"/>
      <c r="F779" s="3"/>
      <c r="H779"/>
      <c r="I779"/>
    </row>
    <row r="780" spans="1:9" x14ac:dyDescent="0.2">
      <c r="A780" s="3"/>
      <c r="B780" s="3"/>
      <c r="C780" s="3"/>
      <c r="D780" s="3"/>
      <c r="E780" s="3"/>
      <c r="F780" s="3"/>
      <c r="H780"/>
      <c r="I780"/>
    </row>
    <row r="781" spans="1:9" x14ac:dyDescent="0.2">
      <c r="A781" s="3"/>
      <c r="B781" s="3"/>
      <c r="C781" s="3"/>
      <c r="D781" s="3"/>
      <c r="E781" s="3"/>
      <c r="F781" s="3"/>
      <c r="H781"/>
      <c r="I781"/>
    </row>
    <row r="782" spans="1:9" x14ac:dyDescent="0.2">
      <c r="A782" s="3"/>
      <c r="B782" s="3"/>
      <c r="C782" s="3"/>
      <c r="D782" s="3"/>
      <c r="E782" s="3"/>
      <c r="F782" s="3"/>
      <c r="H782"/>
      <c r="I782"/>
    </row>
    <row r="783" spans="1:9" x14ac:dyDescent="0.2">
      <c r="A783" s="3"/>
      <c r="B783" s="3"/>
      <c r="C783" s="3"/>
      <c r="D783" s="3"/>
      <c r="E783" s="3"/>
      <c r="F783" s="3"/>
      <c r="H783"/>
      <c r="I783"/>
    </row>
    <row r="784" spans="1:9" x14ac:dyDescent="0.2">
      <c r="A784" s="3"/>
      <c r="B784" s="3"/>
      <c r="C784" s="3"/>
      <c r="D784" s="3"/>
      <c r="E784" s="3"/>
      <c r="F784" s="3"/>
      <c r="H784"/>
      <c r="I784"/>
    </row>
    <row r="785" spans="1:9" x14ac:dyDescent="0.2">
      <c r="A785" s="3"/>
      <c r="B785" s="3"/>
      <c r="C785" s="3"/>
      <c r="D785" s="3"/>
      <c r="E785" s="3"/>
      <c r="F785" s="3"/>
      <c r="H785"/>
      <c r="I785"/>
    </row>
    <row r="786" spans="1:9" x14ac:dyDescent="0.2">
      <c r="A786" s="3"/>
      <c r="B786" s="3"/>
      <c r="C786" s="3"/>
      <c r="D786" s="3"/>
      <c r="E786" s="3"/>
      <c r="F786" s="3"/>
      <c r="H786"/>
      <c r="I786"/>
    </row>
    <row r="787" spans="1:9" x14ac:dyDescent="0.2">
      <c r="A787" s="3"/>
      <c r="B787" s="3"/>
      <c r="C787" s="3"/>
      <c r="D787" s="3"/>
      <c r="E787" s="3"/>
      <c r="F787" s="3"/>
      <c r="H787"/>
      <c r="I787"/>
    </row>
    <row r="788" spans="1:9" x14ac:dyDescent="0.2">
      <c r="A788" s="3"/>
      <c r="B788" s="3"/>
      <c r="C788" s="3"/>
      <c r="D788" s="3"/>
      <c r="E788" s="3"/>
      <c r="F788" s="3"/>
      <c r="H788"/>
      <c r="I788"/>
    </row>
    <row r="789" spans="1:9" x14ac:dyDescent="0.2">
      <c r="A789" s="3"/>
      <c r="B789" s="3"/>
      <c r="C789" s="3"/>
      <c r="D789" s="3"/>
      <c r="E789" s="3"/>
      <c r="F789" s="3"/>
      <c r="H789"/>
      <c r="I789"/>
    </row>
    <row r="790" spans="1:9" x14ac:dyDescent="0.2">
      <c r="A790" s="3"/>
      <c r="B790" s="3"/>
      <c r="C790" s="3"/>
      <c r="D790" s="3"/>
      <c r="E790" s="3"/>
      <c r="F790" s="3"/>
      <c r="H790"/>
      <c r="I790"/>
    </row>
    <row r="791" spans="1:9" x14ac:dyDescent="0.2">
      <c r="A791" s="3"/>
      <c r="B791" s="3"/>
      <c r="C791" s="3"/>
      <c r="D791" s="3"/>
      <c r="E791" s="3"/>
      <c r="F791" s="3"/>
      <c r="H791"/>
      <c r="I791"/>
    </row>
    <row r="792" spans="1:9" x14ac:dyDescent="0.2">
      <c r="A792" s="3"/>
      <c r="B792" s="3"/>
      <c r="C792" s="3"/>
      <c r="D792" s="3"/>
      <c r="E792" s="3"/>
      <c r="F792" s="3"/>
      <c r="H792"/>
      <c r="I792"/>
    </row>
    <row r="793" spans="1:9" x14ac:dyDescent="0.2">
      <c r="A793" s="3"/>
      <c r="B793" s="3"/>
      <c r="C793" s="3"/>
      <c r="D793" s="3"/>
      <c r="E793" s="3"/>
      <c r="F793" s="3"/>
      <c r="H793"/>
      <c r="I793"/>
    </row>
    <row r="794" spans="1:9" x14ac:dyDescent="0.2">
      <c r="A794" s="3"/>
      <c r="B794" s="3"/>
      <c r="C794" s="3"/>
      <c r="D794" s="3"/>
      <c r="E794" s="3"/>
      <c r="F794" s="3"/>
      <c r="H794"/>
      <c r="I794"/>
    </row>
    <row r="795" spans="1:9" x14ac:dyDescent="0.2">
      <c r="A795" s="3"/>
      <c r="B795" s="3"/>
      <c r="C795" s="3"/>
      <c r="D795" s="3"/>
      <c r="E795" s="3"/>
      <c r="F795" s="3"/>
      <c r="H795"/>
      <c r="I795"/>
    </row>
    <row r="796" spans="1:9" x14ac:dyDescent="0.2">
      <c r="A796" s="3"/>
      <c r="B796" s="3"/>
      <c r="C796" s="3"/>
      <c r="D796" s="3"/>
      <c r="E796" s="3"/>
      <c r="F796" s="3"/>
      <c r="H796"/>
      <c r="I796"/>
    </row>
    <row r="797" spans="1:9" x14ac:dyDescent="0.2">
      <c r="A797" s="3"/>
      <c r="B797" s="3"/>
      <c r="C797" s="3"/>
      <c r="D797" s="3"/>
      <c r="E797" s="3"/>
      <c r="F797" s="3"/>
      <c r="H797"/>
      <c r="I797"/>
    </row>
    <row r="798" spans="1:9" x14ac:dyDescent="0.2">
      <c r="A798" s="3"/>
      <c r="B798" s="3"/>
      <c r="C798" s="3"/>
      <c r="D798" s="3"/>
      <c r="E798" s="3"/>
      <c r="F798" s="3"/>
      <c r="H798"/>
      <c r="I798"/>
    </row>
    <row r="799" spans="1:9" x14ac:dyDescent="0.2">
      <c r="A799" s="3"/>
      <c r="B799" s="3"/>
      <c r="C799" s="3"/>
      <c r="D799" s="3"/>
      <c r="E799" s="3"/>
      <c r="F799" s="3"/>
      <c r="H799"/>
      <c r="I799"/>
    </row>
    <row r="800" spans="1:9" x14ac:dyDescent="0.2">
      <c r="A800" s="3"/>
      <c r="B800" s="3"/>
      <c r="C800" s="3"/>
      <c r="D800" s="3"/>
      <c r="E800" s="3"/>
      <c r="F800" s="3"/>
      <c r="H800"/>
      <c r="I800"/>
    </row>
    <row r="801" spans="1:9" x14ac:dyDescent="0.2">
      <c r="A801" s="3"/>
      <c r="B801" s="3"/>
      <c r="C801" s="3"/>
      <c r="D801" s="3"/>
      <c r="E801" s="3"/>
      <c r="F801" s="3"/>
      <c r="H801"/>
      <c r="I801"/>
    </row>
    <row r="802" spans="1:9" x14ac:dyDescent="0.2">
      <c r="A802" s="3"/>
      <c r="B802" s="3"/>
      <c r="C802" s="3"/>
      <c r="D802" s="3"/>
      <c r="E802" s="3"/>
      <c r="F802" s="3"/>
      <c r="H802"/>
      <c r="I802"/>
    </row>
    <row r="803" spans="1:9" x14ac:dyDescent="0.2">
      <c r="A803" s="3"/>
      <c r="B803" s="3"/>
      <c r="C803" s="3"/>
      <c r="D803" s="3"/>
      <c r="E803" s="3"/>
      <c r="F803" s="3"/>
      <c r="H803"/>
      <c r="I803"/>
    </row>
    <row r="804" spans="1:9" x14ac:dyDescent="0.2">
      <c r="A804" s="3"/>
      <c r="B804" s="3"/>
      <c r="C804" s="3"/>
      <c r="D804" s="3"/>
      <c r="E804" s="3"/>
      <c r="F804" s="3"/>
      <c r="H804"/>
      <c r="I804"/>
    </row>
    <row r="805" spans="1:9" x14ac:dyDescent="0.2">
      <c r="A805" s="3"/>
      <c r="B805" s="3"/>
      <c r="C805" s="3"/>
      <c r="D805" s="3"/>
      <c r="E805" s="3"/>
      <c r="F805" s="3"/>
      <c r="H805"/>
      <c r="I805"/>
    </row>
    <row r="806" spans="1:9" x14ac:dyDescent="0.2">
      <c r="A806" s="3"/>
      <c r="B806" s="3"/>
      <c r="C806" s="3"/>
      <c r="D806" s="3"/>
      <c r="E806" s="3"/>
      <c r="F806" s="3"/>
      <c r="H806"/>
      <c r="I806"/>
    </row>
    <row r="807" spans="1:9" x14ac:dyDescent="0.2">
      <c r="A807" s="3"/>
      <c r="B807" s="3"/>
      <c r="C807" s="3"/>
      <c r="D807" s="3"/>
      <c r="E807" s="3"/>
      <c r="F807" s="3"/>
      <c r="H807"/>
      <c r="I807"/>
    </row>
    <row r="808" spans="1:9" x14ac:dyDescent="0.2">
      <c r="A808" s="3"/>
      <c r="B808" s="3"/>
      <c r="C808" s="3"/>
      <c r="D808" s="3"/>
      <c r="E808" s="3"/>
      <c r="F808" s="3"/>
      <c r="H808"/>
      <c r="I808"/>
    </row>
    <row r="809" spans="1:9" x14ac:dyDescent="0.2">
      <c r="A809" s="3"/>
      <c r="B809" s="3"/>
      <c r="C809" s="3"/>
      <c r="D809" s="3"/>
      <c r="E809" s="3"/>
      <c r="F809" s="3"/>
      <c r="H809"/>
      <c r="I809"/>
    </row>
    <row r="810" spans="1:9" x14ac:dyDescent="0.2">
      <c r="A810" s="3"/>
      <c r="B810" s="3"/>
      <c r="C810" s="3"/>
      <c r="D810" s="3"/>
      <c r="E810" s="3"/>
      <c r="F810" s="3"/>
      <c r="H810" s="10"/>
      <c r="I810" s="11"/>
    </row>
    <row r="811" spans="1:9" x14ac:dyDescent="0.2">
      <c r="A811" s="3"/>
      <c r="B811" s="3"/>
      <c r="C811" s="3"/>
      <c r="D811" s="3"/>
      <c r="E811" s="3"/>
      <c r="F811" s="3"/>
      <c r="H811" s="10"/>
      <c r="I811" s="11"/>
    </row>
    <row r="812" spans="1:9" x14ac:dyDescent="0.2">
      <c r="A812" s="3"/>
      <c r="B812" s="3"/>
      <c r="C812" s="3"/>
      <c r="D812" s="3"/>
      <c r="E812" s="3"/>
      <c r="F812" s="3"/>
      <c r="H812" s="10"/>
      <c r="I812" s="11"/>
    </row>
    <row r="813" spans="1:9" x14ac:dyDescent="0.2">
      <c r="A813" s="3"/>
      <c r="B813" s="3"/>
      <c r="C813" s="3"/>
      <c r="D813" s="3"/>
      <c r="E813" s="3"/>
      <c r="F813" s="3"/>
      <c r="H813" s="10"/>
      <c r="I813" s="11"/>
    </row>
    <row r="814" spans="1:9" x14ac:dyDescent="0.2">
      <c r="A814" s="3"/>
      <c r="B814" s="3"/>
      <c r="C814" s="3"/>
      <c r="D814" s="3"/>
      <c r="E814" s="3"/>
      <c r="F814" s="3"/>
      <c r="H814" s="10"/>
      <c r="I814" s="11"/>
    </row>
    <row r="815" spans="1:9" x14ac:dyDescent="0.2">
      <c r="A815" s="3"/>
      <c r="B815" s="3"/>
      <c r="C815" s="3"/>
      <c r="D815" s="3"/>
      <c r="E815" s="3"/>
      <c r="F815" s="3"/>
      <c r="H815" s="10"/>
      <c r="I815" s="11"/>
    </row>
    <row r="816" spans="1:9" x14ac:dyDescent="0.2">
      <c r="A816" s="3"/>
      <c r="B816" s="3"/>
      <c r="C816" s="3"/>
      <c r="D816" s="3"/>
      <c r="E816" s="3"/>
      <c r="F816" s="3"/>
      <c r="H816" s="7"/>
      <c r="I816" s="8"/>
    </row>
    <row r="817" spans="1:9" x14ac:dyDescent="0.2">
      <c r="A817" s="3"/>
      <c r="B817" s="3"/>
      <c r="C817" s="3"/>
      <c r="D817" s="3"/>
      <c r="E817" s="3"/>
      <c r="F817" s="3"/>
      <c r="H817" s="7"/>
      <c r="I817" s="8"/>
    </row>
    <row r="818" spans="1:9" x14ac:dyDescent="0.2">
      <c r="A818" s="3"/>
      <c r="B818" s="3"/>
      <c r="C818" s="3"/>
      <c r="D818" s="3"/>
      <c r="E818" s="3"/>
      <c r="F818" s="3"/>
      <c r="H818" s="7"/>
      <c r="I818" s="8"/>
    </row>
    <row r="819" spans="1:9" x14ac:dyDescent="0.2">
      <c r="A819" s="3"/>
      <c r="B819" s="3"/>
      <c r="C819" s="3"/>
      <c r="D819" s="3"/>
      <c r="E819" s="3"/>
      <c r="F819" s="3"/>
      <c r="H819" s="7"/>
      <c r="I819" s="8"/>
    </row>
    <row r="820" spans="1:9" x14ac:dyDescent="0.2">
      <c r="A820" s="3"/>
      <c r="B820" s="3"/>
      <c r="C820" s="3"/>
      <c r="D820" s="3"/>
      <c r="E820" s="3"/>
      <c r="F820" s="3"/>
      <c r="H820" s="7"/>
      <c r="I820" s="8"/>
    </row>
    <row r="821" spans="1:9" x14ac:dyDescent="0.2">
      <c r="A821" s="3"/>
      <c r="B821" s="3"/>
      <c r="C821" s="3"/>
      <c r="D821" s="3"/>
      <c r="E821" s="3"/>
      <c r="F821" s="3"/>
      <c r="H821" s="7"/>
      <c r="I821" s="8"/>
    </row>
    <row r="822" spans="1:9" x14ac:dyDescent="0.2">
      <c r="A822" s="3"/>
      <c r="B822" s="3"/>
      <c r="C822" s="3"/>
      <c r="D822" s="3"/>
      <c r="E822" s="3"/>
      <c r="F822" s="3"/>
      <c r="H822" s="7"/>
      <c r="I822" s="8"/>
    </row>
    <row r="823" spans="1:9" x14ac:dyDescent="0.2">
      <c r="A823" s="3"/>
      <c r="B823" s="3"/>
      <c r="C823" s="3"/>
      <c r="D823" s="3"/>
      <c r="E823" s="3"/>
      <c r="F823" s="3"/>
      <c r="H823" s="7"/>
      <c r="I823" s="8"/>
    </row>
    <row r="824" spans="1:9" x14ac:dyDescent="0.2">
      <c r="A824" s="3"/>
      <c r="B824" s="3"/>
      <c r="C824" s="3"/>
      <c r="D824" s="3"/>
      <c r="E824" s="3"/>
      <c r="F824" s="3"/>
      <c r="H824" s="7"/>
      <c r="I824" s="8"/>
    </row>
    <row r="825" spans="1:9" x14ac:dyDescent="0.2">
      <c r="A825" s="3"/>
      <c r="B825" s="3"/>
      <c r="C825" s="3"/>
      <c r="D825" s="3"/>
      <c r="E825" s="3"/>
      <c r="F825" s="3"/>
      <c r="H825" s="7"/>
      <c r="I825" s="8"/>
    </row>
    <row r="826" spans="1:9" x14ac:dyDescent="0.2">
      <c r="A826" s="3"/>
      <c r="B826" s="3"/>
      <c r="C826" s="3"/>
      <c r="D826" s="3"/>
      <c r="E826" s="3"/>
      <c r="F826" s="3"/>
      <c r="H826" s="7"/>
      <c r="I826" s="8"/>
    </row>
    <row r="827" spans="1:9" x14ac:dyDescent="0.2">
      <c r="A827" s="3"/>
      <c r="B827" s="3"/>
      <c r="C827" s="3"/>
      <c r="D827" s="3"/>
      <c r="E827" s="3"/>
      <c r="F827" s="3"/>
      <c r="H827" s="7"/>
      <c r="I827" s="8"/>
    </row>
    <row r="828" spans="1:9" x14ac:dyDescent="0.2">
      <c r="A828" s="3"/>
      <c r="B828" s="3"/>
      <c r="C828" s="3"/>
      <c r="D828" s="3"/>
      <c r="E828" s="3"/>
      <c r="F828" s="3"/>
      <c r="H828" s="7"/>
      <c r="I828" s="8"/>
    </row>
    <row r="829" spans="1:9" x14ac:dyDescent="0.2">
      <c r="A829" s="3"/>
      <c r="B829" s="3"/>
      <c r="C829" s="3"/>
      <c r="D829" s="3"/>
      <c r="E829" s="3"/>
      <c r="F829" s="3"/>
      <c r="H829" s="7"/>
      <c r="I829" s="8"/>
    </row>
    <row r="830" spans="1:9" x14ac:dyDescent="0.2">
      <c r="A830" s="3"/>
      <c r="B830" s="3"/>
      <c r="C830" s="3"/>
      <c r="D830" s="3"/>
      <c r="E830" s="3"/>
      <c r="F830" s="3"/>
      <c r="H830" s="7"/>
      <c r="I830" s="8"/>
    </row>
    <row r="831" spans="1:9" x14ac:dyDescent="0.2">
      <c r="A831" s="3"/>
      <c r="B831" s="3"/>
      <c r="C831" s="3"/>
      <c r="D831" s="3"/>
      <c r="E831" s="3"/>
      <c r="F831" s="3"/>
      <c r="H831" s="7"/>
      <c r="I831" s="8"/>
    </row>
    <row r="832" spans="1:9" x14ac:dyDescent="0.2">
      <c r="A832" s="3"/>
      <c r="B832" s="3"/>
      <c r="C832" s="3"/>
      <c r="D832" s="3"/>
      <c r="E832" s="3"/>
      <c r="F832" s="3"/>
      <c r="H832" s="7"/>
      <c r="I832" s="8"/>
    </row>
    <row r="833" spans="1:9" x14ac:dyDescent="0.2">
      <c r="A833" s="3"/>
      <c r="B833" s="3"/>
      <c r="C833" s="3"/>
      <c r="D833" s="3"/>
      <c r="E833" s="3"/>
      <c r="F833" s="3"/>
      <c r="H833" s="7"/>
      <c r="I833" s="8"/>
    </row>
    <row r="834" spans="1:9" x14ac:dyDescent="0.2">
      <c r="A834" s="3"/>
      <c r="B834" s="3"/>
      <c r="C834" s="3"/>
      <c r="D834" s="3"/>
      <c r="E834" s="3"/>
      <c r="F834" s="3"/>
      <c r="H834" s="7"/>
      <c r="I834" s="8"/>
    </row>
    <row r="835" spans="1:9" x14ac:dyDescent="0.2">
      <c r="A835" s="3"/>
      <c r="B835" s="3"/>
      <c r="C835" s="3"/>
      <c r="D835" s="3"/>
      <c r="E835" s="3"/>
      <c r="F835" s="3"/>
      <c r="H835" s="7"/>
      <c r="I835" s="8"/>
    </row>
    <row r="836" spans="1:9" x14ac:dyDescent="0.2">
      <c r="A836" s="3"/>
      <c r="B836" s="3"/>
      <c r="C836" s="3"/>
      <c r="D836" s="3"/>
      <c r="E836" s="3"/>
      <c r="F836" s="3"/>
      <c r="H836" s="7"/>
      <c r="I836" s="8"/>
    </row>
    <row r="837" spans="1:9" x14ac:dyDescent="0.2">
      <c r="A837" s="3"/>
      <c r="B837" s="3"/>
      <c r="C837" s="3"/>
      <c r="D837" s="3"/>
      <c r="E837" s="3"/>
      <c r="F837" s="3"/>
      <c r="H837" s="7"/>
      <c r="I837" s="8"/>
    </row>
    <row r="838" spans="1:9" x14ac:dyDescent="0.2">
      <c r="A838" s="3"/>
      <c r="B838" s="3"/>
      <c r="C838" s="3"/>
      <c r="D838" s="3"/>
      <c r="E838" s="3"/>
      <c r="F838" s="3"/>
      <c r="H838" s="7"/>
      <c r="I838" s="8"/>
    </row>
    <row r="839" spans="1:9" x14ac:dyDescent="0.2">
      <c r="A839" s="3"/>
      <c r="B839" s="3"/>
      <c r="C839" s="3"/>
      <c r="D839" s="3"/>
      <c r="E839" s="3"/>
      <c r="F839" s="3"/>
      <c r="H839" s="7"/>
      <c r="I839" s="8"/>
    </row>
    <row r="840" spans="1:9" x14ac:dyDescent="0.2">
      <c r="A840" s="3"/>
      <c r="B840" s="3"/>
      <c r="C840" s="3"/>
      <c r="D840" s="3"/>
      <c r="E840" s="3"/>
      <c r="F840" s="3"/>
      <c r="H840" s="7"/>
      <c r="I840" s="8"/>
    </row>
    <row r="841" spans="1:9" x14ac:dyDescent="0.2">
      <c r="A841" s="3"/>
      <c r="B841" s="3"/>
      <c r="C841" s="3"/>
      <c r="D841" s="3"/>
      <c r="E841" s="3"/>
      <c r="F841" s="3"/>
      <c r="H841" s="7"/>
      <c r="I841" s="8"/>
    </row>
    <row r="842" spans="1:9" x14ac:dyDescent="0.2">
      <c r="A842" s="3"/>
      <c r="B842" s="3"/>
      <c r="C842" s="3"/>
      <c r="D842" s="3"/>
      <c r="E842" s="3"/>
      <c r="F842" s="3"/>
      <c r="H842" s="7"/>
      <c r="I842" s="8"/>
    </row>
    <row r="843" spans="1:9" x14ac:dyDescent="0.2">
      <c r="A843" s="3"/>
      <c r="B843" s="3"/>
      <c r="C843" s="3"/>
      <c r="D843" s="3"/>
      <c r="E843" s="3"/>
      <c r="F843" s="3"/>
      <c r="H843" s="7"/>
      <c r="I843" s="8"/>
    </row>
    <row r="844" spans="1:9" x14ac:dyDescent="0.2">
      <c r="A844" s="3"/>
      <c r="B844" s="3"/>
      <c r="C844" s="3"/>
      <c r="D844" s="3"/>
      <c r="E844" s="3"/>
      <c r="F844" s="3"/>
      <c r="H844" s="7"/>
      <c r="I844" s="8"/>
    </row>
    <row r="845" spans="1:9" x14ac:dyDescent="0.2">
      <c r="A845" s="3"/>
      <c r="B845" s="3"/>
      <c r="C845" s="3"/>
      <c r="D845" s="3"/>
      <c r="E845" s="3"/>
      <c r="F845" s="3"/>
      <c r="H845" s="7"/>
      <c r="I845" s="8"/>
    </row>
    <row r="846" spans="1:9" x14ac:dyDescent="0.2">
      <c r="A846" s="3"/>
      <c r="B846" s="3"/>
      <c r="C846" s="3"/>
      <c r="D846" s="3"/>
      <c r="E846" s="3"/>
      <c r="F846" s="3"/>
      <c r="H846" s="7"/>
      <c r="I846" s="8"/>
    </row>
    <row r="847" spans="1:9" x14ac:dyDescent="0.2">
      <c r="A847" s="3"/>
      <c r="B847" s="3"/>
      <c r="C847" s="3"/>
      <c r="D847" s="3"/>
      <c r="E847" s="3"/>
      <c r="F847" s="3"/>
      <c r="H847" s="7"/>
      <c r="I847" s="8"/>
    </row>
    <row r="848" spans="1:9" x14ac:dyDescent="0.2">
      <c r="A848" s="3"/>
      <c r="B848" s="3"/>
      <c r="C848" s="3"/>
      <c r="D848" s="3"/>
      <c r="E848" s="3"/>
      <c r="F848" s="3"/>
      <c r="H848" s="7"/>
      <c r="I848" s="8"/>
    </row>
    <row r="849" spans="1:9" x14ac:dyDescent="0.2">
      <c r="A849" s="3"/>
      <c r="B849" s="3"/>
      <c r="C849" s="3"/>
      <c r="D849" s="3"/>
      <c r="E849" s="3"/>
      <c r="F849" s="3"/>
      <c r="H849" s="7"/>
      <c r="I849" s="8"/>
    </row>
    <row r="850" spans="1:9" x14ac:dyDescent="0.2">
      <c r="A850" s="3"/>
      <c r="B850" s="3"/>
      <c r="C850" s="3"/>
      <c r="D850" s="3"/>
      <c r="E850" s="3"/>
      <c r="F850" s="3"/>
      <c r="H850" s="7"/>
      <c r="I850" s="8"/>
    </row>
    <row r="851" spans="1:9" x14ac:dyDescent="0.2">
      <c r="A851" s="3"/>
      <c r="B851" s="3"/>
      <c r="C851" s="3"/>
      <c r="D851" s="3"/>
      <c r="E851" s="3"/>
      <c r="F851" s="3"/>
      <c r="H851" s="7"/>
      <c r="I851" s="8"/>
    </row>
    <row r="852" spans="1:9" x14ac:dyDescent="0.2">
      <c r="A852" s="3"/>
      <c r="B852" s="3"/>
      <c r="C852" s="3"/>
      <c r="D852" s="3"/>
      <c r="E852" s="3"/>
      <c r="F852" s="3"/>
      <c r="H852" s="7"/>
      <c r="I852" s="8"/>
    </row>
    <row r="853" spans="1:9" x14ac:dyDescent="0.2">
      <c r="A853" s="3"/>
      <c r="B853" s="3"/>
      <c r="C853" s="3"/>
      <c r="D853" s="3"/>
      <c r="E853" s="3"/>
      <c r="F853" s="3"/>
      <c r="H853" s="7"/>
      <c r="I853" s="8"/>
    </row>
    <row r="854" spans="1:9" x14ac:dyDescent="0.2">
      <c r="A854" s="3"/>
      <c r="B854" s="3"/>
      <c r="C854" s="3"/>
      <c r="D854" s="3"/>
      <c r="E854" s="3"/>
      <c r="F854" s="3"/>
      <c r="H854" s="7"/>
      <c r="I854" s="8"/>
    </row>
    <row r="855" spans="1:9" x14ac:dyDescent="0.2">
      <c r="A855" s="3"/>
      <c r="B855" s="3"/>
      <c r="C855" s="3"/>
      <c r="D855" s="3"/>
      <c r="E855" s="3"/>
      <c r="F855" s="3"/>
      <c r="H855" s="7"/>
      <c r="I855" s="8"/>
    </row>
    <row r="856" spans="1:9" x14ac:dyDescent="0.2">
      <c r="A856" s="3"/>
      <c r="B856" s="3"/>
      <c r="C856" s="3"/>
      <c r="D856" s="3"/>
      <c r="E856" s="3"/>
      <c r="F856" s="3"/>
      <c r="H856" s="7"/>
      <c r="I856" s="8"/>
    </row>
    <row r="857" spans="1:9" x14ac:dyDescent="0.2">
      <c r="A857" s="3"/>
      <c r="B857" s="3"/>
      <c r="C857" s="3"/>
      <c r="D857" s="3"/>
      <c r="E857" s="3"/>
      <c r="F857" s="3"/>
      <c r="H857" s="7"/>
      <c r="I857" s="8"/>
    </row>
    <row r="858" spans="1:9" x14ac:dyDescent="0.2">
      <c r="A858" s="3"/>
      <c r="B858" s="3"/>
      <c r="C858" s="3"/>
      <c r="D858" s="3"/>
      <c r="E858" s="3"/>
      <c r="F858" s="3"/>
      <c r="H858" s="7"/>
      <c r="I858" s="8"/>
    </row>
    <row r="859" spans="1:9" x14ac:dyDescent="0.2">
      <c r="A859" s="3"/>
      <c r="B859" s="3"/>
      <c r="C859" s="3"/>
      <c r="D859" s="3"/>
      <c r="E859" s="3"/>
      <c r="F859" s="3"/>
      <c r="H859" s="7"/>
      <c r="I859" s="8"/>
    </row>
    <row r="860" spans="1:9" x14ac:dyDescent="0.2">
      <c r="A860" s="3"/>
      <c r="B860" s="3"/>
      <c r="C860" s="3"/>
      <c r="D860" s="3"/>
      <c r="E860" s="3"/>
      <c r="F860" s="3"/>
      <c r="H860" s="7"/>
      <c r="I860" s="8"/>
    </row>
    <row r="861" spans="1:9" x14ac:dyDescent="0.2">
      <c r="A861" s="3"/>
      <c r="B861" s="3"/>
      <c r="C861" s="3"/>
      <c r="D861" s="3"/>
      <c r="E861" s="3"/>
      <c r="F861" s="3"/>
      <c r="H861" s="7"/>
      <c r="I861" s="8"/>
    </row>
    <row r="862" spans="1:9" x14ac:dyDescent="0.2">
      <c r="H862" s="7"/>
      <c r="I862" s="8"/>
    </row>
    <row r="863" spans="1:9" x14ac:dyDescent="0.2">
      <c r="H863" s="7"/>
      <c r="I863" s="8"/>
    </row>
    <row r="864" spans="1:9" x14ac:dyDescent="0.2">
      <c r="H864" s="7"/>
      <c r="I864" s="8"/>
    </row>
    <row r="865" spans="8:9" x14ac:dyDescent="0.2">
      <c r="H865" s="7"/>
      <c r="I865" s="8"/>
    </row>
    <row r="866" spans="8:9" x14ac:dyDescent="0.2">
      <c r="H866" s="7"/>
      <c r="I866" s="8"/>
    </row>
    <row r="867" spans="8:9" x14ac:dyDescent="0.2">
      <c r="H867" s="7"/>
      <c r="I867" s="8"/>
    </row>
    <row r="868" spans="8:9" x14ac:dyDescent="0.2">
      <c r="H868" s="7"/>
      <c r="I868" s="8"/>
    </row>
    <row r="869" spans="8:9" x14ac:dyDescent="0.2">
      <c r="H869" s="7"/>
      <c r="I869" s="8"/>
    </row>
    <row r="870" spans="8:9" x14ac:dyDescent="0.2">
      <c r="H870" s="7"/>
      <c r="I870" s="8"/>
    </row>
    <row r="871" spans="8:9" x14ac:dyDescent="0.2">
      <c r="H871" s="7"/>
      <c r="I871" s="8"/>
    </row>
    <row r="872" spans="8:9" x14ac:dyDescent="0.2">
      <c r="H872" s="7"/>
      <c r="I872" s="8"/>
    </row>
    <row r="873" spans="8:9" x14ac:dyDescent="0.2">
      <c r="H873" s="7"/>
      <c r="I873" s="8"/>
    </row>
    <row r="874" spans="8:9" x14ac:dyDescent="0.2">
      <c r="H874" s="7"/>
      <c r="I874" s="8"/>
    </row>
    <row r="875" spans="8:9" x14ac:dyDescent="0.2">
      <c r="H875" s="7"/>
      <c r="I875" s="8"/>
    </row>
    <row r="876" spans="8:9" x14ac:dyDescent="0.2">
      <c r="H876" s="7"/>
      <c r="I876" s="8"/>
    </row>
    <row r="877" spans="8:9" x14ac:dyDescent="0.2">
      <c r="H877" s="7"/>
      <c r="I877" s="8"/>
    </row>
    <row r="878" spans="8:9" x14ac:dyDescent="0.2">
      <c r="H878" s="7"/>
      <c r="I878" s="8"/>
    </row>
    <row r="879" spans="8:9" x14ac:dyDescent="0.2">
      <c r="H879" s="7"/>
      <c r="I879" s="8"/>
    </row>
    <row r="880" spans="8:9" x14ac:dyDescent="0.2">
      <c r="H880" s="7"/>
      <c r="I880" s="8"/>
    </row>
    <row r="881" spans="8:9" x14ac:dyDescent="0.2">
      <c r="H881" s="7"/>
      <c r="I881" s="8"/>
    </row>
    <row r="882" spans="8:9" x14ac:dyDescent="0.2">
      <c r="H882" s="7"/>
      <c r="I882" s="8"/>
    </row>
    <row r="883" spans="8:9" x14ac:dyDescent="0.2">
      <c r="H883" s="7"/>
      <c r="I883" s="8"/>
    </row>
    <row r="884" spans="8:9" x14ac:dyDescent="0.2">
      <c r="H884" s="7"/>
      <c r="I884" s="8"/>
    </row>
    <row r="885" spans="8:9" x14ac:dyDescent="0.2">
      <c r="H885" s="7"/>
      <c r="I885" s="8"/>
    </row>
    <row r="886" spans="8:9" x14ac:dyDescent="0.2">
      <c r="H886" s="7"/>
      <c r="I886" s="8"/>
    </row>
    <row r="887" spans="8:9" x14ac:dyDescent="0.2">
      <c r="H887" s="7"/>
      <c r="I887" s="8"/>
    </row>
    <row r="888" spans="8:9" x14ac:dyDescent="0.2">
      <c r="H888" s="7"/>
      <c r="I888" s="8"/>
    </row>
    <row r="889" spans="8:9" x14ac:dyDescent="0.2">
      <c r="H889" s="7"/>
      <c r="I889" s="8"/>
    </row>
    <row r="890" spans="8:9" x14ac:dyDescent="0.2">
      <c r="H890" s="7"/>
      <c r="I890" s="8"/>
    </row>
    <row r="891" spans="8:9" x14ac:dyDescent="0.2">
      <c r="H891" s="7"/>
      <c r="I891" s="8"/>
    </row>
    <row r="892" spans="8:9" x14ac:dyDescent="0.2">
      <c r="H892" s="7"/>
      <c r="I892" s="8"/>
    </row>
    <row r="893" spans="8:9" x14ac:dyDescent="0.2">
      <c r="H893" s="7"/>
      <c r="I893" s="8"/>
    </row>
    <row r="894" spans="8:9" x14ac:dyDescent="0.2">
      <c r="H894" s="7"/>
      <c r="I894" s="8"/>
    </row>
    <row r="895" spans="8:9" x14ac:dyDescent="0.2">
      <c r="H895" s="7"/>
      <c r="I895" s="8"/>
    </row>
    <row r="896" spans="8:9" x14ac:dyDescent="0.2">
      <c r="H896" s="7"/>
      <c r="I896" s="8"/>
    </row>
    <row r="897" spans="8:9" x14ac:dyDescent="0.2">
      <c r="H897" s="7"/>
      <c r="I897" s="8"/>
    </row>
    <row r="898" spans="8:9" x14ac:dyDescent="0.2">
      <c r="H898" s="7"/>
      <c r="I898" s="8"/>
    </row>
    <row r="899" spans="8:9" x14ac:dyDescent="0.2">
      <c r="H899" s="7"/>
      <c r="I899" s="8"/>
    </row>
    <row r="900" spans="8:9" x14ac:dyDescent="0.2">
      <c r="H900" s="7"/>
      <c r="I900" s="8"/>
    </row>
    <row r="901" spans="8:9" x14ac:dyDescent="0.2">
      <c r="H901" s="7"/>
      <c r="I901" s="8"/>
    </row>
    <row r="902" spans="8:9" x14ac:dyDescent="0.2">
      <c r="H902" s="7"/>
      <c r="I902" s="8"/>
    </row>
    <row r="903" spans="8:9" x14ac:dyDescent="0.2">
      <c r="H903" s="7"/>
      <c r="I903" s="8"/>
    </row>
    <row r="904" spans="8:9" x14ac:dyDescent="0.2">
      <c r="H904" s="7"/>
      <c r="I904" s="8"/>
    </row>
    <row r="905" spans="8:9" x14ac:dyDescent="0.2">
      <c r="H905" s="7"/>
      <c r="I905" s="8"/>
    </row>
    <row r="906" spans="8:9" x14ac:dyDescent="0.2">
      <c r="H906" s="7"/>
      <c r="I906" s="8"/>
    </row>
    <row r="907" spans="8:9" x14ac:dyDescent="0.2">
      <c r="H907" s="7"/>
      <c r="I907" s="8"/>
    </row>
    <row r="908" spans="8:9" x14ac:dyDescent="0.2">
      <c r="H908" s="7"/>
      <c r="I908" s="8"/>
    </row>
    <row r="909" spans="8:9" x14ac:dyDescent="0.2">
      <c r="H909" s="7"/>
      <c r="I909" s="8"/>
    </row>
    <row r="910" spans="8:9" x14ac:dyDescent="0.2">
      <c r="H910" s="7"/>
      <c r="I910" s="8"/>
    </row>
    <row r="911" spans="8:9" x14ac:dyDescent="0.2">
      <c r="H911" s="7"/>
      <c r="I911" s="8"/>
    </row>
    <row r="912" spans="8:9" x14ac:dyDescent="0.2">
      <c r="H912" s="7"/>
      <c r="I912" s="8"/>
    </row>
    <row r="913" spans="8:9" x14ac:dyDescent="0.2">
      <c r="H913" s="7"/>
      <c r="I913" s="8"/>
    </row>
    <row r="914" spans="8:9" x14ac:dyDescent="0.2">
      <c r="H914" s="7"/>
      <c r="I914" s="8"/>
    </row>
    <row r="915" spans="8:9" x14ac:dyDescent="0.2">
      <c r="H915" s="7"/>
      <c r="I915" s="8"/>
    </row>
    <row r="916" spans="8:9" x14ac:dyDescent="0.2">
      <c r="H916" s="7"/>
      <c r="I916" s="8"/>
    </row>
    <row r="917" spans="8:9" x14ac:dyDescent="0.2">
      <c r="H917" s="7"/>
      <c r="I917" s="8"/>
    </row>
    <row r="918" spans="8:9" x14ac:dyDescent="0.2">
      <c r="H918" s="7"/>
      <c r="I918" s="8"/>
    </row>
    <row r="919" spans="8:9" x14ac:dyDescent="0.2">
      <c r="H919" s="7"/>
      <c r="I919" s="8"/>
    </row>
    <row r="920" spans="8:9" x14ac:dyDescent="0.2">
      <c r="H920" s="7"/>
      <c r="I920" s="8"/>
    </row>
    <row r="921" spans="8:9" x14ac:dyDescent="0.2">
      <c r="H921" s="7"/>
      <c r="I921" s="8"/>
    </row>
    <row r="922" spans="8:9" x14ac:dyDescent="0.2">
      <c r="H922" s="7"/>
      <c r="I922" s="8"/>
    </row>
    <row r="923" spans="8:9" x14ac:dyDescent="0.2">
      <c r="H923" s="7"/>
      <c r="I923" s="8"/>
    </row>
    <row r="924" spans="8:9" x14ac:dyDescent="0.2">
      <c r="H924" s="7"/>
      <c r="I924" s="8"/>
    </row>
    <row r="925" spans="8:9" x14ac:dyDescent="0.2">
      <c r="H925" s="7"/>
      <c r="I925" s="8"/>
    </row>
    <row r="926" spans="8:9" x14ac:dyDescent="0.2">
      <c r="H926" s="7"/>
      <c r="I926" s="8"/>
    </row>
    <row r="927" spans="8:9" x14ac:dyDescent="0.2">
      <c r="H927" s="7"/>
      <c r="I927" s="8"/>
    </row>
    <row r="928" spans="8:9" x14ac:dyDescent="0.2">
      <c r="H928" s="7"/>
      <c r="I928" s="8"/>
    </row>
    <row r="929" spans="8:9" x14ac:dyDescent="0.2">
      <c r="H929" s="7"/>
      <c r="I929" s="8"/>
    </row>
    <row r="930" spans="8:9" x14ac:dyDescent="0.2">
      <c r="H930" s="7"/>
      <c r="I930" s="8"/>
    </row>
    <row r="931" spans="8:9" x14ac:dyDescent="0.2">
      <c r="H931" s="7"/>
      <c r="I931" s="8"/>
    </row>
    <row r="932" spans="8:9" x14ac:dyDescent="0.2">
      <c r="H932" s="7"/>
      <c r="I932" s="8"/>
    </row>
    <row r="933" spans="8:9" x14ac:dyDescent="0.2">
      <c r="H933" s="7"/>
      <c r="I933" s="8"/>
    </row>
    <row r="934" spans="8:9" x14ac:dyDescent="0.2">
      <c r="H934" s="7"/>
      <c r="I934" s="8"/>
    </row>
    <row r="935" spans="8:9" x14ac:dyDescent="0.2">
      <c r="H935" s="7"/>
      <c r="I935" s="8"/>
    </row>
    <row r="936" spans="8:9" x14ac:dyDescent="0.2">
      <c r="H936" s="7"/>
      <c r="I936" s="8"/>
    </row>
    <row r="937" spans="8:9" x14ac:dyDescent="0.2">
      <c r="H937" s="7"/>
      <c r="I937" s="8"/>
    </row>
    <row r="938" spans="8:9" x14ac:dyDescent="0.2">
      <c r="H938" s="7"/>
      <c r="I938" s="8"/>
    </row>
    <row r="939" spans="8:9" x14ac:dyDescent="0.2">
      <c r="H939" s="7"/>
      <c r="I939" s="8"/>
    </row>
    <row r="940" spans="8:9" x14ac:dyDescent="0.2">
      <c r="H940" s="7"/>
      <c r="I940" s="8"/>
    </row>
    <row r="941" spans="8:9" x14ac:dyDescent="0.2">
      <c r="H941" s="7"/>
      <c r="I941" s="8"/>
    </row>
    <row r="942" spans="8:9" x14ac:dyDescent="0.2">
      <c r="H942" s="7"/>
      <c r="I942" s="8"/>
    </row>
    <row r="943" spans="8:9" x14ac:dyDescent="0.2">
      <c r="H943" s="7"/>
      <c r="I943" s="8"/>
    </row>
    <row r="944" spans="8:9" x14ac:dyDescent="0.2">
      <c r="H944" s="7"/>
      <c r="I944" s="8"/>
    </row>
    <row r="945" spans="1:9" x14ac:dyDescent="0.2">
      <c r="H945" s="7"/>
      <c r="I945" s="8"/>
    </row>
    <row r="946" spans="1:9" x14ac:dyDescent="0.2">
      <c r="H946" s="7"/>
      <c r="I946" s="8"/>
    </row>
    <row r="947" spans="1:9" x14ac:dyDescent="0.2">
      <c r="H947" s="7"/>
      <c r="I947" s="8"/>
    </row>
    <row r="948" spans="1:9" x14ac:dyDescent="0.2">
      <c r="H948" s="7"/>
      <c r="I948" s="8"/>
    </row>
    <row r="949" spans="1:9" x14ac:dyDescent="0.2">
      <c r="H949" s="7"/>
      <c r="I949" s="8"/>
    </row>
    <row r="950" spans="1:9" x14ac:dyDescent="0.2">
      <c r="H950" s="7"/>
      <c r="I950" s="8"/>
    </row>
    <row r="951" spans="1:9" x14ac:dyDescent="0.2">
      <c r="H951" s="7"/>
      <c r="I951" s="8"/>
    </row>
    <row r="952" spans="1:9" x14ac:dyDescent="0.2">
      <c r="H952" s="7"/>
      <c r="I952" s="8"/>
    </row>
    <row r="953" spans="1:9" s="6" customFormat="1" x14ac:dyDescent="0.2">
      <c r="A953"/>
      <c r="B953"/>
      <c r="C953"/>
      <c r="D953"/>
      <c r="E953"/>
      <c r="F953"/>
      <c r="G953" s="2"/>
      <c r="H953" s="7"/>
      <c r="I953" s="8"/>
    </row>
    <row r="954" spans="1:9" s="6" customFormat="1" x14ac:dyDescent="0.2">
      <c r="A954"/>
      <c r="B954"/>
      <c r="C954"/>
      <c r="D954"/>
      <c r="E954"/>
      <c r="F954"/>
      <c r="G954" s="2"/>
      <c r="H954" s="7"/>
      <c r="I954" s="8"/>
    </row>
    <row r="955" spans="1:9" s="6" customFormat="1" x14ac:dyDescent="0.2">
      <c r="A955"/>
      <c r="B955"/>
      <c r="C955"/>
      <c r="D955"/>
      <c r="E955"/>
      <c r="F955"/>
      <c r="G955" s="2"/>
      <c r="H955" s="7"/>
      <c r="I955" s="8"/>
    </row>
    <row r="956" spans="1:9" s="6" customFormat="1" x14ac:dyDescent="0.2">
      <c r="A956"/>
      <c r="B956"/>
      <c r="C956"/>
      <c r="D956"/>
      <c r="E956"/>
      <c r="F956"/>
      <c r="G956" s="2"/>
      <c r="H956" s="7"/>
      <c r="I956" s="8"/>
    </row>
    <row r="957" spans="1:9" x14ac:dyDescent="0.2">
      <c r="H957" s="7"/>
      <c r="I957" s="8"/>
    </row>
    <row r="958" spans="1:9" x14ac:dyDescent="0.2">
      <c r="H958" s="7"/>
      <c r="I958" s="8"/>
    </row>
    <row r="959" spans="1:9" x14ac:dyDescent="0.2">
      <c r="H959" s="7"/>
      <c r="I959" s="8"/>
    </row>
    <row r="960" spans="1:9" x14ac:dyDescent="0.2">
      <c r="H960" s="7"/>
      <c r="I960" s="8"/>
    </row>
    <row r="961" spans="8:9" x14ac:dyDescent="0.2">
      <c r="H961" s="7"/>
      <c r="I961" s="8"/>
    </row>
    <row r="962" spans="8:9" x14ac:dyDescent="0.2">
      <c r="H962" s="7"/>
      <c r="I962" s="8"/>
    </row>
    <row r="963" spans="8:9" x14ac:dyDescent="0.2">
      <c r="H963" s="7"/>
      <c r="I963" s="8"/>
    </row>
    <row r="964" spans="8:9" x14ac:dyDescent="0.2">
      <c r="H964" s="7"/>
      <c r="I964" s="8"/>
    </row>
    <row r="965" spans="8:9" x14ac:dyDescent="0.2">
      <c r="H965" s="7"/>
      <c r="I965" s="8"/>
    </row>
    <row r="966" spans="8:9" x14ac:dyDescent="0.2">
      <c r="H966" s="7"/>
      <c r="I966" s="8"/>
    </row>
    <row r="967" spans="8:9" x14ac:dyDescent="0.2">
      <c r="H967" s="7"/>
      <c r="I967" s="8"/>
    </row>
    <row r="968" spans="8:9" x14ac:dyDescent="0.2">
      <c r="H968" s="7"/>
      <c r="I968" s="8"/>
    </row>
    <row r="969" spans="8:9" x14ac:dyDescent="0.2">
      <c r="H969" s="7"/>
      <c r="I969" s="8"/>
    </row>
    <row r="970" spans="8:9" x14ac:dyDescent="0.2">
      <c r="H970" s="7"/>
      <c r="I970" s="8"/>
    </row>
    <row r="971" spans="8:9" x14ac:dyDescent="0.2">
      <c r="H971" s="7"/>
      <c r="I971" s="8"/>
    </row>
    <row r="972" spans="8:9" x14ac:dyDescent="0.2">
      <c r="H972" s="7"/>
      <c r="I972" s="8"/>
    </row>
    <row r="973" spans="8:9" x14ac:dyDescent="0.2">
      <c r="H973" s="7"/>
      <c r="I973" s="8"/>
    </row>
    <row r="974" spans="8:9" x14ac:dyDescent="0.2">
      <c r="H974" s="7"/>
      <c r="I974" s="8"/>
    </row>
    <row r="975" spans="8:9" x14ac:dyDescent="0.2">
      <c r="H975" s="7"/>
      <c r="I975" s="8"/>
    </row>
    <row r="976" spans="8:9" x14ac:dyDescent="0.2">
      <c r="H976" s="7"/>
      <c r="I976" s="8"/>
    </row>
    <row r="977" spans="8:9" x14ac:dyDescent="0.2">
      <c r="H977" s="7"/>
      <c r="I977" s="8"/>
    </row>
    <row r="978" spans="8:9" x14ac:dyDescent="0.2">
      <c r="H978" s="7"/>
      <c r="I978" s="8"/>
    </row>
    <row r="979" spans="8:9" x14ac:dyDescent="0.2">
      <c r="H979" s="7"/>
      <c r="I979" s="8"/>
    </row>
    <row r="980" spans="8:9" x14ac:dyDescent="0.2">
      <c r="H980" s="7"/>
      <c r="I980" s="8"/>
    </row>
    <row r="981" spans="8:9" x14ac:dyDescent="0.2">
      <c r="H981" s="7"/>
      <c r="I981" s="8"/>
    </row>
    <row r="982" spans="8:9" x14ac:dyDescent="0.2">
      <c r="H982" s="7"/>
      <c r="I982" s="8"/>
    </row>
    <row r="983" spans="8:9" x14ac:dyDescent="0.2">
      <c r="H983" s="7"/>
      <c r="I983" s="8"/>
    </row>
    <row r="984" spans="8:9" x14ac:dyDescent="0.2">
      <c r="H984" s="7"/>
      <c r="I984" s="8"/>
    </row>
    <row r="985" spans="8:9" x14ac:dyDescent="0.2">
      <c r="H985" s="7"/>
      <c r="I985" s="8"/>
    </row>
    <row r="986" spans="8:9" x14ac:dyDescent="0.2">
      <c r="H986" s="7"/>
      <c r="I986" s="8"/>
    </row>
    <row r="987" spans="8:9" x14ac:dyDescent="0.2">
      <c r="H987" s="7"/>
      <c r="I987" s="8"/>
    </row>
    <row r="988" spans="8:9" x14ac:dyDescent="0.2">
      <c r="H988" s="7"/>
      <c r="I988" s="8"/>
    </row>
    <row r="989" spans="8:9" x14ac:dyDescent="0.2">
      <c r="H989" s="7"/>
      <c r="I989" s="8"/>
    </row>
    <row r="990" spans="8:9" x14ac:dyDescent="0.2">
      <c r="H990" s="7"/>
      <c r="I990" s="8"/>
    </row>
    <row r="991" spans="8:9" x14ac:dyDescent="0.2">
      <c r="H991" s="7"/>
      <c r="I991" s="8"/>
    </row>
    <row r="992" spans="8:9" x14ac:dyDescent="0.2">
      <c r="H992" s="7"/>
      <c r="I992" s="8"/>
    </row>
    <row r="993" spans="8:9" x14ac:dyDescent="0.2">
      <c r="H993" s="7"/>
      <c r="I993" s="8"/>
    </row>
    <row r="994" spans="8:9" x14ac:dyDescent="0.2">
      <c r="H994" s="7"/>
      <c r="I994" s="8"/>
    </row>
    <row r="995" spans="8:9" x14ac:dyDescent="0.2">
      <c r="H995" s="7"/>
      <c r="I995" s="8"/>
    </row>
    <row r="996" spans="8:9" x14ac:dyDescent="0.2">
      <c r="H996" s="7"/>
      <c r="I996" s="8"/>
    </row>
    <row r="997" spans="8:9" x14ac:dyDescent="0.2">
      <c r="H997" s="7"/>
      <c r="I997" s="8"/>
    </row>
    <row r="998" spans="8:9" x14ac:dyDescent="0.2">
      <c r="H998" s="7"/>
      <c r="I998" s="8"/>
    </row>
    <row r="999" spans="8:9" x14ac:dyDescent="0.2">
      <c r="H999" s="7"/>
      <c r="I999" s="8"/>
    </row>
    <row r="1000" spans="8:9" x14ac:dyDescent="0.2">
      <c r="H1000" s="7"/>
      <c r="I1000" s="8"/>
    </row>
    <row r="1001" spans="8:9" x14ac:dyDescent="0.2">
      <c r="H1001" s="7"/>
      <c r="I1001" s="8"/>
    </row>
    <row r="1002" spans="8:9" x14ac:dyDescent="0.2">
      <c r="H1002" s="7"/>
      <c r="I1002" s="8"/>
    </row>
    <row r="1003" spans="8:9" x14ac:dyDescent="0.2">
      <c r="H1003" s="7"/>
      <c r="I1003" s="8"/>
    </row>
    <row r="1004" spans="8:9" x14ac:dyDescent="0.2">
      <c r="H1004" s="7"/>
      <c r="I1004" s="8"/>
    </row>
    <row r="1005" spans="8:9" x14ac:dyDescent="0.2">
      <c r="H1005" s="7"/>
      <c r="I1005" s="8"/>
    </row>
    <row r="1006" spans="8:9" x14ac:dyDescent="0.2">
      <c r="H1006" s="7"/>
      <c r="I1006" s="8"/>
    </row>
    <row r="1007" spans="8:9" x14ac:dyDescent="0.2">
      <c r="H1007" s="7"/>
      <c r="I1007" s="8"/>
    </row>
    <row r="1008" spans="8:9" x14ac:dyDescent="0.2">
      <c r="H1008" s="7"/>
      <c r="I1008" s="8"/>
    </row>
    <row r="1009" spans="8:9" x14ac:dyDescent="0.2">
      <c r="H1009" s="7"/>
      <c r="I1009" s="8"/>
    </row>
    <row r="1010" spans="8:9" x14ac:dyDescent="0.2">
      <c r="H1010" s="7"/>
      <c r="I1010" s="8"/>
    </row>
    <row r="1011" spans="8:9" x14ac:dyDescent="0.2">
      <c r="H1011" s="7"/>
      <c r="I1011" s="8"/>
    </row>
    <row r="1012" spans="8:9" x14ac:dyDescent="0.2">
      <c r="H1012" s="7"/>
      <c r="I1012" s="8"/>
    </row>
    <row r="1013" spans="8:9" x14ac:dyDescent="0.2">
      <c r="H1013" s="7"/>
      <c r="I1013" s="8"/>
    </row>
    <row r="1014" spans="8:9" x14ac:dyDescent="0.2">
      <c r="H1014" s="7"/>
      <c r="I1014" s="8"/>
    </row>
    <row r="1015" spans="8:9" x14ac:dyDescent="0.2">
      <c r="H1015" s="7"/>
      <c r="I1015" s="8"/>
    </row>
    <row r="1016" spans="8:9" x14ac:dyDescent="0.2">
      <c r="H1016" s="7"/>
      <c r="I1016" s="8"/>
    </row>
    <row r="1017" spans="8:9" x14ac:dyDescent="0.2">
      <c r="H1017" s="7"/>
      <c r="I1017" s="8"/>
    </row>
    <row r="1018" spans="8:9" x14ac:dyDescent="0.2">
      <c r="H1018" s="7"/>
      <c r="I1018" s="8"/>
    </row>
    <row r="1019" spans="8:9" x14ac:dyDescent="0.2">
      <c r="H1019" s="7"/>
      <c r="I1019" s="8"/>
    </row>
    <row r="1020" spans="8:9" x14ac:dyDescent="0.2">
      <c r="H1020" s="7"/>
      <c r="I1020" s="8"/>
    </row>
    <row r="1021" spans="8:9" x14ac:dyDescent="0.2">
      <c r="H1021" s="7"/>
      <c r="I1021" s="8"/>
    </row>
    <row r="1022" spans="8:9" x14ac:dyDescent="0.2">
      <c r="H1022" s="7"/>
      <c r="I1022" s="8"/>
    </row>
    <row r="1023" spans="8:9" x14ac:dyDescent="0.2">
      <c r="H1023" s="7"/>
      <c r="I1023" s="8"/>
    </row>
    <row r="1024" spans="8:9" x14ac:dyDescent="0.2">
      <c r="H1024" s="7"/>
      <c r="I1024" s="8"/>
    </row>
    <row r="1025" spans="8:9" x14ac:dyDescent="0.2">
      <c r="H1025" s="7"/>
      <c r="I1025" s="8"/>
    </row>
    <row r="1026" spans="8:9" x14ac:dyDescent="0.2">
      <c r="H1026" s="7"/>
      <c r="I1026" s="8"/>
    </row>
    <row r="1027" spans="8:9" x14ac:dyDescent="0.2">
      <c r="H1027" s="7"/>
      <c r="I1027" s="8"/>
    </row>
    <row r="1335" spans="1:8" s="2" customFormat="1" x14ac:dyDescent="0.2">
      <c r="A1335"/>
      <c r="B1335"/>
      <c r="C1335"/>
      <c r="D1335"/>
      <c r="E1335"/>
      <c r="F1335"/>
      <c r="H1335" s="6"/>
    </row>
    <row r="1336" spans="1:8" s="2" customFormat="1" x14ac:dyDescent="0.2">
      <c r="A1336"/>
      <c r="B1336"/>
      <c r="C1336"/>
      <c r="D1336"/>
      <c r="E1336"/>
      <c r="F1336"/>
      <c r="H1336" s="6"/>
    </row>
    <row r="1337" spans="1:8" s="2" customFormat="1" x14ac:dyDescent="0.2">
      <c r="A1337"/>
      <c r="B1337"/>
      <c r="C1337"/>
      <c r="D1337"/>
      <c r="E1337"/>
      <c r="F1337"/>
      <c r="H1337" s="6"/>
    </row>
    <row r="1338" spans="1:8" s="2" customFormat="1" x14ac:dyDescent="0.2">
      <c r="A1338"/>
      <c r="B1338"/>
      <c r="C1338"/>
      <c r="D1338"/>
      <c r="E1338"/>
      <c r="F1338"/>
      <c r="H1338" s="6"/>
    </row>
    <row r="1339" spans="1:8" s="2" customFormat="1" x14ac:dyDescent="0.2">
      <c r="A1339"/>
      <c r="B1339"/>
      <c r="C1339"/>
      <c r="D1339"/>
      <c r="E1339"/>
      <c r="F1339"/>
      <c r="H1339" s="6"/>
    </row>
    <row r="1340" spans="1:8" s="2" customFormat="1" x14ac:dyDescent="0.2">
      <c r="A1340"/>
      <c r="B1340"/>
      <c r="C1340"/>
      <c r="D1340"/>
      <c r="E1340"/>
      <c r="F1340"/>
      <c r="H1340" s="6"/>
    </row>
    <row r="1341" spans="1:8" s="2" customFormat="1" x14ac:dyDescent="0.2">
      <c r="A1341"/>
      <c r="B1341"/>
      <c r="C1341"/>
      <c r="D1341"/>
      <c r="E1341"/>
      <c r="F1341"/>
      <c r="H1341" s="6"/>
    </row>
    <row r="1342" spans="1:8" s="2" customFormat="1" x14ac:dyDescent="0.2">
      <c r="A1342"/>
      <c r="B1342"/>
      <c r="C1342"/>
      <c r="D1342"/>
      <c r="E1342"/>
      <c r="F1342"/>
      <c r="H1342" s="6"/>
    </row>
    <row r="1343" spans="1:8" s="2" customFormat="1" x14ac:dyDescent="0.2">
      <c r="A1343"/>
      <c r="B1343"/>
      <c r="C1343"/>
      <c r="D1343"/>
      <c r="E1343"/>
      <c r="F1343"/>
      <c r="H1343" s="6"/>
    </row>
    <row r="1344" spans="1:8" s="2" customFormat="1" x14ac:dyDescent="0.2">
      <c r="A1344"/>
      <c r="B1344"/>
      <c r="C1344"/>
      <c r="D1344"/>
      <c r="E1344"/>
      <c r="F1344"/>
      <c r="H1344" s="6"/>
    </row>
    <row r="1345" spans="1:8" s="2" customFormat="1" x14ac:dyDescent="0.2">
      <c r="A1345"/>
      <c r="B1345"/>
      <c r="C1345"/>
      <c r="D1345"/>
      <c r="E1345"/>
      <c r="F1345"/>
      <c r="H1345" s="6"/>
    </row>
    <row r="1346" spans="1:8" s="2" customFormat="1" x14ac:dyDescent="0.2">
      <c r="A1346"/>
      <c r="B1346"/>
      <c r="C1346"/>
      <c r="D1346"/>
      <c r="E1346"/>
      <c r="F1346"/>
      <c r="H1346" s="6"/>
    </row>
    <row r="1347" spans="1:8" s="2" customFormat="1" x14ac:dyDescent="0.2">
      <c r="A1347"/>
      <c r="B1347"/>
      <c r="C1347"/>
      <c r="D1347"/>
      <c r="E1347"/>
      <c r="F1347"/>
      <c r="H1347" s="6"/>
    </row>
    <row r="1348" spans="1:8" s="2" customFormat="1" x14ac:dyDescent="0.2">
      <c r="A1348"/>
      <c r="B1348"/>
      <c r="C1348"/>
      <c r="D1348"/>
      <c r="E1348"/>
      <c r="F1348"/>
      <c r="H1348" s="6"/>
    </row>
    <row r="1349" spans="1:8" s="2" customFormat="1" x14ac:dyDescent="0.2">
      <c r="A1349"/>
      <c r="B1349"/>
      <c r="C1349"/>
      <c r="D1349"/>
      <c r="E1349"/>
      <c r="F1349"/>
      <c r="H1349" s="6"/>
    </row>
    <row r="1350" spans="1:8" s="2" customFormat="1" x14ac:dyDescent="0.2">
      <c r="A1350"/>
      <c r="B1350"/>
      <c r="C1350"/>
      <c r="D1350"/>
      <c r="E1350"/>
      <c r="F1350"/>
      <c r="H1350" s="6"/>
    </row>
    <row r="1351" spans="1:8" s="2" customFormat="1" x14ac:dyDescent="0.2">
      <c r="A1351"/>
      <c r="B1351"/>
      <c r="C1351"/>
      <c r="D1351"/>
      <c r="E1351"/>
      <c r="F1351"/>
      <c r="H1351" s="6"/>
    </row>
    <row r="1352" spans="1:8" s="2" customFormat="1" x14ac:dyDescent="0.2">
      <c r="A1352"/>
      <c r="B1352"/>
      <c r="C1352"/>
      <c r="D1352"/>
      <c r="E1352"/>
      <c r="F1352"/>
      <c r="H1352" s="6"/>
    </row>
    <row r="1353" spans="1:8" s="2" customFormat="1" x14ac:dyDescent="0.2">
      <c r="A1353"/>
      <c r="B1353"/>
      <c r="C1353"/>
      <c r="D1353"/>
      <c r="E1353"/>
      <c r="F1353"/>
      <c r="H1353" s="6"/>
    </row>
    <row r="1354" spans="1:8" s="2" customFormat="1" x14ac:dyDescent="0.2">
      <c r="A1354"/>
      <c r="B1354"/>
      <c r="C1354"/>
      <c r="D1354"/>
      <c r="E1354"/>
      <c r="F1354"/>
      <c r="H1354" s="6"/>
    </row>
    <row r="1355" spans="1:8" s="2" customFormat="1" x14ac:dyDescent="0.2">
      <c r="A1355"/>
      <c r="B1355"/>
      <c r="C1355"/>
      <c r="D1355"/>
      <c r="E1355"/>
      <c r="F1355"/>
      <c r="H1355" s="6"/>
    </row>
    <row r="1356" spans="1:8" s="2" customFormat="1" x14ac:dyDescent="0.2">
      <c r="A1356"/>
      <c r="B1356"/>
      <c r="C1356"/>
      <c r="D1356"/>
      <c r="E1356"/>
      <c r="F1356"/>
      <c r="H1356" s="6"/>
    </row>
    <row r="1357" spans="1:8" s="2" customFormat="1" x14ac:dyDescent="0.2">
      <c r="A1357"/>
      <c r="B1357"/>
      <c r="C1357"/>
      <c r="D1357"/>
      <c r="E1357"/>
      <c r="F1357"/>
      <c r="H1357" s="6"/>
    </row>
    <row r="1358" spans="1:8" s="2" customFormat="1" x14ac:dyDescent="0.2">
      <c r="A1358"/>
      <c r="B1358"/>
      <c r="C1358"/>
      <c r="D1358"/>
      <c r="E1358"/>
      <c r="F1358"/>
      <c r="H1358" s="6"/>
    </row>
    <row r="1359" spans="1:8" s="2" customFormat="1" x14ac:dyDescent="0.2">
      <c r="A1359"/>
      <c r="B1359"/>
      <c r="C1359"/>
      <c r="D1359"/>
      <c r="E1359"/>
      <c r="F1359"/>
      <c r="H1359" s="6"/>
    </row>
    <row r="1360" spans="1:8" s="2" customFormat="1" x14ac:dyDescent="0.2">
      <c r="A1360"/>
      <c r="B1360"/>
      <c r="C1360"/>
      <c r="D1360"/>
      <c r="E1360"/>
      <c r="F1360"/>
      <c r="H1360" s="6"/>
    </row>
    <row r="1361" spans="1:8" s="2" customFormat="1" x14ac:dyDescent="0.2">
      <c r="A1361"/>
      <c r="B1361"/>
      <c r="C1361"/>
      <c r="D1361"/>
      <c r="E1361"/>
      <c r="F1361"/>
      <c r="H1361" s="6"/>
    </row>
    <row r="1362" spans="1:8" s="2" customFormat="1" x14ac:dyDescent="0.2">
      <c r="A1362"/>
      <c r="B1362"/>
      <c r="C1362"/>
      <c r="D1362"/>
      <c r="E1362"/>
      <c r="F1362"/>
      <c r="H1362" s="6"/>
    </row>
    <row r="1363" spans="1:8" s="2" customFormat="1" x14ac:dyDescent="0.2">
      <c r="A1363"/>
      <c r="B1363"/>
      <c r="C1363"/>
      <c r="D1363"/>
      <c r="E1363"/>
      <c r="F1363"/>
      <c r="H1363" s="6"/>
    </row>
    <row r="1364" spans="1:8" s="2" customFormat="1" x14ac:dyDescent="0.2">
      <c r="A1364"/>
      <c r="B1364"/>
      <c r="C1364"/>
      <c r="D1364"/>
      <c r="E1364"/>
      <c r="F1364"/>
      <c r="H1364" s="6"/>
    </row>
    <row r="1365" spans="1:8" s="2" customFormat="1" x14ac:dyDescent="0.2">
      <c r="A1365"/>
      <c r="B1365"/>
      <c r="C1365"/>
      <c r="D1365"/>
      <c r="E1365"/>
      <c r="F1365"/>
      <c r="H1365" s="6"/>
    </row>
    <row r="1366" spans="1:8" s="2" customFormat="1" x14ac:dyDescent="0.2">
      <c r="A1366"/>
      <c r="B1366"/>
      <c r="C1366"/>
      <c r="D1366"/>
      <c r="E1366"/>
      <c r="F1366"/>
      <c r="H1366" s="6"/>
    </row>
    <row r="1367" spans="1:8" s="2" customFormat="1" x14ac:dyDescent="0.2">
      <c r="A1367"/>
      <c r="B1367"/>
      <c r="C1367"/>
      <c r="D1367"/>
      <c r="E1367"/>
      <c r="F1367"/>
      <c r="H1367" s="6"/>
    </row>
    <row r="1368" spans="1:8" s="2" customFormat="1" x14ac:dyDescent="0.2">
      <c r="A1368"/>
      <c r="B1368"/>
      <c r="C1368"/>
      <c r="D1368"/>
      <c r="E1368"/>
      <c r="F1368"/>
      <c r="H1368" s="6"/>
    </row>
    <row r="1369" spans="1:8" s="2" customFormat="1" x14ac:dyDescent="0.2">
      <c r="A1369"/>
      <c r="B1369"/>
      <c r="C1369"/>
      <c r="D1369"/>
      <c r="E1369"/>
      <c r="F1369"/>
      <c r="H1369" s="6"/>
    </row>
    <row r="1370" spans="1:8" s="2" customFormat="1" x14ac:dyDescent="0.2">
      <c r="A1370"/>
      <c r="B1370"/>
      <c r="C1370"/>
      <c r="D1370"/>
      <c r="E1370"/>
      <c r="F1370"/>
      <c r="H1370" s="6"/>
    </row>
    <row r="1371" spans="1:8" s="2" customFormat="1" x14ac:dyDescent="0.2">
      <c r="A1371"/>
      <c r="B1371"/>
      <c r="C1371"/>
      <c r="D1371"/>
      <c r="E1371"/>
      <c r="F1371"/>
      <c r="H1371" s="6"/>
    </row>
    <row r="1372" spans="1:8" s="2" customFormat="1" x14ac:dyDescent="0.2">
      <c r="A1372"/>
      <c r="B1372"/>
      <c r="C1372"/>
      <c r="D1372"/>
      <c r="E1372"/>
      <c r="F1372"/>
      <c r="H1372" s="6"/>
    </row>
    <row r="1373" spans="1:8" s="2" customFormat="1" x14ac:dyDescent="0.2">
      <c r="A1373"/>
      <c r="B1373"/>
      <c r="C1373"/>
      <c r="D1373"/>
      <c r="E1373"/>
      <c r="F1373"/>
      <c r="H1373" s="6"/>
    </row>
    <row r="1374" spans="1:8" s="2" customFormat="1" x14ac:dyDescent="0.2">
      <c r="A1374"/>
      <c r="B1374"/>
      <c r="C1374"/>
      <c r="D1374"/>
      <c r="E1374"/>
      <c r="F1374"/>
      <c r="H1374" s="6"/>
    </row>
    <row r="1375" spans="1:8" s="2" customFormat="1" x14ac:dyDescent="0.2">
      <c r="A1375"/>
      <c r="B1375"/>
      <c r="C1375"/>
      <c r="D1375"/>
      <c r="E1375"/>
      <c r="F1375"/>
      <c r="H1375" s="6"/>
    </row>
    <row r="1376" spans="1:8" s="2" customFormat="1" x14ac:dyDescent="0.2">
      <c r="A1376"/>
      <c r="B1376"/>
      <c r="C1376"/>
      <c r="D1376"/>
      <c r="E1376"/>
      <c r="F1376"/>
      <c r="H1376" s="6"/>
    </row>
    <row r="1377" spans="1:8" s="2" customFormat="1" x14ac:dyDescent="0.2">
      <c r="A1377"/>
      <c r="B1377"/>
      <c r="C1377"/>
      <c r="D1377"/>
      <c r="E1377"/>
      <c r="F1377"/>
      <c r="H1377" s="6"/>
    </row>
    <row r="1378" spans="1:8" s="2" customFormat="1" x14ac:dyDescent="0.2">
      <c r="A1378"/>
      <c r="B1378"/>
      <c r="C1378"/>
      <c r="D1378"/>
      <c r="E1378"/>
      <c r="F1378"/>
      <c r="H1378" s="6"/>
    </row>
    <row r="1379" spans="1:8" s="2" customFormat="1" x14ac:dyDescent="0.2">
      <c r="A1379"/>
      <c r="B1379"/>
      <c r="C1379"/>
      <c r="D1379"/>
      <c r="E1379"/>
      <c r="F1379"/>
      <c r="H1379" s="6"/>
    </row>
    <row r="1380" spans="1:8" s="2" customFormat="1" x14ac:dyDescent="0.2">
      <c r="A1380"/>
      <c r="B1380"/>
      <c r="C1380"/>
      <c r="D1380"/>
      <c r="E1380"/>
      <c r="F1380"/>
      <c r="H1380" s="6"/>
    </row>
    <row r="1381" spans="1:8" s="2" customFormat="1" x14ac:dyDescent="0.2">
      <c r="A1381"/>
      <c r="B1381"/>
      <c r="C1381"/>
      <c r="D1381"/>
      <c r="E1381"/>
      <c r="F1381"/>
      <c r="H1381" s="6"/>
    </row>
    <row r="1382" spans="1:8" s="2" customFormat="1" x14ac:dyDescent="0.2">
      <c r="A1382"/>
      <c r="B1382"/>
      <c r="C1382"/>
      <c r="D1382"/>
      <c r="E1382"/>
      <c r="F1382"/>
      <c r="H1382" s="6"/>
    </row>
    <row r="1383" spans="1:8" s="2" customFormat="1" x14ac:dyDescent="0.2">
      <c r="A1383"/>
      <c r="B1383"/>
      <c r="C1383"/>
      <c r="D1383"/>
      <c r="E1383"/>
      <c r="F1383"/>
      <c r="H1383" s="6"/>
    </row>
    <row r="1384" spans="1:8" s="2" customFormat="1" x14ac:dyDescent="0.2">
      <c r="A1384"/>
      <c r="B1384"/>
      <c r="C1384"/>
      <c r="D1384"/>
      <c r="E1384"/>
      <c r="F1384"/>
      <c r="H1384" s="6"/>
    </row>
    <row r="1385" spans="1:8" s="2" customFormat="1" x14ac:dyDescent="0.2">
      <c r="A1385"/>
      <c r="B1385"/>
      <c r="C1385"/>
      <c r="D1385"/>
      <c r="E1385"/>
      <c r="F1385"/>
      <c r="H1385" s="6"/>
    </row>
    <row r="1386" spans="1:8" s="2" customFormat="1" x14ac:dyDescent="0.2">
      <c r="A1386"/>
      <c r="B1386"/>
      <c r="C1386"/>
      <c r="D1386"/>
      <c r="E1386"/>
      <c r="F1386"/>
      <c r="H1386" s="6"/>
    </row>
    <row r="1387" spans="1:8" s="2" customFormat="1" x14ac:dyDescent="0.2">
      <c r="A1387"/>
      <c r="B1387"/>
      <c r="C1387"/>
      <c r="D1387"/>
      <c r="E1387"/>
      <c r="F1387"/>
      <c r="H1387" s="6"/>
    </row>
    <row r="1388" spans="1:8" s="2" customFormat="1" x14ac:dyDescent="0.2">
      <c r="A1388"/>
      <c r="B1388"/>
      <c r="C1388"/>
      <c r="D1388"/>
      <c r="E1388"/>
      <c r="F1388"/>
      <c r="H1388" s="6"/>
    </row>
    <row r="1389" spans="1:8" s="2" customFormat="1" x14ac:dyDescent="0.2">
      <c r="A1389"/>
      <c r="B1389"/>
      <c r="C1389"/>
      <c r="D1389"/>
      <c r="E1389"/>
      <c r="F1389"/>
      <c r="H1389" s="6"/>
    </row>
    <row r="1390" spans="1:8" s="2" customFormat="1" x14ac:dyDescent="0.2">
      <c r="A1390"/>
      <c r="B1390"/>
      <c r="C1390"/>
      <c r="D1390"/>
      <c r="E1390"/>
      <c r="F1390"/>
      <c r="H1390" s="6"/>
    </row>
    <row r="1391" spans="1:8" s="2" customFormat="1" x14ac:dyDescent="0.2">
      <c r="A1391"/>
      <c r="B1391"/>
      <c r="C1391"/>
      <c r="D1391"/>
      <c r="E1391"/>
      <c r="F1391"/>
      <c r="H1391" s="6"/>
    </row>
    <row r="1392" spans="1:8" s="2" customFormat="1" x14ac:dyDescent="0.2">
      <c r="A1392"/>
      <c r="B1392"/>
      <c r="C1392"/>
      <c r="D1392"/>
      <c r="E1392"/>
      <c r="F1392"/>
      <c r="H1392" s="6"/>
    </row>
    <row r="1393" spans="1:8" s="2" customFormat="1" x14ac:dyDescent="0.2">
      <c r="A1393"/>
      <c r="B1393"/>
      <c r="C1393"/>
      <c r="D1393"/>
      <c r="E1393"/>
      <c r="F1393"/>
      <c r="H1393" s="6"/>
    </row>
    <row r="1394" spans="1:8" s="2" customFormat="1" x14ac:dyDescent="0.2">
      <c r="A1394"/>
      <c r="B1394"/>
      <c r="C1394"/>
      <c r="D1394"/>
      <c r="E1394"/>
      <c r="F1394"/>
      <c r="H1394" s="6"/>
    </row>
    <row r="1395" spans="1:8" s="2" customFormat="1" x14ac:dyDescent="0.2">
      <c r="A1395"/>
      <c r="B1395"/>
      <c r="C1395"/>
      <c r="D1395"/>
      <c r="E1395"/>
      <c r="F1395"/>
      <c r="H1395" s="6"/>
    </row>
    <row r="1396" spans="1:8" s="2" customFormat="1" x14ac:dyDescent="0.2">
      <c r="A1396"/>
      <c r="B1396"/>
      <c r="C1396"/>
      <c r="D1396"/>
      <c r="E1396"/>
      <c r="F1396"/>
      <c r="H1396" s="6"/>
    </row>
    <row r="1397" spans="1:8" s="2" customFormat="1" x14ac:dyDescent="0.2">
      <c r="A1397"/>
      <c r="B1397"/>
      <c r="C1397"/>
      <c r="D1397"/>
      <c r="E1397"/>
      <c r="F1397"/>
      <c r="H1397" s="6"/>
    </row>
    <row r="1398" spans="1:8" s="2" customFormat="1" x14ac:dyDescent="0.2">
      <c r="A1398"/>
      <c r="B1398"/>
      <c r="C1398"/>
      <c r="D1398"/>
      <c r="E1398"/>
      <c r="F1398"/>
      <c r="H1398" s="6"/>
    </row>
    <row r="1399" spans="1:8" s="2" customFormat="1" x14ac:dyDescent="0.2">
      <c r="A1399"/>
      <c r="B1399"/>
      <c r="C1399"/>
      <c r="D1399"/>
      <c r="E1399"/>
      <c r="F1399"/>
      <c r="H1399" s="6"/>
    </row>
    <row r="1400" spans="1:8" s="2" customFormat="1" x14ac:dyDescent="0.2">
      <c r="A1400"/>
      <c r="B1400"/>
      <c r="C1400"/>
      <c r="D1400"/>
      <c r="E1400"/>
      <c r="F1400"/>
      <c r="H1400" s="6"/>
    </row>
    <row r="1401" spans="1:8" s="2" customFormat="1" x14ac:dyDescent="0.2">
      <c r="A1401"/>
      <c r="B1401"/>
      <c r="C1401"/>
      <c r="D1401"/>
      <c r="E1401"/>
      <c r="F1401"/>
      <c r="H1401" s="6"/>
    </row>
    <row r="1402" spans="1:8" s="2" customFormat="1" x14ac:dyDescent="0.2">
      <c r="A1402"/>
      <c r="B1402"/>
      <c r="C1402"/>
      <c r="D1402"/>
      <c r="E1402"/>
      <c r="F1402"/>
      <c r="H1402" s="6"/>
    </row>
    <row r="1403" spans="1:8" s="2" customFormat="1" x14ac:dyDescent="0.2">
      <c r="A1403"/>
      <c r="B1403"/>
      <c r="C1403"/>
      <c r="D1403"/>
      <c r="E1403"/>
      <c r="F1403"/>
      <c r="H1403" s="6"/>
    </row>
    <row r="1404" spans="1:8" s="2" customFormat="1" x14ac:dyDescent="0.2">
      <c r="A1404"/>
      <c r="B1404"/>
      <c r="C1404"/>
      <c r="D1404"/>
      <c r="E1404"/>
      <c r="F1404"/>
      <c r="H1404" s="6"/>
    </row>
    <row r="1405" spans="1:8" s="2" customFormat="1" x14ac:dyDescent="0.2">
      <c r="A1405"/>
      <c r="B1405"/>
      <c r="C1405"/>
      <c r="D1405"/>
      <c r="E1405"/>
      <c r="F1405"/>
      <c r="H1405" s="6"/>
    </row>
    <row r="1406" spans="1:8" s="2" customFormat="1" x14ac:dyDescent="0.2">
      <c r="A1406"/>
      <c r="B1406"/>
      <c r="C1406"/>
      <c r="D1406"/>
      <c r="E1406"/>
      <c r="F1406"/>
      <c r="H1406" s="6"/>
    </row>
    <row r="1407" spans="1:8" s="2" customFormat="1" x14ac:dyDescent="0.2">
      <c r="A1407"/>
      <c r="B1407"/>
      <c r="C1407"/>
      <c r="D1407"/>
      <c r="E1407"/>
      <c r="F1407"/>
      <c r="H1407" s="6"/>
    </row>
    <row r="1408" spans="1:8" s="2" customFormat="1" x14ac:dyDescent="0.2">
      <c r="A1408"/>
      <c r="B1408"/>
      <c r="C1408"/>
      <c r="D1408"/>
      <c r="E1408"/>
      <c r="F1408"/>
      <c r="H1408" s="6"/>
    </row>
    <row r="1409" spans="1:8" s="2" customFormat="1" x14ac:dyDescent="0.2">
      <c r="A1409"/>
      <c r="B1409"/>
      <c r="C1409"/>
      <c r="D1409"/>
      <c r="E1409"/>
      <c r="F1409"/>
      <c r="H1409" s="6"/>
    </row>
    <row r="1410" spans="1:8" s="2" customFormat="1" x14ac:dyDescent="0.2">
      <c r="A1410"/>
      <c r="B1410"/>
      <c r="C1410"/>
      <c r="D1410"/>
      <c r="E1410"/>
      <c r="F1410"/>
      <c r="H1410" s="6"/>
    </row>
    <row r="1411" spans="1:8" s="2" customFormat="1" x14ac:dyDescent="0.2">
      <c r="A1411"/>
      <c r="B1411"/>
      <c r="C1411"/>
      <c r="D1411"/>
      <c r="E1411"/>
      <c r="F1411"/>
      <c r="H1411" s="6"/>
    </row>
    <row r="1412" spans="1:8" s="2" customFormat="1" x14ac:dyDescent="0.2">
      <c r="A1412"/>
      <c r="B1412"/>
      <c r="C1412"/>
      <c r="D1412"/>
      <c r="E1412"/>
      <c r="F1412"/>
      <c r="H1412" s="6"/>
    </row>
    <row r="1413" spans="1:8" s="2" customFormat="1" x14ac:dyDescent="0.2">
      <c r="A1413"/>
      <c r="B1413"/>
      <c r="C1413"/>
      <c r="D1413"/>
      <c r="E1413"/>
      <c r="F1413"/>
      <c r="H1413" s="6"/>
    </row>
    <row r="1414" spans="1:8" s="2" customFormat="1" x14ac:dyDescent="0.2">
      <c r="A1414"/>
      <c r="B1414"/>
      <c r="C1414"/>
      <c r="D1414"/>
      <c r="E1414"/>
      <c r="F1414"/>
      <c r="H1414" s="6"/>
    </row>
    <row r="1415" spans="1:8" s="2" customFormat="1" x14ac:dyDescent="0.2">
      <c r="A1415"/>
      <c r="B1415"/>
      <c r="C1415"/>
      <c r="D1415"/>
      <c r="E1415"/>
      <c r="F1415"/>
      <c r="H1415" s="6"/>
    </row>
    <row r="1416" spans="1:8" s="2" customFormat="1" x14ac:dyDescent="0.2">
      <c r="A1416"/>
      <c r="B1416"/>
      <c r="C1416"/>
      <c r="D1416"/>
      <c r="E1416"/>
      <c r="F1416"/>
      <c r="H1416" s="6"/>
    </row>
    <row r="1417" spans="1:8" s="2" customFormat="1" x14ac:dyDescent="0.2">
      <c r="A1417"/>
      <c r="B1417"/>
      <c r="C1417"/>
      <c r="D1417"/>
      <c r="E1417"/>
      <c r="F1417"/>
      <c r="H1417" s="6"/>
    </row>
    <row r="1418" spans="1:8" s="2" customFormat="1" x14ac:dyDescent="0.2">
      <c r="A1418"/>
      <c r="B1418"/>
      <c r="C1418"/>
      <c r="D1418"/>
      <c r="E1418"/>
      <c r="F1418"/>
      <c r="H1418" s="6"/>
    </row>
    <row r="1419" spans="1:8" s="2" customFormat="1" x14ac:dyDescent="0.2">
      <c r="A1419"/>
      <c r="B1419"/>
      <c r="C1419"/>
      <c r="D1419"/>
      <c r="E1419"/>
      <c r="F1419"/>
      <c r="H1419" s="6"/>
    </row>
    <row r="1420" spans="1:8" s="2" customFormat="1" x14ac:dyDescent="0.2">
      <c r="A1420"/>
      <c r="B1420"/>
      <c r="C1420"/>
      <c r="D1420"/>
      <c r="E1420"/>
      <c r="F1420"/>
      <c r="H1420" s="6"/>
    </row>
    <row r="1421" spans="1:8" s="2" customFormat="1" x14ac:dyDescent="0.2">
      <c r="A1421"/>
      <c r="B1421"/>
      <c r="C1421"/>
      <c r="D1421"/>
      <c r="E1421"/>
      <c r="F1421"/>
      <c r="H1421" s="6"/>
    </row>
    <row r="1422" spans="1:8" s="2" customFormat="1" x14ac:dyDescent="0.2">
      <c r="A1422"/>
      <c r="B1422"/>
      <c r="C1422"/>
      <c r="D1422"/>
      <c r="E1422"/>
      <c r="F1422"/>
      <c r="H1422" s="6"/>
    </row>
    <row r="1423" spans="1:8" s="2" customFormat="1" x14ac:dyDescent="0.2">
      <c r="A1423"/>
      <c r="B1423"/>
      <c r="C1423"/>
      <c r="D1423"/>
      <c r="E1423"/>
      <c r="F1423"/>
      <c r="H1423" s="6"/>
    </row>
    <row r="1424" spans="1:8" s="2" customFormat="1" x14ac:dyDescent="0.2">
      <c r="A1424"/>
      <c r="B1424"/>
      <c r="C1424"/>
      <c r="D1424"/>
      <c r="E1424"/>
      <c r="F1424"/>
      <c r="H1424" s="6"/>
    </row>
    <row r="1425" spans="1:8" s="2" customFormat="1" x14ac:dyDescent="0.2">
      <c r="A1425"/>
      <c r="B1425"/>
      <c r="C1425"/>
      <c r="D1425"/>
      <c r="E1425"/>
      <c r="F1425"/>
      <c r="H1425" s="6"/>
    </row>
    <row r="1426" spans="1:8" s="2" customFormat="1" x14ac:dyDescent="0.2">
      <c r="A1426"/>
      <c r="B1426"/>
      <c r="C1426"/>
      <c r="D1426"/>
      <c r="E1426"/>
      <c r="F1426"/>
      <c r="H1426" s="6"/>
    </row>
    <row r="1427" spans="1:8" s="2" customFormat="1" x14ac:dyDescent="0.2">
      <c r="A1427"/>
      <c r="B1427"/>
      <c r="C1427"/>
      <c r="D1427"/>
      <c r="E1427"/>
      <c r="F1427"/>
      <c r="H1427" s="6"/>
    </row>
    <row r="1428" spans="1:8" s="2" customFormat="1" x14ac:dyDescent="0.2">
      <c r="A1428"/>
      <c r="B1428"/>
      <c r="C1428"/>
      <c r="D1428"/>
      <c r="E1428"/>
      <c r="F1428"/>
      <c r="H1428" s="6"/>
    </row>
    <row r="1429" spans="1:8" s="2" customFormat="1" x14ac:dyDescent="0.2">
      <c r="A1429"/>
      <c r="B1429"/>
      <c r="C1429"/>
      <c r="D1429"/>
      <c r="E1429"/>
      <c r="F1429"/>
      <c r="H1429" s="6"/>
    </row>
    <row r="1430" spans="1:8" s="2" customFormat="1" x14ac:dyDescent="0.2">
      <c r="A1430"/>
      <c r="B1430"/>
      <c r="C1430"/>
      <c r="D1430"/>
      <c r="E1430"/>
      <c r="F1430"/>
      <c r="H1430" s="6"/>
    </row>
    <row r="1431" spans="1:8" s="2" customFormat="1" x14ac:dyDescent="0.2">
      <c r="A1431"/>
      <c r="B1431"/>
      <c r="C1431"/>
      <c r="D1431"/>
      <c r="E1431"/>
      <c r="F1431"/>
      <c r="H1431" s="6"/>
    </row>
    <row r="1432" spans="1:8" s="2" customFormat="1" x14ac:dyDescent="0.2">
      <c r="A1432"/>
      <c r="B1432"/>
      <c r="C1432"/>
      <c r="D1432"/>
      <c r="E1432"/>
      <c r="F1432"/>
      <c r="H1432" s="6"/>
    </row>
    <row r="1433" spans="1:8" s="2" customFormat="1" x14ac:dyDescent="0.2">
      <c r="A1433"/>
      <c r="B1433"/>
      <c r="C1433"/>
      <c r="D1433"/>
      <c r="E1433"/>
      <c r="F1433"/>
      <c r="H1433" s="6"/>
    </row>
    <row r="1434" spans="1:8" s="2" customFormat="1" x14ac:dyDescent="0.2">
      <c r="A1434"/>
      <c r="B1434"/>
      <c r="C1434"/>
      <c r="D1434"/>
      <c r="E1434"/>
      <c r="F1434"/>
      <c r="H1434" s="6"/>
    </row>
    <row r="1435" spans="1:8" s="2" customFormat="1" x14ac:dyDescent="0.2">
      <c r="A1435"/>
      <c r="B1435"/>
      <c r="C1435"/>
      <c r="D1435"/>
      <c r="E1435"/>
      <c r="F1435"/>
      <c r="H1435" s="6"/>
    </row>
    <row r="1436" spans="1:8" s="2" customFormat="1" x14ac:dyDescent="0.2">
      <c r="A1436"/>
      <c r="B1436"/>
      <c r="C1436"/>
      <c r="D1436"/>
      <c r="E1436"/>
      <c r="F1436"/>
      <c r="H1436" s="6"/>
    </row>
    <row r="1437" spans="1:8" s="2" customFormat="1" x14ac:dyDescent="0.2">
      <c r="A1437"/>
      <c r="B1437"/>
      <c r="C1437"/>
      <c r="D1437"/>
      <c r="E1437"/>
      <c r="F1437"/>
      <c r="H1437" s="6"/>
    </row>
    <row r="1438" spans="1:8" s="2" customFormat="1" x14ac:dyDescent="0.2">
      <c r="A1438"/>
      <c r="B1438"/>
      <c r="C1438"/>
      <c r="D1438"/>
      <c r="E1438"/>
      <c r="F1438"/>
      <c r="H1438" s="6"/>
    </row>
    <row r="1439" spans="1:8" s="2" customFormat="1" x14ac:dyDescent="0.2">
      <c r="A1439"/>
      <c r="B1439"/>
      <c r="C1439"/>
      <c r="D1439"/>
      <c r="E1439"/>
      <c r="F1439"/>
      <c r="H1439" s="6"/>
    </row>
    <row r="1440" spans="1:8" s="2" customFormat="1" x14ac:dyDescent="0.2">
      <c r="A1440"/>
      <c r="B1440"/>
      <c r="C1440"/>
      <c r="D1440"/>
      <c r="E1440"/>
      <c r="F1440"/>
      <c r="H1440" s="6"/>
    </row>
    <row r="1441" spans="1:8" s="2" customFormat="1" x14ac:dyDescent="0.2">
      <c r="A1441"/>
      <c r="B1441"/>
      <c r="C1441"/>
      <c r="D1441"/>
      <c r="E1441"/>
      <c r="F1441"/>
      <c r="H1441" s="6"/>
    </row>
    <row r="1442" spans="1:8" s="2" customFormat="1" x14ac:dyDescent="0.2">
      <c r="A1442"/>
      <c r="B1442"/>
      <c r="C1442"/>
      <c r="D1442"/>
      <c r="E1442"/>
      <c r="F1442"/>
      <c r="H1442" s="6"/>
    </row>
    <row r="1443" spans="1:8" s="2" customFormat="1" x14ac:dyDescent="0.2">
      <c r="A1443"/>
      <c r="B1443"/>
      <c r="C1443"/>
      <c r="D1443"/>
      <c r="E1443"/>
      <c r="F1443"/>
      <c r="H1443" s="6"/>
    </row>
    <row r="1444" spans="1:8" s="2" customFormat="1" x14ac:dyDescent="0.2">
      <c r="A1444"/>
      <c r="B1444"/>
      <c r="C1444"/>
      <c r="D1444"/>
      <c r="E1444"/>
      <c r="F1444"/>
      <c r="H1444" s="6"/>
    </row>
    <row r="1445" spans="1:8" s="2" customFormat="1" x14ac:dyDescent="0.2">
      <c r="A1445"/>
      <c r="B1445"/>
      <c r="C1445"/>
      <c r="D1445"/>
      <c r="E1445"/>
      <c r="F1445"/>
      <c r="H1445" s="6"/>
    </row>
    <row r="1446" spans="1:8" s="2" customFormat="1" x14ac:dyDescent="0.2">
      <c r="A1446"/>
      <c r="B1446"/>
      <c r="C1446"/>
      <c r="D1446"/>
      <c r="E1446"/>
      <c r="F1446"/>
      <c r="H1446" s="6"/>
    </row>
    <row r="1447" spans="1:8" s="2" customFormat="1" x14ac:dyDescent="0.2">
      <c r="A1447"/>
      <c r="B1447"/>
      <c r="C1447"/>
      <c r="D1447"/>
      <c r="E1447"/>
      <c r="F1447"/>
      <c r="H1447" s="6"/>
    </row>
    <row r="1448" spans="1:8" s="2" customFormat="1" x14ac:dyDescent="0.2">
      <c r="A1448"/>
      <c r="B1448"/>
      <c r="C1448"/>
      <c r="D1448"/>
      <c r="E1448"/>
      <c r="F1448"/>
      <c r="H1448" s="6"/>
    </row>
    <row r="1449" spans="1:8" s="2" customFormat="1" x14ac:dyDescent="0.2">
      <c r="A1449"/>
      <c r="B1449"/>
      <c r="C1449"/>
      <c r="D1449"/>
      <c r="E1449"/>
      <c r="F1449"/>
      <c r="H1449" s="6"/>
    </row>
    <row r="1450" spans="1:8" s="2" customFormat="1" x14ac:dyDescent="0.2">
      <c r="A1450"/>
      <c r="B1450"/>
      <c r="C1450"/>
      <c r="D1450"/>
      <c r="E1450"/>
      <c r="F1450"/>
      <c r="H1450" s="6"/>
    </row>
    <row r="1451" spans="1:8" s="2" customFormat="1" x14ac:dyDescent="0.2">
      <c r="A1451"/>
      <c r="B1451"/>
      <c r="C1451"/>
      <c r="D1451"/>
      <c r="E1451"/>
      <c r="F1451"/>
      <c r="H1451" s="6"/>
    </row>
    <row r="1452" spans="1:8" s="2" customFormat="1" x14ac:dyDescent="0.2">
      <c r="A1452"/>
      <c r="B1452"/>
      <c r="C1452"/>
      <c r="D1452"/>
      <c r="E1452"/>
      <c r="F1452"/>
      <c r="H1452" s="6"/>
    </row>
    <row r="1453" spans="1:8" s="2" customFormat="1" x14ac:dyDescent="0.2">
      <c r="A1453"/>
      <c r="B1453"/>
      <c r="C1453"/>
      <c r="D1453"/>
      <c r="E1453"/>
      <c r="F1453"/>
      <c r="H1453" s="6"/>
    </row>
    <row r="1454" spans="1:8" s="2" customFormat="1" x14ac:dyDescent="0.2">
      <c r="A1454"/>
      <c r="B1454"/>
      <c r="C1454"/>
      <c r="D1454"/>
      <c r="E1454"/>
      <c r="F1454"/>
      <c r="H1454" s="6"/>
    </row>
    <row r="1455" spans="1:8" s="2" customFormat="1" x14ac:dyDescent="0.2">
      <c r="A1455"/>
      <c r="B1455"/>
      <c r="C1455"/>
      <c r="D1455"/>
      <c r="E1455"/>
      <c r="F1455"/>
      <c r="H1455" s="6"/>
    </row>
    <row r="1456" spans="1:8" s="2" customFormat="1" x14ac:dyDescent="0.2">
      <c r="A1456"/>
      <c r="B1456"/>
      <c r="C1456"/>
      <c r="D1456"/>
      <c r="E1456"/>
      <c r="F1456"/>
      <c r="H1456" s="6"/>
    </row>
    <row r="1457" spans="1:8" s="2" customFormat="1" x14ac:dyDescent="0.2">
      <c r="A1457"/>
      <c r="B1457"/>
      <c r="C1457"/>
      <c r="D1457"/>
      <c r="E1457"/>
      <c r="F1457"/>
      <c r="H1457" s="6"/>
    </row>
    <row r="1458" spans="1:8" s="2" customFormat="1" x14ac:dyDescent="0.2">
      <c r="A1458"/>
      <c r="B1458"/>
      <c r="C1458"/>
      <c r="D1458"/>
      <c r="E1458"/>
      <c r="F1458"/>
      <c r="H1458" s="6"/>
    </row>
    <row r="1459" spans="1:8" s="2" customFormat="1" x14ac:dyDescent="0.2">
      <c r="A1459"/>
      <c r="B1459"/>
      <c r="C1459"/>
      <c r="D1459"/>
      <c r="E1459"/>
      <c r="F1459"/>
      <c r="H1459" s="6"/>
    </row>
    <row r="1460" spans="1:8" s="2" customFormat="1" x14ac:dyDescent="0.2">
      <c r="A1460"/>
      <c r="B1460"/>
      <c r="C1460"/>
      <c r="D1460"/>
      <c r="E1460"/>
      <c r="F1460"/>
      <c r="H1460" s="6"/>
    </row>
    <row r="1461" spans="1:8" s="2" customFormat="1" x14ac:dyDescent="0.2">
      <c r="A1461"/>
      <c r="B1461"/>
      <c r="C1461"/>
      <c r="D1461"/>
      <c r="E1461"/>
      <c r="F1461"/>
      <c r="H1461" s="6"/>
    </row>
    <row r="1462" spans="1:8" s="2" customFormat="1" x14ac:dyDescent="0.2">
      <c r="A1462"/>
      <c r="B1462"/>
      <c r="C1462"/>
      <c r="D1462"/>
      <c r="E1462"/>
      <c r="F1462"/>
      <c r="H1462" s="6"/>
    </row>
    <row r="1463" spans="1:8" s="2" customFormat="1" x14ac:dyDescent="0.2">
      <c r="A1463"/>
      <c r="B1463"/>
      <c r="C1463"/>
      <c r="D1463"/>
      <c r="E1463"/>
      <c r="F1463"/>
      <c r="H1463" s="6"/>
    </row>
    <row r="1464" spans="1:8" s="2" customFormat="1" x14ac:dyDescent="0.2">
      <c r="A1464"/>
      <c r="B1464"/>
      <c r="C1464"/>
      <c r="D1464"/>
      <c r="E1464"/>
      <c r="F1464"/>
      <c r="H1464" s="6"/>
    </row>
    <row r="1465" spans="1:8" s="2" customFormat="1" x14ac:dyDescent="0.2">
      <c r="A1465"/>
      <c r="B1465"/>
      <c r="C1465"/>
      <c r="D1465"/>
      <c r="E1465"/>
      <c r="F1465"/>
      <c r="H1465" s="6"/>
    </row>
    <row r="1466" spans="1:8" s="2" customFormat="1" x14ac:dyDescent="0.2">
      <c r="A1466"/>
      <c r="B1466"/>
      <c r="C1466"/>
      <c r="D1466"/>
      <c r="E1466"/>
      <c r="F1466"/>
      <c r="H1466" s="6"/>
    </row>
    <row r="1467" spans="1:8" s="2" customFormat="1" x14ac:dyDescent="0.2">
      <c r="A1467"/>
      <c r="B1467"/>
      <c r="C1467"/>
      <c r="D1467"/>
      <c r="E1467"/>
      <c r="F1467"/>
      <c r="H1467" s="6"/>
    </row>
    <row r="1468" spans="1:8" s="2" customFormat="1" x14ac:dyDescent="0.2">
      <c r="A1468"/>
      <c r="B1468"/>
      <c r="C1468"/>
      <c r="D1468"/>
      <c r="E1468"/>
      <c r="F1468"/>
      <c r="H1468" s="6"/>
    </row>
    <row r="1469" spans="1:8" s="2" customFormat="1" x14ac:dyDescent="0.2">
      <c r="A1469"/>
      <c r="B1469"/>
      <c r="C1469"/>
      <c r="D1469"/>
      <c r="E1469"/>
      <c r="F1469"/>
      <c r="H1469" s="6"/>
    </row>
    <row r="1470" spans="1:8" s="2" customFormat="1" x14ac:dyDescent="0.2">
      <c r="A1470"/>
      <c r="B1470"/>
      <c r="C1470"/>
      <c r="D1470"/>
      <c r="E1470"/>
      <c r="F1470"/>
      <c r="H1470" s="6"/>
    </row>
    <row r="1471" spans="1:8" s="2" customFormat="1" x14ac:dyDescent="0.2">
      <c r="A1471"/>
      <c r="B1471"/>
      <c r="C1471"/>
      <c r="D1471"/>
      <c r="E1471"/>
      <c r="F1471"/>
      <c r="H1471" s="6"/>
    </row>
    <row r="1472" spans="1:8" s="2" customFormat="1" x14ac:dyDescent="0.2">
      <c r="A1472"/>
      <c r="B1472"/>
      <c r="C1472"/>
      <c r="D1472"/>
      <c r="E1472"/>
      <c r="F1472"/>
      <c r="H1472" s="6"/>
    </row>
    <row r="1473" spans="1:8" s="2" customFormat="1" x14ac:dyDescent="0.2">
      <c r="A1473"/>
      <c r="B1473"/>
      <c r="C1473"/>
      <c r="D1473"/>
      <c r="E1473"/>
      <c r="F1473"/>
      <c r="H1473" s="6"/>
    </row>
    <row r="1474" spans="1:8" s="2" customFormat="1" x14ac:dyDescent="0.2">
      <c r="A1474"/>
      <c r="B1474"/>
      <c r="C1474"/>
      <c r="D1474"/>
      <c r="E1474"/>
      <c r="F1474"/>
      <c r="H1474" s="6"/>
    </row>
    <row r="1475" spans="1:8" s="2" customFormat="1" x14ac:dyDescent="0.2">
      <c r="A1475"/>
      <c r="B1475"/>
      <c r="C1475"/>
      <c r="D1475"/>
      <c r="E1475"/>
      <c r="F1475"/>
      <c r="H1475" s="6"/>
    </row>
    <row r="1476" spans="1:8" s="2" customFormat="1" x14ac:dyDescent="0.2">
      <c r="A1476"/>
      <c r="B1476"/>
      <c r="C1476"/>
      <c r="D1476"/>
      <c r="E1476"/>
      <c r="F1476"/>
      <c r="H1476" s="6"/>
    </row>
    <row r="1477" spans="1:8" s="2" customFormat="1" x14ac:dyDescent="0.2">
      <c r="A1477"/>
      <c r="B1477"/>
      <c r="C1477"/>
      <c r="D1477"/>
      <c r="E1477"/>
      <c r="F1477"/>
      <c r="H1477" s="6"/>
    </row>
    <row r="1478" spans="1:8" s="2" customFormat="1" x14ac:dyDescent="0.2">
      <c r="A1478"/>
      <c r="B1478"/>
      <c r="C1478"/>
      <c r="D1478"/>
      <c r="E1478"/>
      <c r="F1478"/>
      <c r="H1478" s="6"/>
    </row>
    <row r="1479" spans="1:8" s="2" customFormat="1" x14ac:dyDescent="0.2">
      <c r="A1479"/>
      <c r="B1479"/>
      <c r="C1479"/>
      <c r="D1479"/>
      <c r="E1479"/>
      <c r="F1479"/>
      <c r="H1479" s="6"/>
    </row>
    <row r="1480" spans="1:8" s="2" customFormat="1" x14ac:dyDescent="0.2">
      <c r="A1480"/>
      <c r="B1480"/>
      <c r="C1480"/>
      <c r="D1480"/>
      <c r="E1480"/>
      <c r="F1480"/>
      <c r="H1480" s="6"/>
    </row>
    <row r="1481" spans="1:8" s="2" customFormat="1" x14ac:dyDescent="0.2">
      <c r="A1481"/>
      <c r="B1481"/>
      <c r="C1481"/>
      <c r="D1481"/>
      <c r="E1481"/>
      <c r="F1481"/>
      <c r="H1481" s="6"/>
    </row>
    <row r="1482" spans="1:8" s="2" customFormat="1" x14ac:dyDescent="0.2">
      <c r="A1482"/>
      <c r="B1482"/>
      <c r="C1482"/>
      <c r="D1482"/>
      <c r="E1482"/>
      <c r="F1482"/>
      <c r="H1482" s="6"/>
    </row>
    <row r="1483" spans="1:8" s="2" customFormat="1" x14ac:dyDescent="0.2">
      <c r="A1483"/>
      <c r="B1483"/>
      <c r="C1483"/>
      <c r="D1483"/>
      <c r="E1483"/>
      <c r="F1483"/>
      <c r="H1483" s="6"/>
    </row>
    <row r="1484" spans="1:8" s="2" customFormat="1" x14ac:dyDescent="0.2">
      <c r="A1484"/>
      <c r="B1484"/>
      <c r="C1484"/>
      <c r="D1484"/>
      <c r="E1484"/>
      <c r="F1484"/>
      <c r="H1484" s="6"/>
    </row>
    <row r="1485" spans="1:8" s="2" customFormat="1" x14ac:dyDescent="0.2">
      <c r="A1485"/>
      <c r="B1485"/>
      <c r="C1485"/>
      <c r="D1485"/>
      <c r="E1485"/>
      <c r="F1485"/>
      <c r="H1485" s="6"/>
    </row>
    <row r="1486" spans="1:8" s="2" customFormat="1" x14ac:dyDescent="0.2">
      <c r="A1486"/>
      <c r="B1486"/>
      <c r="C1486"/>
      <c r="D1486"/>
      <c r="E1486"/>
      <c r="F1486"/>
      <c r="H1486" s="6"/>
    </row>
    <row r="1487" spans="1:8" s="2" customFormat="1" x14ac:dyDescent="0.2">
      <c r="A1487"/>
      <c r="B1487"/>
      <c r="C1487"/>
      <c r="D1487"/>
      <c r="E1487"/>
      <c r="F1487"/>
      <c r="H1487" s="6"/>
    </row>
    <row r="1488" spans="1:8" s="2" customFormat="1" x14ac:dyDescent="0.2">
      <c r="A1488"/>
      <c r="B1488"/>
      <c r="C1488"/>
      <c r="D1488"/>
      <c r="E1488"/>
      <c r="F1488"/>
      <c r="H1488" s="6"/>
    </row>
    <row r="1489" spans="1:8" s="2" customFormat="1" x14ac:dyDescent="0.2">
      <c r="A1489"/>
      <c r="B1489"/>
      <c r="C1489"/>
      <c r="D1489"/>
      <c r="E1489"/>
      <c r="F1489"/>
      <c r="H1489" s="6"/>
    </row>
    <row r="1490" spans="1:8" s="2" customFormat="1" x14ac:dyDescent="0.2">
      <c r="A1490"/>
      <c r="B1490"/>
      <c r="C1490"/>
      <c r="D1490"/>
      <c r="E1490"/>
      <c r="F1490"/>
      <c r="H1490" s="6"/>
    </row>
    <row r="1491" spans="1:8" s="2" customFormat="1" x14ac:dyDescent="0.2">
      <c r="A1491"/>
      <c r="B1491"/>
      <c r="C1491"/>
      <c r="D1491"/>
      <c r="E1491"/>
      <c r="F1491"/>
      <c r="H1491" s="6"/>
    </row>
    <row r="1492" spans="1:8" s="2" customFormat="1" x14ac:dyDescent="0.2">
      <c r="A1492"/>
      <c r="B1492"/>
      <c r="C1492"/>
      <c r="D1492"/>
      <c r="E1492"/>
      <c r="F1492"/>
      <c r="H1492" s="6"/>
    </row>
    <row r="1493" spans="1:8" s="2" customFormat="1" x14ac:dyDescent="0.2">
      <c r="A1493"/>
      <c r="B1493"/>
      <c r="C1493"/>
      <c r="D1493"/>
      <c r="E1493"/>
      <c r="F1493"/>
      <c r="H1493" s="6"/>
    </row>
    <row r="1494" spans="1:8" s="2" customFormat="1" x14ac:dyDescent="0.2">
      <c r="A1494"/>
      <c r="B1494"/>
      <c r="C1494"/>
      <c r="D1494"/>
      <c r="E1494"/>
      <c r="F1494"/>
      <c r="H1494" s="6"/>
    </row>
    <row r="1495" spans="1:8" s="2" customFormat="1" x14ac:dyDescent="0.2">
      <c r="A1495"/>
      <c r="B1495"/>
      <c r="C1495"/>
      <c r="D1495"/>
      <c r="E1495"/>
      <c r="F1495"/>
      <c r="H1495" s="6"/>
    </row>
    <row r="1496" spans="1:8" s="2" customFormat="1" x14ac:dyDescent="0.2">
      <c r="A1496"/>
      <c r="B1496"/>
      <c r="C1496"/>
      <c r="D1496"/>
      <c r="E1496"/>
      <c r="F1496"/>
      <c r="H1496" s="6"/>
    </row>
    <row r="1497" spans="1:8" s="2" customFormat="1" x14ac:dyDescent="0.2">
      <c r="A1497"/>
      <c r="B1497"/>
      <c r="C1497"/>
      <c r="D1497"/>
      <c r="E1497"/>
      <c r="F1497"/>
      <c r="H1497" s="6"/>
    </row>
    <row r="1498" spans="1:8" s="2" customFormat="1" x14ac:dyDescent="0.2">
      <c r="A1498"/>
      <c r="B1498"/>
      <c r="C1498"/>
      <c r="D1498"/>
      <c r="E1498"/>
      <c r="F1498"/>
      <c r="H1498" s="6"/>
    </row>
    <row r="1499" spans="1:8" s="2" customFormat="1" x14ac:dyDescent="0.2">
      <c r="A1499"/>
      <c r="B1499"/>
      <c r="C1499"/>
      <c r="D1499"/>
      <c r="E1499"/>
      <c r="F1499"/>
      <c r="H1499" s="6"/>
    </row>
    <row r="1500" spans="1:8" s="2" customFormat="1" x14ac:dyDescent="0.2">
      <c r="A1500"/>
      <c r="B1500"/>
      <c r="C1500"/>
      <c r="D1500"/>
      <c r="E1500"/>
      <c r="F1500"/>
      <c r="H1500" s="6"/>
    </row>
    <row r="1501" spans="1:8" s="2" customFormat="1" x14ac:dyDescent="0.2">
      <c r="A1501"/>
      <c r="B1501"/>
      <c r="C1501"/>
      <c r="D1501"/>
      <c r="E1501"/>
      <c r="F1501"/>
      <c r="H1501" s="6"/>
    </row>
    <row r="1502" spans="1:8" s="2" customFormat="1" x14ac:dyDescent="0.2">
      <c r="A1502"/>
      <c r="B1502"/>
      <c r="C1502"/>
      <c r="D1502"/>
      <c r="E1502"/>
      <c r="F1502"/>
      <c r="H1502" s="6"/>
    </row>
    <row r="1503" spans="1:8" s="2" customFormat="1" x14ac:dyDescent="0.2">
      <c r="A1503"/>
      <c r="B1503"/>
      <c r="C1503"/>
      <c r="D1503"/>
      <c r="E1503"/>
      <c r="F1503"/>
      <c r="H1503" s="6"/>
    </row>
    <row r="1504" spans="1:8" s="2" customFormat="1" x14ac:dyDescent="0.2">
      <c r="A1504"/>
      <c r="B1504"/>
      <c r="C1504"/>
      <c r="D1504"/>
      <c r="E1504"/>
      <c r="F1504"/>
      <c r="H1504" s="6"/>
    </row>
    <row r="1505" spans="1:8" s="2" customFormat="1" x14ac:dyDescent="0.2">
      <c r="A1505"/>
      <c r="B1505"/>
      <c r="C1505"/>
      <c r="D1505"/>
      <c r="E1505"/>
      <c r="F1505"/>
      <c r="H1505" s="6"/>
    </row>
    <row r="1506" spans="1:8" s="2" customFormat="1" x14ac:dyDescent="0.2">
      <c r="A1506"/>
      <c r="B1506"/>
      <c r="C1506"/>
      <c r="D1506"/>
      <c r="E1506"/>
      <c r="F1506"/>
      <c r="H1506" s="6"/>
    </row>
    <row r="1507" spans="1:8" s="2" customFormat="1" x14ac:dyDescent="0.2">
      <c r="A1507"/>
      <c r="B1507"/>
      <c r="C1507"/>
      <c r="D1507"/>
      <c r="E1507"/>
      <c r="F1507"/>
      <c r="H1507" s="6"/>
    </row>
    <row r="1508" spans="1:8" s="2" customFormat="1" x14ac:dyDescent="0.2">
      <c r="A1508"/>
      <c r="B1508"/>
      <c r="C1508"/>
      <c r="D1508"/>
      <c r="E1508"/>
      <c r="F1508"/>
      <c r="H1508" s="6"/>
    </row>
    <row r="1509" spans="1:8" s="2" customFormat="1" x14ac:dyDescent="0.2">
      <c r="A1509"/>
      <c r="B1509"/>
      <c r="C1509"/>
      <c r="D1509"/>
      <c r="E1509"/>
      <c r="F1509"/>
      <c r="H1509" s="6"/>
    </row>
    <row r="1510" spans="1:8" s="2" customFormat="1" x14ac:dyDescent="0.2">
      <c r="A1510"/>
      <c r="B1510"/>
      <c r="C1510"/>
      <c r="D1510"/>
      <c r="E1510"/>
      <c r="F1510"/>
      <c r="H1510" s="6"/>
    </row>
    <row r="1511" spans="1:8" s="2" customFormat="1" x14ac:dyDescent="0.2">
      <c r="A1511"/>
      <c r="B1511"/>
      <c r="C1511"/>
      <c r="D1511"/>
      <c r="E1511"/>
      <c r="F1511"/>
      <c r="H1511" s="6"/>
    </row>
    <row r="1512" spans="1:8" s="2" customFormat="1" x14ac:dyDescent="0.2">
      <c r="A1512"/>
      <c r="B1512"/>
      <c r="C1512"/>
      <c r="D1512"/>
      <c r="E1512"/>
      <c r="F1512"/>
      <c r="H1512" s="6"/>
    </row>
    <row r="1513" spans="1:8" s="2" customFormat="1" x14ac:dyDescent="0.2">
      <c r="A1513"/>
      <c r="B1513"/>
      <c r="C1513"/>
      <c r="D1513"/>
      <c r="E1513"/>
      <c r="F1513"/>
      <c r="H1513" s="6"/>
    </row>
    <row r="1514" spans="1:8" s="2" customFormat="1" x14ac:dyDescent="0.2">
      <c r="A1514"/>
      <c r="B1514"/>
      <c r="C1514"/>
      <c r="D1514"/>
      <c r="E1514"/>
      <c r="F1514"/>
      <c r="H1514" s="6"/>
    </row>
  </sheetData>
  <mergeCells count="14">
    <mergeCell ref="I2:I4"/>
    <mergeCell ref="A2:A4"/>
    <mergeCell ref="B2:B4"/>
    <mergeCell ref="C2:C4"/>
    <mergeCell ref="D2:D4"/>
    <mergeCell ref="E2:F2"/>
    <mergeCell ref="G2:H2"/>
    <mergeCell ref="F39:G39"/>
    <mergeCell ref="H39:H41"/>
    <mergeCell ref="A39:A41"/>
    <mergeCell ref="B39:B41"/>
    <mergeCell ref="C39:C41"/>
    <mergeCell ref="D39:D41"/>
    <mergeCell ref="E39:E41"/>
  </mergeCells>
  <conditionalFormatting sqref="F25:G280">
    <cfRule type="cellIs" dxfId="111" priority="5" operator="lessThan">
      <formula>$H$25</formula>
    </cfRule>
  </conditionalFormatting>
  <conditionalFormatting sqref="E5:H20">
    <cfRule type="cellIs" dxfId="110" priority="4" operator="lessThan">
      <formula>$I$5</formula>
    </cfRule>
  </conditionalFormatting>
  <conditionalFormatting sqref="F42:G297">
    <cfRule type="cellIs" dxfId="109" priority="3" operator="lessThan">
      <formula>$H$42</formula>
    </cfRule>
  </conditionalFormatting>
  <conditionalFormatting sqref="E5:H36">
    <cfRule type="cellIs" dxfId="108" priority="2" operator="lessThan">
      <formula>$I$5</formula>
    </cfRule>
  </conditionalFormatting>
  <conditionalFormatting sqref="F298:G553">
    <cfRule type="cellIs" dxfId="107" priority="1" operator="lessThan">
      <formula>$H$42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2"/>
  <sheetViews>
    <sheetView workbookViewId="0">
      <selection activeCell="K20" sqref="K20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409" t="s">
        <v>18</v>
      </c>
      <c r="F2" s="410"/>
      <c r="G2" s="409" t="s">
        <v>28</v>
      </c>
      <c r="H2" s="410"/>
      <c r="I2" s="418" t="s">
        <v>64</v>
      </c>
      <c r="J2"/>
      <c r="K2"/>
      <c r="L2"/>
      <c r="M2"/>
      <c r="N2"/>
      <c r="O2"/>
    </row>
    <row r="3" spans="1:15" x14ac:dyDescent="0.2">
      <c r="A3" s="393"/>
      <c r="B3" s="396"/>
      <c r="C3" s="399"/>
      <c r="D3" s="402"/>
      <c r="E3" s="57" t="s">
        <v>23</v>
      </c>
      <c r="F3" s="60" t="s">
        <v>24</v>
      </c>
      <c r="G3" s="57" t="s">
        <v>23</v>
      </c>
      <c r="H3" s="60" t="s">
        <v>24</v>
      </c>
      <c r="I3" s="419"/>
      <c r="J3"/>
      <c r="K3"/>
      <c r="L3"/>
      <c r="M3"/>
      <c r="N3"/>
      <c r="O3"/>
    </row>
    <row r="4" spans="1:15" ht="13.5" thickBot="1" x14ac:dyDescent="0.25">
      <c r="A4" s="405"/>
      <c r="B4" s="406"/>
      <c r="C4" s="407"/>
      <c r="D4" s="408"/>
      <c r="E4" s="58" t="s">
        <v>60</v>
      </c>
      <c r="F4" s="59" t="s">
        <v>60</v>
      </c>
      <c r="G4" s="58" t="s">
        <v>60</v>
      </c>
      <c r="H4" s="59" t="s">
        <v>60</v>
      </c>
      <c r="I4" s="420"/>
      <c r="J4"/>
      <c r="K4"/>
      <c r="L4"/>
      <c r="M4"/>
      <c r="N4"/>
      <c r="O4"/>
    </row>
    <row r="5" spans="1:15" x14ac:dyDescent="0.2">
      <c r="A5" s="23" t="s">
        <v>0</v>
      </c>
      <c r="B5" s="24" t="s">
        <v>12</v>
      </c>
      <c r="C5" s="43">
        <v>1</v>
      </c>
      <c r="D5" s="25" t="s">
        <v>26</v>
      </c>
      <c r="E5" s="115">
        <f>MEDIAN(F31:F62)</f>
        <v>348.80603502685051</v>
      </c>
      <c r="F5" s="116">
        <f>MEDIAN(G31:G62)</f>
        <v>349.91743480032153</v>
      </c>
      <c r="G5" s="115">
        <f>AVERAGE(F31:F62)</f>
        <v>348.73910727078317</v>
      </c>
      <c r="H5" s="116">
        <f>AVERAGE(G31:G62)</f>
        <v>349.95026204355804</v>
      </c>
      <c r="I5" s="61">
        <v>353</v>
      </c>
      <c r="J5"/>
      <c r="K5"/>
      <c r="L5"/>
      <c r="M5"/>
      <c r="N5"/>
      <c r="O5"/>
    </row>
    <row r="6" spans="1:15" x14ac:dyDescent="0.2">
      <c r="A6" s="26" t="s">
        <v>0</v>
      </c>
      <c r="B6" s="27" t="s">
        <v>12</v>
      </c>
      <c r="C6" s="45">
        <v>2</v>
      </c>
      <c r="D6" s="28" t="s">
        <v>26</v>
      </c>
      <c r="E6" s="117">
        <f>MEDIAN(F63:F94)</f>
        <v>349.4773556572315</v>
      </c>
      <c r="F6" s="118">
        <f>MEDIAN(G63:G94)</f>
        <v>351.3110044195505</v>
      </c>
      <c r="G6" s="117">
        <f>AVERAGE(F63:F94)</f>
        <v>349.33512196422356</v>
      </c>
      <c r="H6" s="118">
        <f>AVERAGE(G63:G94)</f>
        <v>351.32322170802752</v>
      </c>
      <c r="I6" s="62">
        <v>353</v>
      </c>
      <c r="J6"/>
      <c r="K6"/>
      <c r="L6"/>
      <c r="M6"/>
      <c r="N6"/>
      <c r="O6"/>
    </row>
    <row r="7" spans="1:15" x14ac:dyDescent="0.2">
      <c r="A7" s="26" t="s">
        <v>0</v>
      </c>
      <c r="B7" s="27" t="s">
        <v>13</v>
      </c>
      <c r="C7" s="45">
        <v>1</v>
      </c>
      <c r="D7" s="28" t="s">
        <v>26</v>
      </c>
      <c r="E7" s="117">
        <f>MEDIAN(F95:F126)</f>
        <v>348.80931165034849</v>
      </c>
      <c r="F7" s="118">
        <f>MEDIAN(G95:G126)</f>
        <v>349.924596496888</v>
      </c>
      <c r="G7" s="117">
        <f>AVERAGE(F95:F126)</f>
        <v>348.74961366406353</v>
      </c>
      <c r="H7" s="118">
        <f>AVERAGE(G95:G126)</f>
        <v>349.96252431197848</v>
      </c>
      <c r="I7" s="62">
        <v>353</v>
      </c>
      <c r="J7"/>
      <c r="K7"/>
      <c r="L7"/>
      <c r="M7"/>
      <c r="N7"/>
      <c r="O7"/>
    </row>
    <row r="8" spans="1:15" x14ac:dyDescent="0.2">
      <c r="A8" s="26" t="s">
        <v>0</v>
      </c>
      <c r="B8" s="29" t="s">
        <v>13</v>
      </c>
      <c r="C8" s="45">
        <v>2</v>
      </c>
      <c r="D8" s="28" t="s">
        <v>26</v>
      </c>
      <c r="E8" s="117">
        <f>MEDIAN(F127:F158)</f>
        <v>349.43687210676001</v>
      </c>
      <c r="F8" s="118">
        <f>MEDIAN(G127:G158)</f>
        <v>351.12015242644452</v>
      </c>
      <c r="G8" s="117">
        <f>AVERAGE(F127:F158)</f>
        <v>349.31953960607649</v>
      </c>
      <c r="H8" s="118">
        <f>AVERAGE(G127:G158)</f>
        <v>351.18546282681893</v>
      </c>
      <c r="I8" s="62">
        <v>353</v>
      </c>
      <c r="J8"/>
      <c r="K8"/>
      <c r="L8"/>
      <c r="M8"/>
      <c r="N8"/>
      <c r="O8"/>
    </row>
    <row r="9" spans="1:15" x14ac:dyDescent="0.2">
      <c r="A9" s="26" t="s">
        <v>1</v>
      </c>
      <c r="B9" s="27" t="s">
        <v>12</v>
      </c>
      <c r="C9" s="45">
        <v>1</v>
      </c>
      <c r="D9" s="28" t="s">
        <v>26</v>
      </c>
      <c r="E9" s="117">
        <f>MEDIAN(F159:F190)</f>
        <v>369.79930331909401</v>
      </c>
      <c r="F9" s="118">
        <f>MEDIAN(G159:G190)</f>
        <v>373.82145085361299</v>
      </c>
      <c r="G9" s="117">
        <f>AVERAGE(F159:F190)</f>
        <v>370.47545492891345</v>
      </c>
      <c r="H9" s="118">
        <f>AVERAGE(G159:G190)</f>
        <v>374.44882270558861</v>
      </c>
      <c r="I9" s="62">
        <v>340</v>
      </c>
      <c r="J9"/>
      <c r="K9"/>
      <c r="L9"/>
      <c r="M9"/>
      <c r="N9"/>
      <c r="O9"/>
    </row>
    <row r="10" spans="1:15" x14ac:dyDescent="0.2">
      <c r="A10" s="26" t="s">
        <v>1</v>
      </c>
      <c r="B10" s="27" t="s">
        <v>12</v>
      </c>
      <c r="C10" s="45">
        <v>2</v>
      </c>
      <c r="D10" s="28" t="s">
        <v>26</v>
      </c>
      <c r="E10" s="117">
        <f>MEDIAN(F191:F222)</f>
        <v>369.51399754143404</v>
      </c>
      <c r="F10" s="118">
        <f>MEDIAN(G191:G222)</f>
        <v>373.62006862108399</v>
      </c>
      <c r="G10" s="117">
        <f>AVERAGE(F191:F222)</f>
        <v>370.23840104423022</v>
      </c>
      <c r="H10" s="118">
        <f>AVERAGE(G191:G222)</f>
        <v>374.25112677238064</v>
      </c>
      <c r="I10" s="62">
        <v>340</v>
      </c>
      <c r="J10"/>
      <c r="K10"/>
      <c r="L10"/>
      <c r="M10"/>
      <c r="N10"/>
      <c r="O10"/>
    </row>
    <row r="11" spans="1:15" x14ac:dyDescent="0.2">
      <c r="A11" s="26" t="s">
        <v>1</v>
      </c>
      <c r="B11" s="29" t="s">
        <v>13</v>
      </c>
      <c r="C11" s="45">
        <v>1</v>
      </c>
      <c r="D11" s="28" t="s">
        <v>26</v>
      </c>
      <c r="E11" s="117">
        <f>MEDIAN(F223:F254)</f>
        <v>370.00167005820651</v>
      </c>
      <c r="F11" s="118">
        <f>MEDIAN(G223:G254)</f>
        <v>374.1845126637545</v>
      </c>
      <c r="G11" s="117">
        <f>AVERAGE(F223:F254)</f>
        <v>370.57834703609404</v>
      </c>
      <c r="H11" s="118">
        <f>AVERAGE(G223:G254)</f>
        <v>374.78331668072627</v>
      </c>
      <c r="I11" s="62">
        <v>340</v>
      </c>
      <c r="J11"/>
      <c r="K11"/>
      <c r="L11"/>
      <c r="M11"/>
      <c r="N11"/>
      <c r="O11"/>
    </row>
    <row r="12" spans="1:15" x14ac:dyDescent="0.2">
      <c r="A12" s="26" t="s">
        <v>1</v>
      </c>
      <c r="B12" s="27" t="s">
        <v>13</v>
      </c>
      <c r="C12" s="45">
        <v>2</v>
      </c>
      <c r="D12" s="28" t="s">
        <v>26</v>
      </c>
      <c r="E12" s="117">
        <f>MEDIAN(F255:F286)</f>
        <v>369.75916631695452</v>
      </c>
      <c r="F12" s="118">
        <f>MEDIAN(G255:G286)</f>
        <v>374.20530371603047</v>
      </c>
      <c r="G12" s="117">
        <f>AVERAGE(F255:F286)</f>
        <v>370.3776413530648</v>
      </c>
      <c r="H12" s="118">
        <f>AVERAGE(G255:G286)</f>
        <v>374.58275774977727</v>
      </c>
      <c r="I12" s="62">
        <v>340</v>
      </c>
      <c r="J12"/>
      <c r="K12"/>
      <c r="L12"/>
      <c r="M12"/>
      <c r="N12"/>
      <c r="O12"/>
    </row>
    <row r="13" spans="1:15" x14ac:dyDescent="0.2">
      <c r="A13" s="26" t="s">
        <v>2</v>
      </c>
      <c r="B13" s="27" t="s">
        <v>12</v>
      </c>
      <c r="C13" s="45">
        <v>1</v>
      </c>
      <c r="D13" s="28" t="s">
        <v>26</v>
      </c>
      <c r="E13" s="117">
        <f>MEDIAN(F287:F302)</f>
        <v>357.10485326206452</v>
      </c>
      <c r="F13" s="118">
        <f>MEDIAN(G287:G302)</f>
        <v>357.34548412592903</v>
      </c>
      <c r="G13" s="117">
        <f>AVERAGE(F287:F302)</f>
        <v>357.10017568139119</v>
      </c>
      <c r="H13" s="118">
        <f>AVERAGE(G287:G302)</f>
        <v>357.35316763819822</v>
      </c>
      <c r="I13" s="62">
        <v>353</v>
      </c>
      <c r="J13"/>
      <c r="K13"/>
      <c r="L13"/>
      <c r="M13"/>
      <c r="N13"/>
      <c r="O13"/>
    </row>
    <row r="14" spans="1:15" x14ac:dyDescent="0.2">
      <c r="A14" s="26" t="s">
        <v>2</v>
      </c>
      <c r="B14" s="29" t="s">
        <v>13</v>
      </c>
      <c r="C14" s="45">
        <v>1</v>
      </c>
      <c r="D14" s="28" t="s">
        <v>26</v>
      </c>
      <c r="E14" s="117">
        <f>MEDIAN(F303:F318)</f>
        <v>357.10534330074449</v>
      </c>
      <c r="F14" s="118">
        <f>MEDIAN(G303:G318)</f>
        <v>357.37049759267848</v>
      </c>
      <c r="G14" s="117">
        <f>AVERAGE(F303:F318)</f>
        <v>357.10023540127185</v>
      </c>
      <c r="H14" s="118">
        <f>AVERAGE(G303:G318)</f>
        <v>357.37708659616396</v>
      </c>
      <c r="I14" s="62">
        <v>353</v>
      </c>
      <c r="J14"/>
      <c r="K14"/>
      <c r="L14"/>
      <c r="M14"/>
      <c r="N14"/>
      <c r="O14"/>
    </row>
    <row r="15" spans="1:15" x14ac:dyDescent="0.2">
      <c r="A15" s="26" t="s">
        <v>3</v>
      </c>
      <c r="B15" s="27" t="s">
        <v>12</v>
      </c>
      <c r="C15" s="45">
        <v>1</v>
      </c>
      <c r="D15" s="28" t="s">
        <v>26</v>
      </c>
      <c r="E15" s="117">
        <f>MEDIAN(F319:F334)</f>
        <v>350.69624500370048</v>
      </c>
      <c r="F15" s="118">
        <f>MEDIAN(G319:G334)</f>
        <v>349.4265167778405</v>
      </c>
      <c r="G15" s="117">
        <f>AVERAGE(F319:F334)</f>
        <v>350.85101726603858</v>
      </c>
      <c r="H15" s="118">
        <f>AVERAGE(G319:G334)</f>
        <v>349.55320039540862</v>
      </c>
      <c r="I15" s="62">
        <v>343</v>
      </c>
      <c r="J15"/>
      <c r="K15"/>
      <c r="L15"/>
      <c r="M15"/>
      <c r="N15"/>
      <c r="O15"/>
    </row>
    <row r="16" spans="1:15" x14ac:dyDescent="0.2">
      <c r="A16" s="26" t="s">
        <v>3</v>
      </c>
      <c r="B16" s="27" t="s">
        <v>13</v>
      </c>
      <c r="C16" s="45">
        <v>1</v>
      </c>
      <c r="D16" s="28" t="s">
        <v>26</v>
      </c>
      <c r="E16" s="117">
        <f>MEDIAN(F335:F350)</f>
        <v>350.58818730615099</v>
      </c>
      <c r="F16" s="118">
        <f>MEDIAN(G335:G350)</f>
        <v>349.43925049692251</v>
      </c>
      <c r="G16" s="117">
        <f>AVERAGE(F335:F350)</f>
        <v>350.7461082264316</v>
      </c>
      <c r="H16" s="118">
        <f>AVERAGE(G335:G350)</f>
        <v>349.56687138563012</v>
      </c>
      <c r="I16" s="62">
        <v>343</v>
      </c>
      <c r="J16"/>
      <c r="K16"/>
      <c r="L16"/>
      <c r="M16"/>
      <c r="N16"/>
      <c r="O16"/>
    </row>
    <row r="17" spans="1:15" x14ac:dyDescent="0.2">
      <c r="A17" s="26" t="s">
        <v>4</v>
      </c>
      <c r="B17" s="29" t="s">
        <v>12</v>
      </c>
      <c r="C17" s="45">
        <v>1</v>
      </c>
      <c r="D17" s="28" t="s">
        <v>26</v>
      </c>
      <c r="E17" s="117">
        <f>MEDIAN(F351:F366)</f>
        <v>348.70846812261351</v>
      </c>
      <c r="F17" s="118">
        <f>MEDIAN(G351:G366)</f>
        <v>352.00819050226852</v>
      </c>
      <c r="G17" s="117">
        <f>AVERAGE(F351:F366)</f>
        <v>348.90202312133687</v>
      </c>
      <c r="H17" s="118">
        <f>AVERAGE(G351:G366)</f>
        <v>352.34935076195853</v>
      </c>
      <c r="I17" s="62">
        <v>336</v>
      </c>
      <c r="J17"/>
      <c r="K17"/>
      <c r="L17"/>
      <c r="M17"/>
      <c r="N17"/>
      <c r="O17"/>
    </row>
    <row r="18" spans="1:15" x14ac:dyDescent="0.2">
      <c r="A18" s="26" t="s">
        <v>4</v>
      </c>
      <c r="B18" s="27" t="s">
        <v>13</v>
      </c>
      <c r="C18" s="45">
        <v>1</v>
      </c>
      <c r="D18" s="28" t="s">
        <v>26</v>
      </c>
      <c r="E18" s="117">
        <f>MEDIAN(F367:F382)</f>
        <v>348.69797666525949</v>
      </c>
      <c r="F18" s="118">
        <f>MEDIAN(G367:G382)</f>
        <v>351.9939990244755</v>
      </c>
      <c r="G18" s="117">
        <f>AVERAGE(F367:F382)</f>
        <v>348.87973468126438</v>
      </c>
      <c r="H18" s="118">
        <f>AVERAGE(G367:G382)</f>
        <v>352.34032800862281</v>
      </c>
      <c r="I18" s="62">
        <v>336</v>
      </c>
      <c r="J18"/>
      <c r="K18"/>
      <c r="L18"/>
      <c r="M18"/>
      <c r="N18"/>
      <c r="O18"/>
    </row>
    <row r="19" spans="1:15" x14ac:dyDescent="0.2">
      <c r="A19" s="26" t="s">
        <v>5</v>
      </c>
      <c r="B19" s="27" t="s">
        <v>12</v>
      </c>
      <c r="C19" s="45">
        <v>1</v>
      </c>
      <c r="D19" s="28" t="s">
        <v>26</v>
      </c>
      <c r="E19" s="117">
        <f>MEDIAN(F383:F398)</f>
        <v>358.0673925191565</v>
      </c>
      <c r="F19" s="118">
        <f>MEDIAN(G383:G398)</f>
        <v>360.41377356107449</v>
      </c>
      <c r="G19" s="117">
        <f>AVERAGE(F383:F398)</f>
        <v>357.49328560141942</v>
      </c>
      <c r="H19" s="118">
        <f>AVERAGE(G383:G398)</f>
        <v>359.63456496053124</v>
      </c>
      <c r="I19" s="62">
        <v>343</v>
      </c>
      <c r="J19"/>
      <c r="K19"/>
      <c r="L19"/>
      <c r="M19"/>
      <c r="N19"/>
      <c r="O19"/>
    </row>
    <row r="20" spans="1:15" x14ac:dyDescent="0.2">
      <c r="A20" s="26" t="s">
        <v>5</v>
      </c>
      <c r="B20" s="29" t="s">
        <v>13</v>
      </c>
      <c r="C20" s="45">
        <v>1</v>
      </c>
      <c r="D20" s="28" t="s">
        <v>26</v>
      </c>
      <c r="E20" s="117">
        <f>MEDIAN(F399:F414)</f>
        <v>358.27504458199252</v>
      </c>
      <c r="F20" s="118">
        <f>MEDIAN(G399:G414)</f>
        <v>360.71882037355601</v>
      </c>
      <c r="G20" s="117">
        <f>AVERAGE(F399:F414)</f>
        <v>357.70803758645133</v>
      </c>
      <c r="H20" s="118">
        <f>AVERAGE(G399:G414)</f>
        <v>359.90666259642671</v>
      </c>
      <c r="I20" s="62">
        <v>343</v>
      </c>
      <c r="J20"/>
      <c r="K20"/>
      <c r="L20"/>
      <c r="M20"/>
      <c r="N20"/>
      <c r="O20"/>
    </row>
    <row r="21" spans="1:15" x14ac:dyDescent="0.2">
      <c r="A21" s="26" t="s">
        <v>7</v>
      </c>
      <c r="B21" s="27" t="s">
        <v>12</v>
      </c>
      <c r="C21" s="45">
        <v>1</v>
      </c>
      <c r="D21" s="28" t="s">
        <v>26</v>
      </c>
      <c r="E21" s="117">
        <f>MEDIAN(F415:F430)</f>
        <v>368.22736068631548</v>
      </c>
      <c r="F21" s="118">
        <f>MEDIAN(G415:G430)</f>
        <v>371.732775137072</v>
      </c>
      <c r="G21" s="117">
        <f>AVERAGE(F415:F430)</f>
        <v>368.37852727040445</v>
      </c>
      <c r="H21" s="118">
        <f>AVERAGE(G415:G430)</f>
        <v>372.1551777906073</v>
      </c>
      <c r="I21" s="62">
        <v>340</v>
      </c>
      <c r="J21"/>
      <c r="K21"/>
      <c r="L21"/>
      <c r="M21"/>
      <c r="N21"/>
      <c r="O21"/>
    </row>
    <row r="22" spans="1:15" x14ac:dyDescent="0.2">
      <c r="A22" s="26" t="s">
        <v>7</v>
      </c>
      <c r="B22" s="27" t="s">
        <v>13</v>
      </c>
      <c r="C22" s="45">
        <v>1</v>
      </c>
      <c r="D22" s="28" t="s">
        <v>26</v>
      </c>
      <c r="E22" s="117">
        <f>MEDIAN(F431:F446)</f>
        <v>368.48952649878152</v>
      </c>
      <c r="F22" s="118">
        <f>MEDIAN(G431:G446)</f>
        <v>372.08753048939201</v>
      </c>
      <c r="G22" s="117">
        <f>AVERAGE(F431:F446)</f>
        <v>368.59167647570609</v>
      </c>
      <c r="H22" s="118">
        <f>AVERAGE(G431:G446)</f>
        <v>372.49346551966727</v>
      </c>
      <c r="I22" s="62">
        <v>340</v>
      </c>
      <c r="J22"/>
      <c r="K22"/>
      <c r="L22"/>
      <c r="M22"/>
      <c r="N22"/>
      <c r="O22"/>
    </row>
    <row r="23" spans="1:15" x14ac:dyDescent="0.2">
      <c r="A23" s="26" t="s">
        <v>6</v>
      </c>
      <c r="B23" s="29" t="s">
        <v>12</v>
      </c>
      <c r="C23" s="45">
        <v>1</v>
      </c>
      <c r="D23" s="28" t="s">
        <v>26</v>
      </c>
      <c r="E23" s="117">
        <f>MEDIAN(F447:F462)</f>
        <v>369.24887633994001</v>
      </c>
      <c r="F23" s="118">
        <f>MEDIAN(G447:G462)</f>
        <v>373.56612030331246</v>
      </c>
      <c r="G23" s="117">
        <f>AVERAGE(F447:F462)</f>
        <v>369.29137605032463</v>
      </c>
      <c r="H23" s="118">
        <f>AVERAGE(G447:G462)</f>
        <v>373.51759597964423</v>
      </c>
      <c r="I23" s="62">
        <v>340</v>
      </c>
      <c r="J23"/>
      <c r="K23"/>
      <c r="L23"/>
      <c r="M23"/>
      <c r="N23"/>
      <c r="O23"/>
    </row>
    <row r="24" spans="1:15" ht="13.5" thickBot="1" x14ac:dyDescent="0.25">
      <c r="A24" s="30" t="s">
        <v>6</v>
      </c>
      <c r="B24" s="31" t="s">
        <v>13</v>
      </c>
      <c r="C24" s="46">
        <v>1</v>
      </c>
      <c r="D24" s="32" t="s">
        <v>26</v>
      </c>
      <c r="E24" s="119">
        <f>MEDIAN(F463:F478)</f>
        <v>369.49682177798451</v>
      </c>
      <c r="F24" s="120">
        <f>MEDIAN(G463:G478)</f>
        <v>373.836151353346</v>
      </c>
      <c r="G24" s="119">
        <f>AVERAGE(F463:F478)</f>
        <v>369.43360002777649</v>
      </c>
      <c r="H24" s="120">
        <f>AVERAGE(G463:G478)</f>
        <v>373.77363249855739</v>
      </c>
      <c r="I24" s="63">
        <v>340</v>
      </c>
      <c r="J24"/>
      <c r="K24"/>
      <c r="L24"/>
      <c r="M24"/>
      <c r="N24"/>
      <c r="O24"/>
    </row>
    <row r="25" spans="1:15" x14ac:dyDescent="0.2">
      <c r="A25" s="26" t="s">
        <v>3</v>
      </c>
      <c r="B25" s="27" t="s">
        <v>12</v>
      </c>
      <c r="C25" s="45">
        <v>1</v>
      </c>
      <c r="D25" s="28" t="s">
        <v>27</v>
      </c>
      <c r="E25" s="117">
        <f>MEDIAN(F479:F494)</f>
        <v>657.47771220115396</v>
      </c>
      <c r="F25" s="118">
        <f>MEDIAN(G479:G494)</f>
        <v>658.53856444752955</v>
      </c>
      <c r="G25" s="117">
        <f>AVERAGE(F479:F494)</f>
        <v>657.64712723938726</v>
      </c>
      <c r="H25" s="118">
        <f>AVERAGE(G479:G494)</f>
        <v>658.78315627509483</v>
      </c>
      <c r="I25" s="62">
        <v>634</v>
      </c>
      <c r="J25"/>
      <c r="K25"/>
      <c r="L25"/>
      <c r="M25"/>
      <c r="N25"/>
      <c r="O25"/>
    </row>
    <row r="26" spans="1:15" ht="13.5" thickBot="1" x14ac:dyDescent="0.25">
      <c r="A26" s="30" t="s">
        <v>3</v>
      </c>
      <c r="B26" s="31" t="s">
        <v>13</v>
      </c>
      <c r="C26" s="46">
        <v>1</v>
      </c>
      <c r="D26" s="32" t="s">
        <v>27</v>
      </c>
      <c r="E26" s="119">
        <f>MEDIAN(F495:F510)</f>
        <v>657.49273399743549</v>
      </c>
      <c r="F26" s="120">
        <f>MEDIAN(G495:G510)</f>
        <v>658.58660258555096</v>
      </c>
      <c r="G26" s="119">
        <f>AVERAGE(F495:F510)</f>
        <v>657.66282500173486</v>
      </c>
      <c r="H26" s="120">
        <f>AVERAGE(G495:G510)</f>
        <v>658.83094883685271</v>
      </c>
      <c r="I26" s="63">
        <v>634</v>
      </c>
      <c r="J26"/>
      <c r="K26"/>
      <c r="L26"/>
      <c r="M26"/>
      <c r="N26"/>
      <c r="O26"/>
    </row>
    <row r="27" spans="1:15" ht="13.5" thickBot="1" x14ac:dyDescent="0.25">
      <c r="L27"/>
      <c r="M27"/>
      <c r="N27"/>
      <c r="O27"/>
    </row>
    <row r="28" spans="1:15" x14ac:dyDescent="0.2">
      <c r="A28" s="384" t="s">
        <v>8</v>
      </c>
      <c r="B28" s="395" t="s">
        <v>10</v>
      </c>
      <c r="C28" s="395" t="s">
        <v>11</v>
      </c>
      <c r="D28" s="398" t="s">
        <v>9</v>
      </c>
      <c r="E28" s="401" t="s">
        <v>25</v>
      </c>
      <c r="F28" s="411" t="s">
        <v>19</v>
      </c>
      <c r="G28" s="412"/>
      <c r="H28" s="421" t="s">
        <v>64</v>
      </c>
      <c r="I28" s="13"/>
      <c r="J28" s="13" t="s">
        <v>29</v>
      </c>
      <c r="K28"/>
      <c r="L28"/>
      <c r="M28"/>
      <c r="N28"/>
      <c r="O28"/>
    </row>
    <row r="29" spans="1:15" x14ac:dyDescent="0.2">
      <c r="A29" s="393"/>
      <c r="B29" s="396"/>
      <c r="C29" s="396"/>
      <c r="D29" s="399"/>
      <c r="E29" s="402"/>
      <c r="F29" s="48" t="s">
        <v>23</v>
      </c>
      <c r="G29" s="51" t="s">
        <v>24</v>
      </c>
      <c r="H29" s="422"/>
      <c r="I29" s="13"/>
      <c r="J29" s="13" t="s">
        <v>57</v>
      </c>
      <c r="K29"/>
      <c r="L29"/>
      <c r="M29"/>
      <c r="N29"/>
      <c r="O29"/>
    </row>
    <row r="30" spans="1:15" ht="13.5" thickBot="1" x14ac:dyDescent="0.25">
      <c r="A30" s="394"/>
      <c r="B30" s="397"/>
      <c r="C30" s="397"/>
      <c r="D30" s="400"/>
      <c r="E30" s="403"/>
      <c r="F30" s="33" t="s">
        <v>60</v>
      </c>
      <c r="G30" s="55" t="s">
        <v>60</v>
      </c>
      <c r="H30" s="423"/>
      <c r="I30" s="13"/>
      <c r="J30" s="13" t="s">
        <v>58</v>
      </c>
      <c r="K30"/>
      <c r="L30"/>
      <c r="M30"/>
      <c r="N30"/>
      <c r="O30"/>
    </row>
    <row r="31" spans="1:15" x14ac:dyDescent="0.2">
      <c r="A31" s="36" t="s">
        <v>0</v>
      </c>
      <c r="B31" s="29" t="s">
        <v>12</v>
      </c>
      <c r="C31" s="29">
        <v>1</v>
      </c>
      <c r="D31" s="44">
        <v>1</v>
      </c>
      <c r="E31" s="37" t="s">
        <v>26</v>
      </c>
      <c r="F31" s="115">
        <v>349.23883903630002</v>
      </c>
      <c r="G31" s="116">
        <v>350.44851306389103</v>
      </c>
      <c r="H31" s="64">
        <v>353</v>
      </c>
      <c r="I31" s="13"/>
      <c r="J31" s="13" t="s">
        <v>59</v>
      </c>
      <c r="K31"/>
      <c r="L31"/>
      <c r="M31"/>
      <c r="N31"/>
      <c r="O31"/>
    </row>
    <row r="32" spans="1:15" x14ac:dyDescent="0.2">
      <c r="A32" s="26" t="s">
        <v>0</v>
      </c>
      <c r="B32" s="27" t="s">
        <v>12</v>
      </c>
      <c r="C32" s="27">
        <v>2</v>
      </c>
      <c r="D32" s="45">
        <v>1</v>
      </c>
      <c r="E32" s="28" t="s">
        <v>26</v>
      </c>
      <c r="F32" s="117">
        <v>348.79160831128002</v>
      </c>
      <c r="G32" s="118">
        <v>350.06806762604401</v>
      </c>
      <c r="H32" s="65">
        <v>353</v>
      </c>
      <c r="I32" s="13"/>
      <c r="J32" s="13" t="s">
        <v>65</v>
      </c>
      <c r="K32"/>
      <c r="L32"/>
      <c r="M32"/>
      <c r="N32"/>
      <c r="O32"/>
    </row>
    <row r="33" spans="1:15" x14ac:dyDescent="0.2">
      <c r="A33" s="26" t="s">
        <v>0</v>
      </c>
      <c r="B33" s="27" t="s">
        <v>12</v>
      </c>
      <c r="C33" s="27">
        <v>3</v>
      </c>
      <c r="D33" s="45">
        <v>1</v>
      </c>
      <c r="E33" s="28" t="s">
        <v>26</v>
      </c>
      <c r="F33" s="117">
        <v>347.99934170059299</v>
      </c>
      <c r="G33" s="118">
        <v>349.42680314988701</v>
      </c>
      <c r="H33" s="65">
        <v>353</v>
      </c>
      <c r="I33"/>
      <c r="J33" s="13" t="s">
        <v>98</v>
      </c>
      <c r="K33"/>
      <c r="L33"/>
      <c r="M33"/>
      <c r="N33"/>
      <c r="O33"/>
    </row>
    <row r="34" spans="1:15" x14ac:dyDescent="0.2">
      <c r="A34" s="26" t="s">
        <v>0</v>
      </c>
      <c r="B34" s="29" t="s">
        <v>12</v>
      </c>
      <c r="C34" s="27">
        <v>4</v>
      </c>
      <c r="D34" s="45">
        <v>1</v>
      </c>
      <c r="E34" s="28" t="s">
        <v>26</v>
      </c>
      <c r="F34" s="117">
        <v>348.38790117527998</v>
      </c>
      <c r="G34" s="118">
        <v>349.93392112342002</v>
      </c>
      <c r="H34" s="65">
        <v>353</v>
      </c>
      <c r="I34"/>
      <c r="J34" s="13" t="s">
        <v>66</v>
      </c>
      <c r="K34"/>
      <c r="L34"/>
      <c r="M34"/>
      <c r="N34"/>
      <c r="O34"/>
    </row>
    <row r="35" spans="1:15" x14ac:dyDescent="0.2">
      <c r="A35" s="26" t="s">
        <v>0</v>
      </c>
      <c r="B35" s="27" t="s">
        <v>12</v>
      </c>
      <c r="C35" s="27">
        <v>5</v>
      </c>
      <c r="D35" s="45">
        <v>1</v>
      </c>
      <c r="E35" s="28" t="s">
        <v>26</v>
      </c>
      <c r="F35" s="117">
        <v>348.31092091801798</v>
      </c>
      <c r="G35" s="118">
        <v>349.86275545936201</v>
      </c>
      <c r="H35" s="65">
        <v>353</v>
      </c>
      <c r="I35"/>
      <c r="J35"/>
      <c r="K35"/>
      <c r="L35"/>
      <c r="M35"/>
      <c r="N35"/>
      <c r="O35"/>
    </row>
    <row r="36" spans="1:15" x14ac:dyDescent="0.2">
      <c r="A36" s="26" t="s">
        <v>0</v>
      </c>
      <c r="B36" s="27" t="s">
        <v>12</v>
      </c>
      <c r="C36" s="27">
        <v>6</v>
      </c>
      <c r="D36" s="45">
        <v>1</v>
      </c>
      <c r="E36" s="28" t="s">
        <v>26</v>
      </c>
      <c r="F36" s="117">
        <v>349.50567552194201</v>
      </c>
      <c r="G36" s="118">
        <v>350.67180733765002</v>
      </c>
      <c r="H36" s="65">
        <v>353</v>
      </c>
      <c r="I36"/>
      <c r="J36"/>
      <c r="K36"/>
      <c r="L36"/>
      <c r="M36"/>
      <c r="N36"/>
      <c r="O36"/>
    </row>
    <row r="37" spans="1:15" x14ac:dyDescent="0.2">
      <c r="A37" s="26" t="s">
        <v>0</v>
      </c>
      <c r="B37" s="29" t="s">
        <v>12</v>
      </c>
      <c r="C37" s="27">
        <v>7</v>
      </c>
      <c r="D37" s="45">
        <v>1</v>
      </c>
      <c r="E37" s="28" t="s">
        <v>26</v>
      </c>
      <c r="F37" s="117">
        <v>348.60620969492498</v>
      </c>
      <c r="G37" s="118">
        <v>349.82373011541301</v>
      </c>
      <c r="H37" s="65">
        <v>353</v>
      </c>
      <c r="I37"/>
      <c r="J37"/>
      <c r="K37"/>
      <c r="L37"/>
      <c r="M37"/>
      <c r="N37"/>
      <c r="O37"/>
    </row>
    <row r="38" spans="1:15" x14ac:dyDescent="0.2">
      <c r="A38" s="26" t="s">
        <v>0</v>
      </c>
      <c r="B38" s="27" t="s">
        <v>12</v>
      </c>
      <c r="C38" s="27">
        <v>8</v>
      </c>
      <c r="D38" s="45">
        <v>1</v>
      </c>
      <c r="E38" s="28" t="s">
        <v>26</v>
      </c>
      <c r="F38" s="117">
        <v>349.15379092246502</v>
      </c>
      <c r="G38" s="118">
        <v>350.33485855921799</v>
      </c>
      <c r="H38" s="65">
        <v>353</v>
      </c>
      <c r="I38"/>
      <c r="J38"/>
      <c r="K38"/>
      <c r="L38"/>
      <c r="M38"/>
      <c r="N38"/>
      <c r="O38"/>
    </row>
    <row r="39" spans="1:15" x14ac:dyDescent="0.2">
      <c r="A39" s="26" t="s">
        <v>0</v>
      </c>
      <c r="B39" s="27" t="s">
        <v>12</v>
      </c>
      <c r="C39" s="27">
        <v>9</v>
      </c>
      <c r="D39" s="45">
        <v>1</v>
      </c>
      <c r="E39" s="28" t="s">
        <v>26</v>
      </c>
      <c r="F39" s="117">
        <v>348.87355422276499</v>
      </c>
      <c r="G39" s="118">
        <v>350.037648496543</v>
      </c>
      <c r="H39" s="65">
        <v>353</v>
      </c>
      <c r="I39"/>
      <c r="J39"/>
      <c r="K39"/>
      <c r="L39"/>
      <c r="M39"/>
      <c r="N39"/>
      <c r="O39"/>
    </row>
    <row r="40" spans="1:15" x14ac:dyDescent="0.2">
      <c r="A40" s="26" t="s">
        <v>0</v>
      </c>
      <c r="B40" s="29" t="s">
        <v>12</v>
      </c>
      <c r="C40" s="27">
        <v>10</v>
      </c>
      <c r="D40" s="45">
        <v>1</v>
      </c>
      <c r="E40" s="28" t="s">
        <v>26</v>
      </c>
      <c r="F40" s="117">
        <v>349.07743418811202</v>
      </c>
      <c r="G40" s="118">
        <v>350.42088838191</v>
      </c>
      <c r="H40" s="65">
        <v>353</v>
      </c>
      <c r="I40"/>
      <c r="J40"/>
      <c r="K40"/>
      <c r="L40"/>
      <c r="M40"/>
      <c r="N40"/>
      <c r="O40"/>
    </row>
    <row r="41" spans="1:15" x14ac:dyDescent="0.2">
      <c r="A41" s="26" t="s">
        <v>0</v>
      </c>
      <c r="B41" s="27" t="s">
        <v>12</v>
      </c>
      <c r="C41" s="27">
        <v>11</v>
      </c>
      <c r="D41" s="45">
        <v>1</v>
      </c>
      <c r="E41" s="28" t="s">
        <v>26</v>
      </c>
      <c r="F41" s="117">
        <v>349.02914752704902</v>
      </c>
      <c r="G41" s="118">
        <v>350.16281235930001</v>
      </c>
      <c r="H41" s="65">
        <v>353</v>
      </c>
      <c r="I41"/>
      <c r="J41"/>
      <c r="K41"/>
      <c r="L41"/>
      <c r="M41"/>
      <c r="N41"/>
      <c r="O41"/>
    </row>
    <row r="42" spans="1:15" x14ac:dyDescent="0.2">
      <c r="A42" s="26" t="s">
        <v>0</v>
      </c>
      <c r="B42" s="27" t="s">
        <v>12</v>
      </c>
      <c r="C42" s="27">
        <v>12</v>
      </c>
      <c r="D42" s="45">
        <v>1</v>
      </c>
      <c r="E42" s="28" t="s">
        <v>26</v>
      </c>
      <c r="F42" s="117">
        <v>348.99055181385398</v>
      </c>
      <c r="G42" s="118">
        <v>350.061832908295</v>
      </c>
      <c r="H42" s="65">
        <v>353</v>
      </c>
      <c r="I42"/>
      <c r="J42"/>
      <c r="K42"/>
      <c r="L42"/>
      <c r="M42"/>
      <c r="N42"/>
      <c r="O42"/>
    </row>
    <row r="43" spans="1:15" x14ac:dyDescent="0.2">
      <c r="A43" s="26" t="s">
        <v>0</v>
      </c>
      <c r="B43" s="29" t="s">
        <v>12</v>
      </c>
      <c r="C43" s="27">
        <v>13</v>
      </c>
      <c r="D43" s="45">
        <v>1</v>
      </c>
      <c r="E43" s="28" t="s">
        <v>26</v>
      </c>
      <c r="F43" s="117">
        <v>349.058129987386</v>
      </c>
      <c r="G43" s="118">
        <v>350.07621711488298</v>
      </c>
      <c r="H43" s="65">
        <v>353</v>
      </c>
      <c r="I43"/>
      <c r="J43"/>
      <c r="K43"/>
      <c r="L43"/>
      <c r="M43"/>
      <c r="N43"/>
      <c r="O43"/>
    </row>
    <row r="44" spans="1:15" x14ac:dyDescent="0.2">
      <c r="A44" s="26" t="s">
        <v>0</v>
      </c>
      <c r="B44" s="27" t="s">
        <v>12</v>
      </c>
      <c r="C44" s="27">
        <v>14</v>
      </c>
      <c r="D44" s="45">
        <v>1</v>
      </c>
      <c r="E44" s="28" t="s">
        <v>26</v>
      </c>
      <c r="F44" s="117">
        <v>348.70281642759102</v>
      </c>
      <c r="G44" s="118">
        <v>349.827981178551</v>
      </c>
      <c r="H44" s="65">
        <v>353</v>
      </c>
      <c r="I44"/>
      <c r="J44"/>
      <c r="K44"/>
      <c r="L44"/>
      <c r="M44"/>
      <c r="N44"/>
      <c r="O44"/>
    </row>
    <row r="45" spans="1:15" x14ac:dyDescent="0.2">
      <c r="A45" s="26" t="s">
        <v>0</v>
      </c>
      <c r="B45" s="27" t="s">
        <v>12</v>
      </c>
      <c r="C45" s="27">
        <v>15</v>
      </c>
      <c r="D45" s="45">
        <v>1</v>
      </c>
      <c r="E45" s="28" t="s">
        <v>26</v>
      </c>
      <c r="F45" s="117">
        <v>348.83799355027702</v>
      </c>
      <c r="G45" s="118">
        <v>349.87830482029801</v>
      </c>
      <c r="H45" s="65">
        <v>353</v>
      </c>
      <c r="I45"/>
      <c r="J45"/>
      <c r="K45"/>
      <c r="L45"/>
      <c r="M45"/>
      <c r="N45"/>
      <c r="O45"/>
    </row>
    <row r="46" spans="1:15" x14ac:dyDescent="0.2">
      <c r="A46" s="26" t="s">
        <v>0</v>
      </c>
      <c r="B46" s="29" t="s">
        <v>12</v>
      </c>
      <c r="C46" s="27">
        <v>16</v>
      </c>
      <c r="D46" s="45">
        <v>1</v>
      </c>
      <c r="E46" s="28" t="s">
        <v>26</v>
      </c>
      <c r="F46" s="117">
        <v>348.71180674907299</v>
      </c>
      <c r="G46" s="118">
        <v>349.86844256422199</v>
      </c>
      <c r="H46" s="65">
        <v>353</v>
      </c>
      <c r="I46"/>
      <c r="J46"/>
      <c r="K46"/>
      <c r="L46"/>
      <c r="M46"/>
      <c r="N46"/>
      <c r="O46"/>
    </row>
    <row r="47" spans="1:15" x14ac:dyDescent="0.2">
      <c r="A47" s="26" t="s">
        <v>0</v>
      </c>
      <c r="B47" s="27" t="s">
        <v>12</v>
      </c>
      <c r="C47" s="27">
        <v>17</v>
      </c>
      <c r="D47" s="45">
        <v>1</v>
      </c>
      <c r="E47" s="28" t="s">
        <v>26</v>
      </c>
      <c r="F47" s="117">
        <v>348.87167800574599</v>
      </c>
      <c r="G47" s="118">
        <v>350.04921994979998</v>
      </c>
      <c r="H47" s="65">
        <v>353</v>
      </c>
      <c r="I47"/>
      <c r="J47"/>
      <c r="K47"/>
      <c r="L47"/>
      <c r="M47"/>
      <c r="N47"/>
      <c r="O47"/>
    </row>
    <row r="48" spans="1:15" x14ac:dyDescent="0.2">
      <c r="A48" s="26" t="s">
        <v>0</v>
      </c>
      <c r="B48" s="27" t="s">
        <v>12</v>
      </c>
      <c r="C48" s="27">
        <v>18</v>
      </c>
      <c r="D48" s="45">
        <v>1</v>
      </c>
      <c r="E48" s="28" t="s">
        <v>26</v>
      </c>
      <c r="F48" s="117">
        <v>348.64343867749398</v>
      </c>
      <c r="G48" s="118">
        <v>349.79606016634301</v>
      </c>
      <c r="H48" s="65">
        <v>353</v>
      </c>
      <c r="I48"/>
      <c r="J48"/>
      <c r="K48"/>
      <c r="L48"/>
      <c r="M48"/>
      <c r="N48"/>
      <c r="O48"/>
    </row>
    <row r="49" spans="1:15" x14ac:dyDescent="0.2">
      <c r="A49" s="26" t="s">
        <v>0</v>
      </c>
      <c r="B49" s="29" t="s">
        <v>12</v>
      </c>
      <c r="C49" s="27">
        <v>19</v>
      </c>
      <c r="D49" s="45">
        <v>1</v>
      </c>
      <c r="E49" s="28" t="s">
        <v>26</v>
      </c>
      <c r="F49" s="117">
        <v>348.742820994216</v>
      </c>
      <c r="G49" s="118">
        <v>349.84543662755499</v>
      </c>
      <c r="H49" s="65">
        <v>353</v>
      </c>
      <c r="I49"/>
      <c r="J49"/>
      <c r="K49"/>
      <c r="L49"/>
      <c r="M49"/>
      <c r="N49"/>
      <c r="O49"/>
    </row>
    <row r="50" spans="1:15" x14ac:dyDescent="0.2">
      <c r="A50" s="26" t="s">
        <v>0</v>
      </c>
      <c r="B50" s="27" t="s">
        <v>12</v>
      </c>
      <c r="C50" s="27">
        <v>20</v>
      </c>
      <c r="D50" s="45">
        <v>1</v>
      </c>
      <c r="E50" s="28" t="s">
        <v>26</v>
      </c>
      <c r="F50" s="117">
        <v>349.23686603944202</v>
      </c>
      <c r="G50" s="118">
        <v>350.358472327166</v>
      </c>
      <c r="H50" s="65">
        <v>353</v>
      </c>
      <c r="I50"/>
      <c r="J50"/>
      <c r="K50"/>
      <c r="L50"/>
      <c r="M50"/>
      <c r="N50"/>
      <c r="O50"/>
    </row>
    <row r="51" spans="1:15" x14ac:dyDescent="0.2">
      <c r="A51" s="26" t="s">
        <v>0</v>
      </c>
      <c r="B51" s="27" t="s">
        <v>12</v>
      </c>
      <c r="C51" s="27">
        <v>21</v>
      </c>
      <c r="D51" s="45">
        <v>1</v>
      </c>
      <c r="E51" s="28" t="s">
        <v>26</v>
      </c>
      <c r="F51" s="117">
        <v>348.820461742421</v>
      </c>
      <c r="G51" s="118">
        <v>349.90094847722298</v>
      </c>
      <c r="H51" s="65">
        <v>353</v>
      </c>
      <c r="I51"/>
      <c r="J51"/>
      <c r="K51"/>
      <c r="L51"/>
      <c r="M51"/>
      <c r="N51"/>
      <c r="O51"/>
    </row>
    <row r="52" spans="1:15" x14ac:dyDescent="0.2">
      <c r="A52" s="26" t="s">
        <v>0</v>
      </c>
      <c r="B52" s="29" t="s">
        <v>12</v>
      </c>
      <c r="C52" s="27">
        <v>22</v>
      </c>
      <c r="D52" s="45">
        <v>1</v>
      </c>
      <c r="E52" s="28" t="s">
        <v>26</v>
      </c>
      <c r="F52" s="117">
        <v>348.70470539165302</v>
      </c>
      <c r="G52" s="118">
        <v>349.89515712079498</v>
      </c>
      <c r="H52" s="65">
        <v>353</v>
      </c>
      <c r="I52"/>
      <c r="J52"/>
      <c r="K52"/>
      <c r="L52"/>
      <c r="M52"/>
      <c r="N52"/>
      <c r="O52"/>
    </row>
    <row r="53" spans="1:15" x14ac:dyDescent="0.2">
      <c r="A53" s="26" t="s">
        <v>0</v>
      </c>
      <c r="B53" s="27" t="s">
        <v>12</v>
      </c>
      <c r="C53" s="27">
        <v>23</v>
      </c>
      <c r="D53" s="45">
        <v>1</v>
      </c>
      <c r="E53" s="28" t="s">
        <v>26</v>
      </c>
      <c r="F53" s="117">
        <v>349.08441861576898</v>
      </c>
      <c r="G53" s="118">
        <v>350.17792028661302</v>
      </c>
      <c r="H53" s="65">
        <v>353</v>
      </c>
      <c r="I53"/>
      <c r="J53"/>
      <c r="K53"/>
      <c r="L53"/>
      <c r="M53"/>
      <c r="N53"/>
      <c r="O53"/>
    </row>
    <row r="54" spans="1:15" x14ac:dyDescent="0.2">
      <c r="A54" s="26" t="s">
        <v>0</v>
      </c>
      <c r="B54" s="27" t="s">
        <v>12</v>
      </c>
      <c r="C54" s="27">
        <v>24</v>
      </c>
      <c r="D54" s="45">
        <v>1</v>
      </c>
      <c r="E54" s="28" t="s">
        <v>26</v>
      </c>
      <c r="F54" s="117">
        <v>348.10806471026899</v>
      </c>
      <c r="G54" s="118">
        <v>349.39657358249701</v>
      </c>
      <c r="H54" s="65">
        <v>353</v>
      </c>
      <c r="I54"/>
      <c r="J54"/>
      <c r="K54"/>
      <c r="L54"/>
      <c r="M54"/>
      <c r="N54"/>
      <c r="O54"/>
    </row>
    <row r="55" spans="1:15" x14ac:dyDescent="0.2">
      <c r="A55" s="26" t="s">
        <v>0</v>
      </c>
      <c r="B55" s="29" t="s">
        <v>12</v>
      </c>
      <c r="C55" s="27">
        <v>25</v>
      </c>
      <c r="D55" s="45">
        <v>1</v>
      </c>
      <c r="E55" s="28" t="s">
        <v>26</v>
      </c>
      <c r="F55" s="117">
        <v>348.66710989987502</v>
      </c>
      <c r="G55" s="118">
        <v>349.86970472040099</v>
      </c>
      <c r="H55" s="65">
        <v>353</v>
      </c>
      <c r="I55"/>
      <c r="J55"/>
      <c r="K55"/>
      <c r="L55"/>
      <c r="M55"/>
      <c r="N55"/>
      <c r="O55"/>
    </row>
    <row r="56" spans="1:15" x14ac:dyDescent="0.2">
      <c r="A56" s="26" t="s">
        <v>0</v>
      </c>
      <c r="B56" s="27" t="s">
        <v>12</v>
      </c>
      <c r="C56" s="27">
        <v>26</v>
      </c>
      <c r="D56" s="45">
        <v>1</v>
      </c>
      <c r="E56" s="28" t="s">
        <v>26</v>
      </c>
      <c r="F56" s="117">
        <v>348.38446900690201</v>
      </c>
      <c r="G56" s="118">
        <v>349.60289803290499</v>
      </c>
      <c r="H56" s="65">
        <v>353</v>
      </c>
      <c r="I56"/>
      <c r="J56"/>
      <c r="K56"/>
      <c r="L56"/>
      <c r="M56"/>
      <c r="N56"/>
      <c r="O56"/>
    </row>
    <row r="57" spans="1:15" x14ac:dyDescent="0.2">
      <c r="A57" s="26" t="s">
        <v>0</v>
      </c>
      <c r="B57" s="27" t="s">
        <v>12</v>
      </c>
      <c r="C57" s="27">
        <v>27</v>
      </c>
      <c r="D57" s="45">
        <v>1</v>
      </c>
      <c r="E57" s="28" t="s">
        <v>26</v>
      </c>
      <c r="F57" s="117">
        <v>348.15000517593199</v>
      </c>
      <c r="G57" s="118">
        <v>349.43814318913701</v>
      </c>
      <c r="H57" s="65">
        <v>353</v>
      </c>
      <c r="I57"/>
      <c r="J57"/>
      <c r="K57"/>
      <c r="L57"/>
      <c r="M57"/>
      <c r="N57"/>
      <c r="O57"/>
    </row>
    <row r="58" spans="1:15" x14ac:dyDescent="0.2">
      <c r="A58" s="26" t="s">
        <v>0</v>
      </c>
      <c r="B58" s="29" t="s">
        <v>12</v>
      </c>
      <c r="C58" s="27">
        <v>28</v>
      </c>
      <c r="D58" s="45">
        <v>1</v>
      </c>
      <c r="E58" s="28" t="s">
        <v>26</v>
      </c>
      <c r="F58" s="117">
        <v>347.80459423829802</v>
      </c>
      <c r="G58" s="118">
        <v>349.204420881369</v>
      </c>
      <c r="H58" s="65">
        <v>353</v>
      </c>
      <c r="I58"/>
      <c r="J58"/>
      <c r="K58"/>
      <c r="L58"/>
      <c r="M58"/>
      <c r="N58"/>
      <c r="O58"/>
    </row>
    <row r="59" spans="1:15" x14ac:dyDescent="0.2">
      <c r="A59" s="26" t="s">
        <v>0</v>
      </c>
      <c r="B59" s="27" t="s">
        <v>12</v>
      </c>
      <c r="C59" s="27">
        <v>29</v>
      </c>
      <c r="D59" s="45">
        <v>1</v>
      </c>
      <c r="E59" s="28" t="s">
        <v>26</v>
      </c>
      <c r="F59" s="117">
        <v>347.94783978409902</v>
      </c>
      <c r="G59" s="118">
        <v>349.30122268145902</v>
      </c>
      <c r="H59" s="65">
        <v>353</v>
      </c>
      <c r="I59"/>
      <c r="J59"/>
      <c r="K59"/>
      <c r="L59"/>
      <c r="M59"/>
      <c r="N59"/>
      <c r="O59"/>
    </row>
    <row r="60" spans="1:15" x14ac:dyDescent="0.2">
      <c r="A60" s="26" t="s">
        <v>0</v>
      </c>
      <c r="B60" s="27" t="s">
        <v>12</v>
      </c>
      <c r="C60" s="27">
        <v>30</v>
      </c>
      <c r="D60" s="45">
        <v>1</v>
      </c>
      <c r="E60" s="28" t="s">
        <v>26</v>
      </c>
      <c r="F60" s="117">
        <v>349.04756360857402</v>
      </c>
      <c r="G60" s="118">
        <v>350.21094686439801</v>
      </c>
      <c r="H60" s="65">
        <v>353</v>
      </c>
      <c r="I60"/>
      <c r="J60"/>
      <c r="K60"/>
      <c r="L60"/>
      <c r="M60"/>
      <c r="N60"/>
      <c r="O60"/>
    </row>
    <row r="61" spans="1:15" x14ac:dyDescent="0.2">
      <c r="A61" s="26" t="s">
        <v>0</v>
      </c>
      <c r="B61" s="29" t="s">
        <v>12</v>
      </c>
      <c r="C61" s="27">
        <v>31</v>
      </c>
      <c r="D61" s="45">
        <v>1</v>
      </c>
      <c r="E61" s="28" t="s">
        <v>26</v>
      </c>
      <c r="F61" s="117">
        <v>349.15350690684102</v>
      </c>
      <c r="G61" s="118">
        <v>350.27063876239203</v>
      </c>
      <c r="H61" s="65">
        <v>353</v>
      </c>
      <c r="I61"/>
      <c r="J61"/>
      <c r="K61"/>
      <c r="L61"/>
      <c r="M61"/>
      <c r="N61"/>
      <c r="O61"/>
    </row>
    <row r="62" spans="1:15" x14ac:dyDescent="0.2">
      <c r="A62" s="26" t="s">
        <v>0</v>
      </c>
      <c r="B62" s="27" t="s">
        <v>12</v>
      </c>
      <c r="C62" s="27">
        <v>32</v>
      </c>
      <c r="D62" s="45">
        <v>1</v>
      </c>
      <c r="E62" s="28" t="s">
        <v>26</v>
      </c>
      <c r="F62" s="117">
        <v>349.00816812061902</v>
      </c>
      <c r="G62" s="118">
        <v>350.18603746491902</v>
      </c>
      <c r="H62" s="65">
        <v>353</v>
      </c>
      <c r="I62"/>
      <c r="J62"/>
      <c r="K62"/>
      <c r="L62"/>
      <c r="M62"/>
      <c r="N62"/>
      <c r="O62"/>
    </row>
    <row r="63" spans="1:15" x14ac:dyDescent="0.2">
      <c r="A63" s="26" t="s">
        <v>0</v>
      </c>
      <c r="B63" s="27" t="s">
        <v>12</v>
      </c>
      <c r="C63" s="27">
        <v>1</v>
      </c>
      <c r="D63" s="45">
        <v>2</v>
      </c>
      <c r="E63" s="28" t="s">
        <v>26</v>
      </c>
      <c r="F63" s="117">
        <v>349.25609222778797</v>
      </c>
      <c r="G63" s="118">
        <v>351.67159546994702</v>
      </c>
      <c r="H63" s="65">
        <v>353</v>
      </c>
      <c r="I63"/>
      <c r="J63"/>
      <c r="K63"/>
      <c r="L63"/>
      <c r="M63"/>
      <c r="N63"/>
      <c r="O63"/>
    </row>
    <row r="64" spans="1:15" x14ac:dyDescent="0.2">
      <c r="A64" s="26" t="s">
        <v>0</v>
      </c>
      <c r="B64" s="29" t="s">
        <v>12</v>
      </c>
      <c r="C64" s="27">
        <v>2</v>
      </c>
      <c r="D64" s="45">
        <v>2</v>
      </c>
      <c r="E64" s="28" t="s">
        <v>26</v>
      </c>
      <c r="F64" s="117">
        <v>348.90804072037702</v>
      </c>
      <c r="G64" s="118">
        <v>351.36086209295797</v>
      </c>
      <c r="H64" s="65">
        <v>353</v>
      </c>
      <c r="I64"/>
      <c r="J64"/>
      <c r="K64"/>
      <c r="L64"/>
      <c r="M64"/>
      <c r="N64"/>
      <c r="O64"/>
    </row>
    <row r="65" spans="1:15" x14ac:dyDescent="0.2">
      <c r="A65" s="26" t="s">
        <v>0</v>
      </c>
      <c r="B65" s="27" t="s">
        <v>12</v>
      </c>
      <c r="C65" s="27">
        <v>3</v>
      </c>
      <c r="D65" s="45">
        <v>2</v>
      </c>
      <c r="E65" s="28" t="s">
        <v>26</v>
      </c>
      <c r="F65" s="117">
        <v>348.49004333593001</v>
      </c>
      <c r="G65" s="118">
        <v>350.92299798243698</v>
      </c>
      <c r="H65" s="65">
        <v>353</v>
      </c>
      <c r="I65"/>
      <c r="J65"/>
      <c r="K65"/>
      <c r="L65"/>
      <c r="M65"/>
      <c r="N65"/>
      <c r="O65"/>
    </row>
    <row r="66" spans="1:15" x14ac:dyDescent="0.2">
      <c r="A66" s="26" t="s">
        <v>0</v>
      </c>
      <c r="B66" s="27" t="s">
        <v>12</v>
      </c>
      <c r="C66" s="27">
        <v>4</v>
      </c>
      <c r="D66" s="45">
        <v>2</v>
      </c>
      <c r="E66" s="28" t="s">
        <v>26</v>
      </c>
      <c r="F66" s="117">
        <v>349.07209588221502</v>
      </c>
      <c r="G66" s="118">
        <v>351.18215213948002</v>
      </c>
      <c r="H66" s="65">
        <v>353</v>
      </c>
      <c r="I66"/>
      <c r="J66"/>
      <c r="K66"/>
      <c r="L66"/>
      <c r="M66"/>
      <c r="N66"/>
      <c r="O66"/>
    </row>
    <row r="67" spans="1:15" x14ac:dyDescent="0.2">
      <c r="A67" s="26" t="s">
        <v>0</v>
      </c>
      <c r="B67" s="29" t="s">
        <v>12</v>
      </c>
      <c r="C67" s="27">
        <v>5</v>
      </c>
      <c r="D67" s="45">
        <v>2</v>
      </c>
      <c r="E67" s="28" t="s">
        <v>26</v>
      </c>
      <c r="F67" s="117">
        <v>348.86190426961599</v>
      </c>
      <c r="G67" s="118">
        <v>351.13529713513702</v>
      </c>
      <c r="H67" s="65">
        <v>353</v>
      </c>
      <c r="I67"/>
      <c r="J67"/>
      <c r="K67"/>
      <c r="L67"/>
      <c r="M67"/>
      <c r="N67"/>
      <c r="O67"/>
    </row>
    <row r="68" spans="1:15" x14ac:dyDescent="0.2">
      <c r="A68" s="26" t="s">
        <v>0</v>
      </c>
      <c r="B68" s="27" t="s">
        <v>12</v>
      </c>
      <c r="C68" s="27">
        <v>6</v>
      </c>
      <c r="D68" s="45">
        <v>2</v>
      </c>
      <c r="E68" s="28" t="s">
        <v>26</v>
      </c>
      <c r="F68" s="117">
        <v>349.95322398227898</v>
      </c>
      <c r="G68" s="118">
        <v>351.88725188052302</v>
      </c>
      <c r="H68" s="65">
        <v>353</v>
      </c>
      <c r="I68"/>
      <c r="J68"/>
      <c r="K68"/>
      <c r="L68"/>
      <c r="M68"/>
      <c r="N68"/>
      <c r="O68"/>
    </row>
    <row r="69" spans="1:15" x14ac:dyDescent="0.2">
      <c r="A69" s="26" t="s">
        <v>0</v>
      </c>
      <c r="B69" s="27" t="s">
        <v>12</v>
      </c>
      <c r="C69" s="27">
        <v>7</v>
      </c>
      <c r="D69" s="45">
        <v>2</v>
      </c>
      <c r="E69" s="28" t="s">
        <v>26</v>
      </c>
      <c r="F69" s="117">
        <v>349.17739330741699</v>
      </c>
      <c r="G69" s="118">
        <v>351.24125567369799</v>
      </c>
      <c r="H69" s="65">
        <v>353</v>
      </c>
      <c r="I69"/>
      <c r="J69"/>
      <c r="K69"/>
      <c r="L69"/>
      <c r="M69"/>
      <c r="N69"/>
      <c r="O69"/>
    </row>
    <row r="70" spans="1:15" x14ac:dyDescent="0.2">
      <c r="A70" s="26" t="s">
        <v>0</v>
      </c>
      <c r="B70" s="29" t="s">
        <v>12</v>
      </c>
      <c r="C70" s="27">
        <v>8</v>
      </c>
      <c r="D70" s="45">
        <v>2</v>
      </c>
      <c r="E70" s="28" t="s">
        <v>26</v>
      </c>
      <c r="F70" s="117">
        <v>349.81093117308302</v>
      </c>
      <c r="G70" s="118">
        <v>351.54886651886801</v>
      </c>
      <c r="H70" s="65">
        <v>353</v>
      </c>
      <c r="I70"/>
      <c r="J70"/>
      <c r="K70"/>
      <c r="L70"/>
      <c r="M70"/>
      <c r="N70"/>
      <c r="O70"/>
    </row>
    <row r="71" spans="1:15" x14ac:dyDescent="0.2">
      <c r="A71" s="26" t="s">
        <v>0</v>
      </c>
      <c r="B71" s="27" t="s">
        <v>12</v>
      </c>
      <c r="C71" s="27">
        <v>9</v>
      </c>
      <c r="D71" s="45">
        <v>2</v>
      </c>
      <c r="E71" s="28" t="s">
        <v>26</v>
      </c>
      <c r="F71" s="117">
        <v>349.41344466124701</v>
      </c>
      <c r="G71" s="118">
        <v>351.36838478767203</v>
      </c>
      <c r="H71" s="65">
        <v>353</v>
      </c>
      <c r="I71"/>
      <c r="J71"/>
      <c r="K71"/>
      <c r="L71"/>
      <c r="M71"/>
      <c r="N71"/>
      <c r="O71"/>
    </row>
    <row r="72" spans="1:15" x14ac:dyDescent="0.2">
      <c r="A72" s="26" t="s">
        <v>0</v>
      </c>
      <c r="B72" s="27" t="s">
        <v>12</v>
      </c>
      <c r="C72" s="27">
        <v>10</v>
      </c>
      <c r="D72" s="45">
        <v>2</v>
      </c>
      <c r="E72" s="28" t="s">
        <v>26</v>
      </c>
      <c r="F72" s="117">
        <v>349.79771512645601</v>
      </c>
      <c r="G72" s="118">
        <v>351.48245644883002</v>
      </c>
      <c r="H72" s="65">
        <v>353</v>
      </c>
      <c r="I72"/>
      <c r="J72"/>
      <c r="K72"/>
      <c r="L72"/>
      <c r="M72"/>
      <c r="N72"/>
      <c r="O72"/>
    </row>
    <row r="73" spans="1:15" x14ac:dyDescent="0.2">
      <c r="A73" s="26" t="s">
        <v>0</v>
      </c>
      <c r="B73" s="29" t="s">
        <v>12</v>
      </c>
      <c r="C73" s="27">
        <v>11</v>
      </c>
      <c r="D73" s="45">
        <v>2</v>
      </c>
      <c r="E73" s="28" t="s">
        <v>26</v>
      </c>
      <c r="F73" s="117">
        <v>349.68178860689397</v>
      </c>
      <c r="G73" s="118">
        <v>351.45754242298602</v>
      </c>
      <c r="H73" s="65">
        <v>353</v>
      </c>
      <c r="I73"/>
      <c r="J73"/>
      <c r="K73"/>
      <c r="L73"/>
      <c r="M73"/>
      <c r="N73"/>
      <c r="O73"/>
    </row>
    <row r="74" spans="1:15" x14ac:dyDescent="0.2">
      <c r="A74" s="26" t="s">
        <v>0</v>
      </c>
      <c r="B74" s="27" t="s">
        <v>12</v>
      </c>
      <c r="C74" s="27">
        <v>12</v>
      </c>
      <c r="D74" s="45">
        <v>2</v>
      </c>
      <c r="E74" s="28" t="s">
        <v>26</v>
      </c>
      <c r="F74" s="117">
        <v>349.70978367382901</v>
      </c>
      <c r="G74" s="118">
        <v>351.32678089805199</v>
      </c>
      <c r="H74" s="65">
        <v>353</v>
      </c>
      <c r="I74"/>
      <c r="J74"/>
      <c r="K74"/>
      <c r="L74"/>
      <c r="M74"/>
      <c r="N74"/>
      <c r="O74"/>
    </row>
    <row r="75" spans="1:15" x14ac:dyDescent="0.2">
      <c r="A75" s="26" t="s">
        <v>0</v>
      </c>
      <c r="B75" s="27" t="s">
        <v>12</v>
      </c>
      <c r="C75" s="27">
        <v>13</v>
      </c>
      <c r="D75" s="45">
        <v>2</v>
      </c>
      <c r="E75" s="28" t="s">
        <v>26</v>
      </c>
      <c r="F75" s="117">
        <v>349.67110687320701</v>
      </c>
      <c r="G75" s="118">
        <v>351.39321600475802</v>
      </c>
      <c r="H75" s="65">
        <v>353</v>
      </c>
      <c r="I75"/>
      <c r="J75"/>
      <c r="K75"/>
      <c r="L75"/>
      <c r="M75"/>
      <c r="N75"/>
      <c r="O75"/>
    </row>
    <row r="76" spans="1:15" x14ac:dyDescent="0.2">
      <c r="A76" s="26" t="s">
        <v>0</v>
      </c>
      <c r="B76" s="29" t="s">
        <v>12</v>
      </c>
      <c r="C76" s="27">
        <v>14</v>
      </c>
      <c r="D76" s="45">
        <v>2</v>
      </c>
      <c r="E76" s="28" t="s">
        <v>26</v>
      </c>
      <c r="F76" s="117">
        <v>349.51943852121099</v>
      </c>
      <c r="G76" s="118">
        <v>351.15365941706</v>
      </c>
      <c r="H76" s="65">
        <v>353</v>
      </c>
      <c r="I76"/>
      <c r="J76"/>
      <c r="K76"/>
      <c r="L76"/>
      <c r="M76"/>
      <c r="N76"/>
      <c r="O76"/>
    </row>
    <row r="77" spans="1:15" x14ac:dyDescent="0.2">
      <c r="A77" s="26" t="s">
        <v>0</v>
      </c>
      <c r="B77" s="27" t="s">
        <v>12</v>
      </c>
      <c r="C77" s="27">
        <v>15</v>
      </c>
      <c r="D77" s="45">
        <v>2</v>
      </c>
      <c r="E77" s="28" t="s">
        <v>26</v>
      </c>
      <c r="F77" s="117">
        <v>349.56595407889301</v>
      </c>
      <c r="G77" s="118">
        <v>351.213870092636</v>
      </c>
      <c r="H77" s="65">
        <v>353</v>
      </c>
      <c r="I77"/>
      <c r="J77"/>
      <c r="K77"/>
      <c r="L77"/>
      <c r="M77"/>
      <c r="N77"/>
      <c r="O77"/>
    </row>
    <row r="78" spans="1:15" x14ac:dyDescent="0.2">
      <c r="A78" s="26" t="s">
        <v>0</v>
      </c>
      <c r="B78" s="27" t="s">
        <v>12</v>
      </c>
      <c r="C78" s="27">
        <v>16</v>
      </c>
      <c r="D78" s="45">
        <v>2</v>
      </c>
      <c r="E78" s="28" t="s">
        <v>26</v>
      </c>
      <c r="F78" s="117">
        <v>349.49720272758799</v>
      </c>
      <c r="G78" s="118">
        <v>351.29227488185899</v>
      </c>
      <c r="H78" s="65">
        <v>353</v>
      </c>
      <c r="I78"/>
      <c r="J78"/>
      <c r="K78"/>
      <c r="L78"/>
      <c r="M78"/>
      <c r="N78"/>
      <c r="O78"/>
    </row>
    <row r="79" spans="1:15" x14ac:dyDescent="0.2">
      <c r="A79" s="26" t="s">
        <v>0</v>
      </c>
      <c r="B79" s="29" t="s">
        <v>12</v>
      </c>
      <c r="C79" s="27">
        <v>17</v>
      </c>
      <c r="D79" s="45">
        <v>2</v>
      </c>
      <c r="E79" s="28" t="s">
        <v>26</v>
      </c>
      <c r="F79" s="117">
        <v>349.55833969398998</v>
      </c>
      <c r="G79" s="118">
        <v>351.326792913632</v>
      </c>
      <c r="H79" s="65">
        <v>353</v>
      </c>
      <c r="I79"/>
      <c r="J79"/>
      <c r="K79"/>
      <c r="L79"/>
      <c r="M79"/>
      <c r="N79"/>
      <c r="O79"/>
    </row>
    <row r="80" spans="1:15" x14ac:dyDescent="0.2">
      <c r="A80" s="26" t="s">
        <v>0</v>
      </c>
      <c r="B80" s="27" t="s">
        <v>12</v>
      </c>
      <c r="C80" s="27">
        <v>18</v>
      </c>
      <c r="D80" s="45">
        <v>2</v>
      </c>
      <c r="E80" s="28" t="s">
        <v>26</v>
      </c>
      <c r="F80" s="117">
        <v>349.509399825846</v>
      </c>
      <c r="G80" s="118">
        <v>351.229199218509</v>
      </c>
      <c r="H80" s="65">
        <v>353</v>
      </c>
      <c r="I80"/>
      <c r="J80"/>
      <c r="K80"/>
      <c r="L80"/>
      <c r="M80"/>
      <c r="N80"/>
      <c r="O80"/>
    </row>
    <row r="81" spans="1:15" x14ac:dyDescent="0.2">
      <c r="A81" s="26" t="s">
        <v>0</v>
      </c>
      <c r="B81" s="27" t="s">
        <v>12</v>
      </c>
      <c r="C81" s="27">
        <v>19</v>
      </c>
      <c r="D81" s="45">
        <v>2</v>
      </c>
      <c r="E81" s="28" t="s">
        <v>26</v>
      </c>
      <c r="F81" s="117">
        <v>349.50843329785698</v>
      </c>
      <c r="G81" s="118">
        <v>351.18493591152998</v>
      </c>
      <c r="H81" s="65">
        <v>353</v>
      </c>
      <c r="I81"/>
      <c r="J81"/>
      <c r="K81"/>
      <c r="L81"/>
      <c r="M81"/>
      <c r="N81"/>
      <c r="O81"/>
    </row>
    <row r="82" spans="1:15" x14ac:dyDescent="0.2">
      <c r="A82" s="26" t="s">
        <v>0</v>
      </c>
      <c r="B82" s="29" t="s">
        <v>12</v>
      </c>
      <c r="C82" s="27">
        <v>20</v>
      </c>
      <c r="D82" s="45">
        <v>2</v>
      </c>
      <c r="E82" s="28" t="s">
        <v>26</v>
      </c>
      <c r="F82" s="117">
        <v>349.90655211623499</v>
      </c>
      <c r="G82" s="118">
        <v>351.604056756734</v>
      </c>
      <c r="H82" s="65">
        <v>353</v>
      </c>
      <c r="I82"/>
      <c r="J82"/>
      <c r="K82"/>
      <c r="L82"/>
      <c r="M82"/>
      <c r="N82"/>
      <c r="O82"/>
    </row>
    <row r="83" spans="1:15" x14ac:dyDescent="0.2">
      <c r="A83" s="26" t="s">
        <v>0</v>
      </c>
      <c r="B83" s="27" t="s">
        <v>12</v>
      </c>
      <c r="C83" s="27">
        <v>21</v>
      </c>
      <c r="D83" s="45">
        <v>2</v>
      </c>
      <c r="E83" s="28" t="s">
        <v>26</v>
      </c>
      <c r="F83" s="117">
        <v>349.49505944318202</v>
      </c>
      <c r="G83" s="118">
        <v>351.27908435964298</v>
      </c>
      <c r="H83" s="65">
        <v>353</v>
      </c>
      <c r="I83"/>
      <c r="J83"/>
      <c r="K83"/>
      <c r="L83"/>
      <c r="M83"/>
      <c r="N83"/>
      <c r="O83"/>
    </row>
    <row r="84" spans="1:15" x14ac:dyDescent="0.2">
      <c r="A84" s="26" t="s">
        <v>0</v>
      </c>
      <c r="B84" s="27" t="s">
        <v>12</v>
      </c>
      <c r="C84" s="27">
        <v>22</v>
      </c>
      <c r="D84" s="45">
        <v>2</v>
      </c>
      <c r="E84" s="28" t="s">
        <v>26</v>
      </c>
      <c r="F84" s="117">
        <v>349.45965187128098</v>
      </c>
      <c r="G84" s="118">
        <v>351.29522794104901</v>
      </c>
      <c r="H84" s="65">
        <v>353</v>
      </c>
      <c r="I84"/>
      <c r="J84"/>
      <c r="K84"/>
      <c r="L84"/>
      <c r="M84"/>
      <c r="N84"/>
      <c r="O84"/>
    </row>
    <row r="85" spans="1:15" x14ac:dyDescent="0.2">
      <c r="A85" s="26" t="s">
        <v>0</v>
      </c>
      <c r="B85" s="29" t="s">
        <v>12</v>
      </c>
      <c r="C85" s="27">
        <v>23</v>
      </c>
      <c r="D85" s="45">
        <v>2</v>
      </c>
      <c r="E85" s="28" t="s">
        <v>26</v>
      </c>
      <c r="F85" s="117">
        <v>349.56461555260398</v>
      </c>
      <c r="G85" s="118">
        <v>351.50935244298898</v>
      </c>
      <c r="H85" s="65">
        <v>353</v>
      </c>
      <c r="I85"/>
      <c r="J85"/>
      <c r="K85"/>
      <c r="L85"/>
      <c r="M85"/>
      <c r="N85"/>
      <c r="O85"/>
    </row>
    <row r="86" spans="1:15" x14ac:dyDescent="0.2">
      <c r="A86" s="26" t="s">
        <v>0</v>
      </c>
      <c r="B86" s="27" t="s">
        <v>12</v>
      </c>
      <c r="C86" s="27">
        <v>24</v>
      </c>
      <c r="D86" s="45">
        <v>2</v>
      </c>
      <c r="E86" s="28" t="s">
        <v>26</v>
      </c>
      <c r="F86" s="117">
        <v>348.950895060238</v>
      </c>
      <c r="G86" s="118">
        <v>350.99575273179101</v>
      </c>
      <c r="H86" s="65">
        <v>353</v>
      </c>
      <c r="I86"/>
      <c r="J86"/>
      <c r="K86"/>
      <c r="L86"/>
      <c r="M86"/>
      <c r="N86"/>
      <c r="O86"/>
    </row>
    <row r="87" spans="1:15" x14ac:dyDescent="0.2">
      <c r="A87" s="26" t="s">
        <v>0</v>
      </c>
      <c r="B87" s="27" t="s">
        <v>12</v>
      </c>
      <c r="C87" s="27">
        <v>25</v>
      </c>
      <c r="D87" s="45">
        <v>2</v>
      </c>
      <c r="E87" s="28" t="s">
        <v>26</v>
      </c>
      <c r="F87" s="117">
        <v>349.37339434004298</v>
      </c>
      <c r="G87" s="118">
        <v>351.34434147049802</v>
      </c>
      <c r="H87" s="65">
        <v>353</v>
      </c>
      <c r="I87"/>
      <c r="J87"/>
      <c r="K87"/>
      <c r="L87"/>
      <c r="M87"/>
      <c r="N87"/>
      <c r="O87"/>
    </row>
    <row r="88" spans="1:15" x14ac:dyDescent="0.2">
      <c r="A88" s="26" t="s">
        <v>0</v>
      </c>
      <c r="B88" s="29" t="s">
        <v>12</v>
      </c>
      <c r="C88" s="27">
        <v>26</v>
      </c>
      <c r="D88" s="45">
        <v>2</v>
      </c>
      <c r="E88" s="28" t="s">
        <v>26</v>
      </c>
      <c r="F88" s="117">
        <v>349.09806682753401</v>
      </c>
      <c r="G88" s="118">
        <v>351.16795412707398</v>
      </c>
      <c r="H88" s="65">
        <v>353</v>
      </c>
      <c r="I88"/>
      <c r="J88"/>
      <c r="K88"/>
      <c r="L88"/>
      <c r="M88"/>
      <c r="N88"/>
      <c r="O88"/>
    </row>
    <row r="89" spans="1:15" x14ac:dyDescent="0.2">
      <c r="A89" s="26" t="s">
        <v>0</v>
      </c>
      <c r="B89" s="27" t="s">
        <v>12</v>
      </c>
      <c r="C89" s="27">
        <v>27</v>
      </c>
      <c r="D89" s="45">
        <v>2</v>
      </c>
      <c r="E89" s="28" t="s">
        <v>26</v>
      </c>
      <c r="F89" s="117">
        <v>348.94643274018199</v>
      </c>
      <c r="G89" s="118">
        <v>350.98387921242602</v>
      </c>
      <c r="H89" s="65">
        <v>353</v>
      </c>
      <c r="I89"/>
      <c r="J89"/>
      <c r="K89"/>
      <c r="L89"/>
      <c r="M89"/>
      <c r="N89"/>
      <c r="O89"/>
    </row>
    <row r="90" spans="1:15" x14ac:dyDescent="0.2">
      <c r="A90" s="26" t="s">
        <v>0</v>
      </c>
      <c r="B90" s="27" t="s">
        <v>12</v>
      </c>
      <c r="C90" s="27">
        <v>28</v>
      </c>
      <c r="D90" s="45">
        <v>2</v>
      </c>
      <c r="E90" s="28" t="s">
        <v>26</v>
      </c>
      <c r="F90" s="117">
        <v>348.57209323806899</v>
      </c>
      <c r="G90" s="118">
        <v>350.76368766671698</v>
      </c>
      <c r="H90" s="65">
        <v>353</v>
      </c>
      <c r="I90"/>
      <c r="J90"/>
      <c r="K90"/>
      <c r="L90"/>
      <c r="M90"/>
      <c r="N90"/>
      <c r="O90"/>
    </row>
    <row r="91" spans="1:15" x14ac:dyDescent="0.2">
      <c r="A91" s="26" t="s">
        <v>0</v>
      </c>
      <c r="B91" s="29" t="s">
        <v>12</v>
      </c>
      <c r="C91" s="27">
        <v>29</v>
      </c>
      <c r="D91" s="45">
        <v>2</v>
      </c>
      <c r="E91" s="28" t="s">
        <v>26</v>
      </c>
      <c r="F91" s="117">
        <v>348.39927981435602</v>
      </c>
      <c r="G91" s="118">
        <v>350.889772293372</v>
      </c>
      <c r="H91" s="65">
        <v>353</v>
      </c>
      <c r="I91"/>
      <c r="J91"/>
      <c r="K91"/>
      <c r="L91"/>
      <c r="M91"/>
      <c r="N91"/>
      <c r="O91"/>
    </row>
    <row r="92" spans="1:15" x14ac:dyDescent="0.2">
      <c r="A92" s="26" t="s">
        <v>0</v>
      </c>
      <c r="B92" s="27" t="s">
        <v>12</v>
      </c>
      <c r="C92" s="27">
        <v>30</v>
      </c>
      <c r="D92" s="45">
        <v>2</v>
      </c>
      <c r="E92" s="28" t="s">
        <v>26</v>
      </c>
      <c r="F92" s="117">
        <v>349.03100965628499</v>
      </c>
      <c r="G92" s="118">
        <v>351.73527750534601</v>
      </c>
      <c r="H92" s="65">
        <v>353</v>
      </c>
      <c r="I92"/>
      <c r="J92"/>
      <c r="K92"/>
      <c r="L92"/>
      <c r="M92"/>
      <c r="N92"/>
      <c r="O92"/>
    </row>
    <row r="93" spans="1:15" x14ac:dyDescent="0.2">
      <c r="A93" s="26" t="s">
        <v>0</v>
      </c>
      <c r="B93" s="27" t="s">
        <v>12</v>
      </c>
      <c r="C93" s="27">
        <v>31</v>
      </c>
      <c r="D93" s="45">
        <v>2</v>
      </c>
      <c r="E93" s="28" t="s">
        <v>26</v>
      </c>
      <c r="F93" s="117">
        <v>349.32325716951198</v>
      </c>
      <c r="G93" s="118">
        <v>351.75154390675698</v>
      </c>
      <c r="H93" s="65">
        <v>353</v>
      </c>
      <c r="I93"/>
      <c r="J93"/>
      <c r="K93"/>
      <c r="L93"/>
      <c r="M93"/>
      <c r="N93"/>
      <c r="O93"/>
    </row>
    <row r="94" spans="1:15" x14ac:dyDescent="0.2">
      <c r="A94" s="26" t="s">
        <v>0</v>
      </c>
      <c r="B94" s="29" t="s">
        <v>12</v>
      </c>
      <c r="C94" s="27">
        <v>32</v>
      </c>
      <c r="D94" s="45">
        <v>2</v>
      </c>
      <c r="E94" s="28" t="s">
        <v>26</v>
      </c>
      <c r="F94" s="117">
        <v>349.641263039916</v>
      </c>
      <c r="G94" s="118">
        <v>351.64377235191</v>
      </c>
      <c r="H94" s="65">
        <v>353</v>
      </c>
      <c r="I94"/>
      <c r="J94"/>
      <c r="K94"/>
      <c r="L94"/>
      <c r="M94"/>
      <c r="N94"/>
      <c r="O94"/>
    </row>
    <row r="95" spans="1:15" x14ac:dyDescent="0.2">
      <c r="A95" s="26" t="s">
        <v>0</v>
      </c>
      <c r="B95" s="27" t="s">
        <v>13</v>
      </c>
      <c r="C95" s="27">
        <v>1</v>
      </c>
      <c r="D95" s="45">
        <v>1</v>
      </c>
      <c r="E95" s="28" t="s">
        <v>26</v>
      </c>
      <c r="F95" s="117">
        <v>349.292178876099</v>
      </c>
      <c r="G95" s="118">
        <v>350.45371012186303</v>
      </c>
      <c r="H95" s="65">
        <v>353</v>
      </c>
      <c r="I95"/>
      <c r="J95"/>
      <c r="K95"/>
      <c r="L95"/>
      <c r="M95"/>
      <c r="N95"/>
      <c r="O95"/>
    </row>
    <row r="96" spans="1:15" x14ac:dyDescent="0.2">
      <c r="A96" s="26" t="s">
        <v>0</v>
      </c>
      <c r="B96" s="27" t="s">
        <v>13</v>
      </c>
      <c r="C96" s="27">
        <v>2</v>
      </c>
      <c r="D96" s="45">
        <v>1</v>
      </c>
      <c r="E96" s="28" t="s">
        <v>26</v>
      </c>
      <c r="F96" s="117">
        <v>348.80019542671897</v>
      </c>
      <c r="G96" s="118">
        <v>350.11187251537098</v>
      </c>
      <c r="H96" s="65">
        <v>353</v>
      </c>
      <c r="I96"/>
      <c r="J96"/>
      <c r="K96"/>
      <c r="L96"/>
      <c r="M96"/>
      <c r="N96"/>
      <c r="O96"/>
    </row>
    <row r="97" spans="1:15" x14ac:dyDescent="0.2">
      <c r="A97" s="26" t="s">
        <v>0</v>
      </c>
      <c r="B97" s="27" t="s">
        <v>13</v>
      </c>
      <c r="C97" s="27">
        <v>3</v>
      </c>
      <c r="D97" s="45">
        <v>1</v>
      </c>
      <c r="E97" s="28" t="s">
        <v>26</v>
      </c>
      <c r="F97" s="117">
        <v>348.03130674019798</v>
      </c>
      <c r="G97" s="118">
        <v>349.48661861699702</v>
      </c>
      <c r="H97" s="65">
        <v>353</v>
      </c>
      <c r="I97"/>
      <c r="J97"/>
      <c r="K97"/>
      <c r="L97"/>
      <c r="M97"/>
      <c r="N97"/>
      <c r="O97"/>
    </row>
    <row r="98" spans="1:15" x14ac:dyDescent="0.2">
      <c r="A98" s="26" t="s">
        <v>0</v>
      </c>
      <c r="B98" s="27" t="s">
        <v>13</v>
      </c>
      <c r="C98" s="27">
        <v>4</v>
      </c>
      <c r="D98" s="45">
        <v>1</v>
      </c>
      <c r="E98" s="28" t="s">
        <v>26</v>
      </c>
      <c r="F98" s="117">
        <v>348.386453667963</v>
      </c>
      <c r="G98" s="118">
        <v>349.81287554204602</v>
      </c>
      <c r="H98" s="65">
        <v>353</v>
      </c>
      <c r="I98"/>
      <c r="J98"/>
      <c r="K98"/>
      <c r="L98"/>
      <c r="M98"/>
      <c r="N98"/>
      <c r="O98"/>
    </row>
    <row r="99" spans="1:15" x14ac:dyDescent="0.2">
      <c r="A99" s="26" t="s">
        <v>0</v>
      </c>
      <c r="B99" s="27" t="s">
        <v>13</v>
      </c>
      <c r="C99" s="27">
        <v>5</v>
      </c>
      <c r="D99" s="45">
        <v>1</v>
      </c>
      <c r="E99" s="28" t="s">
        <v>26</v>
      </c>
      <c r="F99" s="117">
        <v>348.315762751416</v>
      </c>
      <c r="G99" s="118">
        <v>349.82088601311602</v>
      </c>
      <c r="H99" s="65">
        <v>353</v>
      </c>
      <c r="I99"/>
      <c r="J99"/>
      <c r="K99"/>
      <c r="L99"/>
      <c r="M99"/>
      <c r="N99"/>
      <c r="O99"/>
    </row>
    <row r="100" spans="1:15" x14ac:dyDescent="0.2">
      <c r="A100" s="26" t="s">
        <v>0</v>
      </c>
      <c r="B100" s="27" t="s">
        <v>13</v>
      </c>
      <c r="C100" s="27">
        <v>6</v>
      </c>
      <c r="D100" s="45">
        <v>1</v>
      </c>
      <c r="E100" s="28" t="s">
        <v>26</v>
      </c>
      <c r="F100" s="117">
        <v>349.54751455090098</v>
      </c>
      <c r="G100" s="118">
        <v>350.68134002173798</v>
      </c>
      <c r="H100" s="65">
        <v>353</v>
      </c>
      <c r="I100"/>
      <c r="J100"/>
      <c r="K100"/>
      <c r="L100"/>
      <c r="M100"/>
      <c r="N100"/>
      <c r="O100"/>
    </row>
    <row r="101" spans="1:15" x14ac:dyDescent="0.2">
      <c r="A101" s="26" t="s">
        <v>0</v>
      </c>
      <c r="B101" s="27" t="s">
        <v>13</v>
      </c>
      <c r="C101" s="27">
        <v>7</v>
      </c>
      <c r="D101" s="45">
        <v>1</v>
      </c>
      <c r="E101" s="28" t="s">
        <v>26</v>
      </c>
      <c r="F101" s="117">
        <v>348.58886172410399</v>
      </c>
      <c r="G101" s="118">
        <v>349.85783790867902</v>
      </c>
      <c r="H101" s="65">
        <v>353</v>
      </c>
      <c r="I101"/>
      <c r="J101"/>
      <c r="K101"/>
      <c r="L101"/>
      <c r="M101"/>
      <c r="N101"/>
      <c r="O101"/>
    </row>
    <row r="102" spans="1:15" x14ac:dyDescent="0.2">
      <c r="A102" s="26" t="s">
        <v>0</v>
      </c>
      <c r="B102" s="27" t="s">
        <v>13</v>
      </c>
      <c r="C102" s="27">
        <v>8</v>
      </c>
      <c r="D102" s="45">
        <v>1</v>
      </c>
      <c r="E102" s="28" t="s">
        <v>26</v>
      </c>
      <c r="F102" s="117">
        <v>349.14721061194501</v>
      </c>
      <c r="G102" s="118">
        <v>350.30966892839803</v>
      </c>
      <c r="H102" s="65">
        <v>353</v>
      </c>
      <c r="I102"/>
      <c r="J102"/>
      <c r="K102"/>
      <c r="L102"/>
      <c r="M102"/>
      <c r="N102"/>
      <c r="O102"/>
    </row>
    <row r="103" spans="1:15" x14ac:dyDescent="0.2">
      <c r="A103" s="26" t="s">
        <v>0</v>
      </c>
      <c r="B103" s="27" t="s">
        <v>13</v>
      </c>
      <c r="C103" s="27">
        <v>9</v>
      </c>
      <c r="D103" s="45">
        <v>1</v>
      </c>
      <c r="E103" s="28" t="s">
        <v>26</v>
      </c>
      <c r="F103" s="117">
        <v>348.915347078472</v>
      </c>
      <c r="G103" s="118">
        <v>350.07705932657001</v>
      </c>
      <c r="H103" s="65">
        <v>353</v>
      </c>
      <c r="I103"/>
      <c r="J103"/>
      <c r="K103"/>
      <c r="L103"/>
      <c r="M103"/>
      <c r="N103"/>
      <c r="O103"/>
    </row>
    <row r="104" spans="1:15" x14ac:dyDescent="0.2">
      <c r="A104" s="26" t="s">
        <v>0</v>
      </c>
      <c r="B104" s="27" t="s">
        <v>13</v>
      </c>
      <c r="C104" s="27">
        <v>10</v>
      </c>
      <c r="D104" s="45">
        <v>1</v>
      </c>
      <c r="E104" s="28" t="s">
        <v>26</v>
      </c>
      <c r="F104" s="117">
        <v>349.047221894806</v>
      </c>
      <c r="G104" s="118">
        <v>350.18470039724002</v>
      </c>
      <c r="H104" s="65">
        <v>353</v>
      </c>
      <c r="I104"/>
      <c r="J104"/>
      <c r="K104"/>
      <c r="L104"/>
      <c r="M104"/>
      <c r="N104"/>
      <c r="O104"/>
    </row>
    <row r="105" spans="1:15" x14ac:dyDescent="0.2">
      <c r="A105" s="26" t="s">
        <v>0</v>
      </c>
      <c r="B105" s="27" t="s">
        <v>13</v>
      </c>
      <c r="C105" s="27">
        <v>11</v>
      </c>
      <c r="D105" s="45">
        <v>1</v>
      </c>
      <c r="E105" s="28" t="s">
        <v>26</v>
      </c>
      <c r="F105" s="117">
        <v>349.05005028026102</v>
      </c>
      <c r="G105" s="118">
        <v>350.16819323595098</v>
      </c>
      <c r="H105" s="65">
        <v>353</v>
      </c>
      <c r="I105"/>
      <c r="J105"/>
      <c r="K105"/>
      <c r="L105"/>
      <c r="M105"/>
      <c r="N105"/>
      <c r="O105"/>
    </row>
    <row r="106" spans="1:15" x14ac:dyDescent="0.2">
      <c r="A106" s="26" t="s">
        <v>0</v>
      </c>
      <c r="B106" s="27" t="s">
        <v>13</v>
      </c>
      <c r="C106" s="27">
        <v>12</v>
      </c>
      <c r="D106" s="45">
        <v>1</v>
      </c>
      <c r="E106" s="28" t="s">
        <v>26</v>
      </c>
      <c r="F106" s="117">
        <v>348.98255745986597</v>
      </c>
      <c r="G106" s="118">
        <v>350.06940501548502</v>
      </c>
      <c r="H106" s="65">
        <v>353</v>
      </c>
      <c r="I106"/>
      <c r="J106"/>
      <c r="K106"/>
      <c r="L106"/>
      <c r="M106"/>
      <c r="N106"/>
      <c r="O106"/>
    </row>
    <row r="107" spans="1:15" x14ac:dyDescent="0.2">
      <c r="A107" s="26" t="s">
        <v>0</v>
      </c>
      <c r="B107" s="27" t="s">
        <v>13</v>
      </c>
      <c r="C107" s="27">
        <v>13</v>
      </c>
      <c r="D107" s="45">
        <v>1</v>
      </c>
      <c r="E107" s="28" t="s">
        <v>26</v>
      </c>
      <c r="F107" s="117">
        <v>349.081989796252</v>
      </c>
      <c r="G107" s="118">
        <v>350.083378950476</v>
      </c>
      <c r="H107" s="65">
        <v>353</v>
      </c>
      <c r="I107"/>
      <c r="J107"/>
      <c r="K107"/>
      <c r="L107"/>
      <c r="M107"/>
      <c r="N107"/>
      <c r="O107"/>
    </row>
    <row r="108" spans="1:15" x14ac:dyDescent="0.2">
      <c r="A108" s="26" t="s">
        <v>0</v>
      </c>
      <c r="B108" s="27" t="s">
        <v>13</v>
      </c>
      <c r="C108" s="27">
        <v>14</v>
      </c>
      <c r="D108" s="45">
        <v>1</v>
      </c>
      <c r="E108" s="28" t="s">
        <v>26</v>
      </c>
      <c r="F108" s="117">
        <v>348.71530989648801</v>
      </c>
      <c r="G108" s="118">
        <v>349.86561651702402</v>
      </c>
      <c r="H108" s="65">
        <v>353</v>
      </c>
      <c r="I108"/>
      <c r="J108"/>
      <c r="K108"/>
      <c r="L108"/>
      <c r="M108"/>
      <c r="N108"/>
      <c r="O108"/>
    </row>
    <row r="109" spans="1:15" x14ac:dyDescent="0.2">
      <c r="A109" s="26" t="s">
        <v>0</v>
      </c>
      <c r="B109" s="27" t="s">
        <v>13</v>
      </c>
      <c r="C109" s="27">
        <v>15</v>
      </c>
      <c r="D109" s="45">
        <v>1</v>
      </c>
      <c r="E109" s="28" t="s">
        <v>26</v>
      </c>
      <c r="F109" s="117">
        <v>348.868648571493</v>
      </c>
      <c r="G109" s="118">
        <v>349.89215438036598</v>
      </c>
      <c r="H109" s="65">
        <v>353</v>
      </c>
      <c r="I109"/>
      <c r="J109"/>
      <c r="K109"/>
      <c r="L109"/>
      <c r="M109"/>
      <c r="N109"/>
      <c r="O109"/>
    </row>
    <row r="110" spans="1:15" x14ac:dyDescent="0.2">
      <c r="A110" s="26" t="s">
        <v>0</v>
      </c>
      <c r="B110" s="27" t="s">
        <v>13</v>
      </c>
      <c r="C110" s="27">
        <v>16</v>
      </c>
      <c r="D110" s="45">
        <v>1</v>
      </c>
      <c r="E110" s="28" t="s">
        <v>26</v>
      </c>
      <c r="F110" s="117">
        <v>348.70585372717397</v>
      </c>
      <c r="G110" s="118">
        <v>349.89711438274497</v>
      </c>
      <c r="H110" s="65">
        <v>353</v>
      </c>
      <c r="I110"/>
      <c r="J110"/>
      <c r="K110"/>
      <c r="L110"/>
      <c r="M110"/>
      <c r="N110"/>
      <c r="O110"/>
    </row>
    <row r="111" spans="1:15" x14ac:dyDescent="0.2">
      <c r="A111" s="26" t="s">
        <v>0</v>
      </c>
      <c r="B111" s="27" t="s">
        <v>13</v>
      </c>
      <c r="C111" s="27">
        <v>17</v>
      </c>
      <c r="D111" s="45">
        <v>1</v>
      </c>
      <c r="E111" s="28" t="s">
        <v>26</v>
      </c>
      <c r="F111" s="117">
        <v>348.89418221384898</v>
      </c>
      <c r="G111" s="118">
        <v>350.06122600421799</v>
      </c>
      <c r="H111" s="65">
        <v>353</v>
      </c>
      <c r="I111"/>
      <c r="J111"/>
      <c r="K111"/>
      <c r="L111"/>
      <c r="M111"/>
      <c r="N111"/>
      <c r="O111"/>
    </row>
    <row r="112" spans="1:15" x14ac:dyDescent="0.2">
      <c r="A112" s="26" t="s">
        <v>0</v>
      </c>
      <c r="B112" s="27" t="s">
        <v>13</v>
      </c>
      <c r="C112" s="27">
        <v>18</v>
      </c>
      <c r="D112" s="45">
        <v>1</v>
      </c>
      <c r="E112" s="28" t="s">
        <v>26</v>
      </c>
      <c r="F112" s="117">
        <v>348.66477091453697</v>
      </c>
      <c r="G112" s="118">
        <v>349.85621693360503</v>
      </c>
      <c r="H112" s="65">
        <v>353</v>
      </c>
      <c r="I112"/>
      <c r="J112"/>
      <c r="K112"/>
      <c r="L112"/>
      <c r="M112"/>
      <c r="N112"/>
      <c r="O112"/>
    </row>
    <row r="113" spans="1:15" x14ac:dyDescent="0.2">
      <c r="A113" s="26" t="s">
        <v>0</v>
      </c>
      <c r="B113" s="27" t="s">
        <v>13</v>
      </c>
      <c r="C113" s="27">
        <v>19</v>
      </c>
      <c r="D113" s="45">
        <v>1</v>
      </c>
      <c r="E113" s="28" t="s">
        <v>26</v>
      </c>
      <c r="F113" s="117">
        <v>348.77599607904398</v>
      </c>
      <c r="G113" s="118">
        <v>349.89449986376201</v>
      </c>
      <c r="H113" s="65">
        <v>353</v>
      </c>
      <c r="I113"/>
      <c r="J113"/>
      <c r="K113"/>
      <c r="L113"/>
      <c r="M113"/>
      <c r="N113"/>
      <c r="O113"/>
    </row>
    <row r="114" spans="1:15" x14ac:dyDescent="0.2">
      <c r="A114" s="26" t="s">
        <v>0</v>
      </c>
      <c r="B114" s="27" t="s">
        <v>13</v>
      </c>
      <c r="C114" s="27">
        <v>20</v>
      </c>
      <c r="D114" s="45">
        <v>1</v>
      </c>
      <c r="E114" s="28" t="s">
        <v>26</v>
      </c>
      <c r="F114" s="117">
        <v>349.25444176450202</v>
      </c>
      <c r="G114" s="118">
        <v>350.36704931738302</v>
      </c>
      <c r="H114" s="65">
        <v>353</v>
      </c>
      <c r="I114"/>
      <c r="J114"/>
      <c r="K114"/>
      <c r="L114"/>
      <c r="M114"/>
      <c r="N114"/>
      <c r="O114"/>
    </row>
    <row r="115" spans="1:15" x14ac:dyDescent="0.2">
      <c r="A115" s="26" t="s">
        <v>0</v>
      </c>
      <c r="B115" s="27" t="s">
        <v>13</v>
      </c>
      <c r="C115" s="27">
        <v>21</v>
      </c>
      <c r="D115" s="45">
        <v>1</v>
      </c>
      <c r="E115" s="28" t="s">
        <v>26</v>
      </c>
      <c r="F115" s="117">
        <v>348.81842787397801</v>
      </c>
      <c r="G115" s="118">
        <v>349.91091370387397</v>
      </c>
      <c r="H115" s="65">
        <v>353</v>
      </c>
      <c r="I115"/>
      <c r="J115"/>
      <c r="K115"/>
      <c r="L115"/>
      <c r="M115"/>
      <c r="N115"/>
      <c r="O115"/>
    </row>
    <row r="116" spans="1:15" x14ac:dyDescent="0.2">
      <c r="A116" s="26" t="s">
        <v>0</v>
      </c>
      <c r="B116" s="27" t="s">
        <v>13</v>
      </c>
      <c r="C116" s="27">
        <v>22</v>
      </c>
      <c r="D116" s="45">
        <v>1</v>
      </c>
      <c r="E116" s="28" t="s">
        <v>26</v>
      </c>
      <c r="F116" s="117">
        <v>348.69382234734599</v>
      </c>
      <c r="G116" s="118">
        <v>349.89621129020901</v>
      </c>
      <c r="H116" s="65">
        <v>353</v>
      </c>
      <c r="I116"/>
      <c r="J116"/>
      <c r="K116"/>
      <c r="L116"/>
      <c r="M116"/>
      <c r="N116"/>
      <c r="O116"/>
    </row>
    <row r="117" spans="1:15" x14ac:dyDescent="0.2">
      <c r="A117" s="26" t="s">
        <v>0</v>
      </c>
      <c r="B117" s="27" t="s">
        <v>13</v>
      </c>
      <c r="C117" s="27">
        <v>23</v>
      </c>
      <c r="D117" s="45">
        <v>1</v>
      </c>
      <c r="E117" s="28" t="s">
        <v>26</v>
      </c>
      <c r="F117" s="117">
        <v>349.08023593041997</v>
      </c>
      <c r="G117" s="118">
        <v>350.20892160067001</v>
      </c>
      <c r="H117" s="65">
        <v>353</v>
      </c>
      <c r="I117"/>
      <c r="J117"/>
      <c r="K117"/>
      <c r="L117"/>
      <c r="M117"/>
      <c r="N117"/>
      <c r="O117"/>
    </row>
    <row r="118" spans="1:15" x14ac:dyDescent="0.2">
      <c r="A118" s="26" t="s">
        <v>0</v>
      </c>
      <c r="B118" s="27" t="s">
        <v>13</v>
      </c>
      <c r="C118" s="27">
        <v>24</v>
      </c>
      <c r="D118" s="45">
        <v>1</v>
      </c>
      <c r="E118" s="28" t="s">
        <v>26</v>
      </c>
      <c r="F118" s="117">
        <v>348.08848106942202</v>
      </c>
      <c r="G118" s="118">
        <v>349.46450355356598</v>
      </c>
      <c r="H118" s="65">
        <v>353</v>
      </c>
      <c r="I118"/>
      <c r="J118"/>
      <c r="K118"/>
      <c r="L118"/>
      <c r="M118"/>
      <c r="N118"/>
      <c r="O118"/>
    </row>
    <row r="119" spans="1:15" x14ac:dyDescent="0.2">
      <c r="A119" s="26" t="s">
        <v>0</v>
      </c>
      <c r="B119" s="27" t="s">
        <v>13</v>
      </c>
      <c r="C119" s="27">
        <v>25</v>
      </c>
      <c r="D119" s="45">
        <v>1</v>
      </c>
      <c r="E119" s="28" t="s">
        <v>26</v>
      </c>
      <c r="F119" s="117">
        <v>348.681290573512</v>
      </c>
      <c r="G119" s="118">
        <v>349.93827928990203</v>
      </c>
      <c r="H119" s="65">
        <v>353</v>
      </c>
      <c r="I119"/>
      <c r="J119"/>
      <c r="K119"/>
      <c r="L119"/>
      <c r="M119"/>
      <c r="N119"/>
      <c r="O119"/>
    </row>
    <row r="120" spans="1:15" x14ac:dyDescent="0.2">
      <c r="A120" s="26" t="s">
        <v>0</v>
      </c>
      <c r="B120" s="27" t="s">
        <v>13</v>
      </c>
      <c r="C120" s="27">
        <v>26</v>
      </c>
      <c r="D120" s="45">
        <v>1</v>
      </c>
      <c r="E120" s="28" t="s">
        <v>26</v>
      </c>
      <c r="F120" s="117">
        <v>348.37702643878299</v>
      </c>
      <c r="G120" s="118">
        <v>349.63201892655701</v>
      </c>
      <c r="H120" s="65">
        <v>353</v>
      </c>
      <c r="I120"/>
      <c r="J120"/>
      <c r="K120"/>
      <c r="L120"/>
      <c r="M120"/>
      <c r="N120"/>
      <c r="O120"/>
    </row>
    <row r="121" spans="1:15" x14ac:dyDescent="0.2">
      <c r="A121" s="26" t="s">
        <v>0</v>
      </c>
      <c r="B121" s="27" t="s">
        <v>13</v>
      </c>
      <c r="C121" s="27">
        <v>27</v>
      </c>
      <c r="D121" s="45">
        <v>1</v>
      </c>
      <c r="E121" s="28" t="s">
        <v>26</v>
      </c>
      <c r="F121" s="117">
        <v>348.16616124074102</v>
      </c>
      <c r="G121" s="118">
        <v>349.42984467462702</v>
      </c>
      <c r="H121" s="65">
        <v>353</v>
      </c>
      <c r="I121"/>
      <c r="J121"/>
      <c r="K121"/>
      <c r="L121"/>
      <c r="M121"/>
      <c r="N121"/>
      <c r="O121"/>
    </row>
    <row r="122" spans="1:15" x14ac:dyDescent="0.2">
      <c r="A122" s="26" t="s">
        <v>0</v>
      </c>
      <c r="B122" s="27" t="s">
        <v>13</v>
      </c>
      <c r="C122" s="27">
        <v>28</v>
      </c>
      <c r="D122" s="45">
        <v>1</v>
      </c>
      <c r="E122" s="28" t="s">
        <v>26</v>
      </c>
      <c r="F122" s="117">
        <v>347.80018484407702</v>
      </c>
      <c r="G122" s="118">
        <v>349.26528718586098</v>
      </c>
      <c r="H122" s="65">
        <v>353</v>
      </c>
      <c r="I122"/>
      <c r="J122"/>
      <c r="K122"/>
      <c r="L122"/>
      <c r="M122"/>
      <c r="N122"/>
      <c r="O122"/>
    </row>
    <row r="123" spans="1:15" x14ac:dyDescent="0.2">
      <c r="A123" s="26" t="s">
        <v>0</v>
      </c>
      <c r="B123" s="27" t="s">
        <v>13</v>
      </c>
      <c r="C123" s="27">
        <v>29</v>
      </c>
      <c r="D123" s="45">
        <v>1</v>
      </c>
      <c r="E123" s="28" t="s">
        <v>26</v>
      </c>
      <c r="F123" s="117">
        <v>347.97240702975</v>
      </c>
      <c r="G123" s="118">
        <v>349.319542401565</v>
      </c>
      <c r="H123" s="65">
        <v>353</v>
      </c>
      <c r="I123"/>
      <c r="J123"/>
      <c r="K123"/>
      <c r="L123"/>
      <c r="M123"/>
      <c r="N123"/>
      <c r="O123"/>
    </row>
    <row r="124" spans="1:15" x14ac:dyDescent="0.2">
      <c r="A124" s="26" t="s">
        <v>0</v>
      </c>
      <c r="B124" s="27" t="s">
        <v>13</v>
      </c>
      <c r="C124" s="27">
        <v>30</v>
      </c>
      <c r="D124" s="45">
        <v>1</v>
      </c>
      <c r="E124" s="28" t="s">
        <v>26</v>
      </c>
      <c r="F124" s="117">
        <v>349.04908406572702</v>
      </c>
      <c r="G124" s="118">
        <v>350.22407560521498</v>
      </c>
      <c r="H124" s="65">
        <v>353</v>
      </c>
      <c r="I124"/>
      <c r="J124"/>
      <c r="K124"/>
      <c r="L124"/>
      <c r="M124"/>
      <c r="N124"/>
      <c r="O124"/>
    </row>
    <row r="125" spans="1:15" x14ac:dyDescent="0.2">
      <c r="A125" s="26" t="s">
        <v>0</v>
      </c>
      <c r="B125" s="27" t="s">
        <v>13</v>
      </c>
      <c r="C125" s="27">
        <v>31</v>
      </c>
      <c r="D125" s="45">
        <v>1</v>
      </c>
      <c r="E125" s="28" t="s">
        <v>26</v>
      </c>
      <c r="F125" s="117">
        <v>349.16627873485902</v>
      </c>
      <c r="G125" s="118">
        <v>350.30753617005098</v>
      </c>
      <c r="H125" s="65">
        <v>353</v>
      </c>
      <c r="I125"/>
      <c r="J125"/>
      <c r="K125"/>
      <c r="L125"/>
      <c r="M125"/>
      <c r="N125"/>
      <c r="O125"/>
    </row>
    <row r="126" spans="1:15" x14ac:dyDescent="0.2">
      <c r="A126" s="26" t="s">
        <v>0</v>
      </c>
      <c r="B126" s="27" t="s">
        <v>13</v>
      </c>
      <c r="C126" s="27">
        <v>32</v>
      </c>
      <c r="D126" s="45">
        <v>1</v>
      </c>
      <c r="E126" s="28" t="s">
        <v>26</v>
      </c>
      <c r="F126" s="117">
        <v>349.02838307532897</v>
      </c>
      <c r="G126" s="118">
        <v>350.25221958818503</v>
      </c>
      <c r="H126" s="65">
        <v>353</v>
      </c>
      <c r="I126"/>
      <c r="J126"/>
      <c r="K126"/>
      <c r="L126"/>
      <c r="M126"/>
      <c r="N126"/>
      <c r="O126"/>
    </row>
    <row r="127" spans="1:15" x14ac:dyDescent="0.2">
      <c r="A127" s="26" t="s">
        <v>0</v>
      </c>
      <c r="B127" s="27" t="s">
        <v>13</v>
      </c>
      <c r="C127" s="27">
        <v>1</v>
      </c>
      <c r="D127" s="45">
        <v>2</v>
      </c>
      <c r="E127" s="28" t="s">
        <v>26</v>
      </c>
      <c r="F127" s="117">
        <v>349.25429102098701</v>
      </c>
      <c r="G127" s="118">
        <v>351.44843847580398</v>
      </c>
      <c r="H127" s="65">
        <v>353</v>
      </c>
      <c r="I127"/>
      <c r="J127"/>
      <c r="K127"/>
      <c r="L127"/>
      <c r="M127"/>
      <c r="N127"/>
      <c r="O127"/>
    </row>
    <row r="128" spans="1:15" x14ac:dyDescent="0.2">
      <c r="A128" s="26" t="s">
        <v>0</v>
      </c>
      <c r="B128" s="27" t="s">
        <v>13</v>
      </c>
      <c r="C128" s="27">
        <v>2</v>
      </c>
      <c r="D128" s="45">
        <v>2</v>
      </c>
      <c r="E128" s="28" t="s">
        <v>26</v>
      </c>
      <c r="F128" s="117">
        <v>349.09540919471601</v>
      </c>
      <c r="G128" s="118">
        <v>351.211416407211</v>
      </c>
      <c r="H128" s="65">
        <v>353</v>
      </c>
      <c r="I128"/>
      <c r="J128"/>
      <c r="K128"/>
      <c r="L128"/>
      <c r="M128"/>
      <c r="N128"/>
      <c r="O128"/>
    </row>
    <row r="129" spans="1:15" x14ac:dyDescent="0.2">
      <c r="A129" s="26" t="s">
        <v>0</v>
      </c>
      <c r="B129" s="27" t="s">
        <v>13</v>
      </c>
      <c r="C129" s="27">
        <v>3</v>
      </c>
      <c r="D129" s="45">
        <v>2</v>
      </c>
      <c r="E129" s="28" t="s">
        <v>26</v>
      </c>
      <c r="F129" s="117">
        <v>348.54362331728902</v>
      </c>
      <c r="G129" s="118">
        <v>350.82437855958602</v>
      </c>
      <c r="H129" s="65">
        <v>353</v>
      </c>
      <c r="I129"/>
      <c r="J129"/>
      <c r="K129"/>
      <c r="L129"/>
      <c r="M129"/>
      <c r="N129"/>
      <c r="O129"/>
    </row>
    <row r="130" spans="1:15" x14ac:dyDescent="0.2">
      <c r="A130" s="26" t="s">
        <v>0</v>
      </c>
      <c r="B130" s="27" t="s">
        <v>13</v>
      </c>
      <c r="C130" s="27">
        <v>4</v>
      </c>
      <c r="D130" s="45">
        <v>2</v>
      </c>
      <c r="E130" s="28" t="s">
        <v>26</v>
      </c>
      <c r="F130" s="117">
        <v>349.005436352103</v>
      </c>
      <c r="G130" s="118">
        <v>351.08890365100899</v>
      </c>
      <c r="H130" s="65">
        <v>353</v>
      </c>
      <c r="I130"/>
      <c r="J130"/>
      <c r="K130"/>
      <c r="L130"/>
      <c r="M130"/>
      <c r="N130"/>
      <c r="O130"/>
    </row>
    <row r="131" spans="1:15" x14ac:dyDescent="0.2">
      <c r="A131" s="26" t="s">
        <v>0</v>
      </c>
      <c r="B131" s="27" t="s">
        <v>13</v>
      </c>
      <c r="C131" s="27">
        <v>5</v>
      </c>
      <c r="D131" s="45">
        <v>2</v>
      </c>
      <c r="E131" s="28" t="s">
        <v>26</v>
      </c>
      <c r="F131" s="117">
        <v>348.83287240230601</v>
      </c>
      <c r="G131" s="118">
        <v>350.99112058166997</v>
      </c>
      <c r="H131" s="65">
        <v>353</v>
      </c>
      <c r="I131"/>
      <c r="J131"/>
      <c r="K131"/>
      <c r="L131"/>
      <c r="M131"/>
      <c r="N131"/>
      <c r="O131"/>
    </row>
    <row r="132" spans="1:15" x14ac:dyDescent="0.2">
      <c r="A132" s="26" t="s">
        <v>0</v>
      </c>
      <c r="B132" s="27" t="s">
        <v>13</v>
      </c>
      <c r="C132" s="27">
        <v>6</v>
      </c>
      <c r="D132" s="45">
        <v>2</v>
      </c>
      <c r="E132" s="28" t="s">
        <v>26</v>
      </c>
      <c r="F132" s="117">
        <v>349.99427616963101</v>
      </c>
      <c r="G132" s="118">
        <v>351.59754180977097</v>
      </c>
      <c r="H132" s="65">
        <v>353</v>
      </c>
      <c r="I132"/>
      <c r="J132"/>
      <c r="K132"/>
      <c r="L132"/>
      <c r="M132"/>
      <c r="N132"/>
      <c r="O132"/>
    </row>
    <row r="133" spans="1:15" x14ac:dyDescent="0.2">
      <c r="A133" s="26" t="s">
        <v>0</v>
      </c>
      <c r="B133" s="27" t="s">
        <v>13</v>
      </c>
      <c r="C133" s="27">
        <v>7</v>
      </c>
      <c r="D133" s="45">
        <v>2</v>
      </c>
      <c r="E133" s="28" t="s">
        <v>26</v>
      </c>
      <c r="F133" s="117">
        <v>349.21180278074701</v>
      </c>
      <c r="G133" s="118">
        <v>351.07125487985002</v>
      </c>
      <c r="H133" s="65">
        <v>353</v>
      </c>
      <c r="I133"/>
      <c r="J133"/>
      <c r="K133"/>
      <c r="L133"/>
      <c r="M133"/>
      <c r="N133"/>
      <c r="O133"/>
    </row>
    <row r="134" spans="1:15" x14ac:dyDescent="0.2">
      <c r="A134" s="26" t="s">
        <v>0</v>
      </c>
      <c r="B134" s="27" t="s">
        <v>13</v>
      </c>
      <c r="C134" s="27">
        <v>8</v>
      </c>
      <c r="D134" s="45">
        <v>2</v>
      </c>
      <c r="E134" s="28" t="s">
        <v>26</v>
      </c>
      <c r="F134" s="117">
        <v>349.75572966413199</v>
      </c>
      <c r="G134" s="118">
        <v>351.41850943055402</v>
      </c>
      <c r="H134" s="65">
        <v>353</v>
      </c>
      <c r="I134"/>
      <c r="J134"/>
      <c r="K134"/>
      <c r="L134"/>
      <c r="M134"/>
      <c r="N134"/>
      <c r="O134"/>
    </row>
    <row r="135" spans="1:15" x14ac:dyDescent="0.2">
      <c r="A135" s="26" t="s">
        <v>0</v>
      </c>
      <c r="B135" s="27" t="s">
        <v>13</v>
      </c>
      <c r="C135" s="27">
        <v>9</v>
      </c>
      <c r="D135" s="45">
        <v>2</v>
      </c>
      <c r="E135" s="28" t="s">
        <v>26</v>
      </c>
      <c r="F135" s="117">
        <v>349.43180963702099</v>
      </c>
      <c r="G135" s="118">
        <v>351.15769470777201</v>
      </c>
      <c r="H135" s="65">
        <v>353</v>
      </c>
      <c r="I135"/>
      <c r="J135"/>
      <c r="K135"/>
      <c r="L135"/>
      <c r="M135"/>
      <c r="N135"/>
      <c r="O135"/>
    </row>
    <row r="136" spans="1:15" x14ac:dyDescent="0.2">
      <c r="A136" s="26" t="s">
        <v>0</v>
      </c>
      <c r="B136" s="27" t="s">
        <v>13</v>
      </c>
      <c r="C136" s="27">
        <v>10</v>
      </c>
      <c r="D136" s="45">
        <v>2</v>
      </c>
      <c r="E136" s="28" t="s">
        <v>26</v>
      </c>
      <c r="F136" s="117">
        <v>349.75401278955297</v>
      </c>
      <c r="G136" s="118">
        <v>351.32056499900398</v>
      </c>
      <c r="H136" s="65">
        <v>353</v>
      </c>
      <c r="I136"/>
      <c r="J136"/>
      <c r="K136"/>
      <c r="L136"/>
      <c r="M136"/>
      <c r="N136"/>
      <c r="O136"/>
    </row>
    <row r="137" spans="1:15" x14ac:dyDescent="0.2">
      <c r="A137" s="26" t="s">
        <v>0</v>
      </c>
      <c r="B137" s="27" t="s">
        <v>13</v>
      </c>
      <c r="C137" s="27">
        <v>11</v>
      </c>
      <c r="D137" s="45">
        <v>2</v>
      </c>
      <c r="E137" s="28" t="s">
        <v>26</v>
      </c>
      <c r="F137" s="117">
        <v>349.574178017912</v>
      </c>
      <c r="G137" s="118">
        <v>351.24732378953502</v>
      </c>
      <c r="H137" s="65">
        <v>353</v>
      </c>
      <c r="I137"/>
      <c r="J137"/>
      <c r="K137"/>
      <c r="L137"/>
      <c r="M137"/>
      <c r="N137"/>
      <c r="O137"/>
    </row>
    <row r="138" spans="1:15" x14ac:dyDescent="0.2">
      <c r="A138" s="26" t="s">
        <v>0</v>
      </c>
      <c r="B138" s="27" t="s">
        <v>13</v>
      </c>
      <c r="C138" s="27">
        <v>12</v>
      </c>
      <c r="D138" s="45">
        <v>2</v>
      </c>
      <c r="E138" s="28" t="s">
        <v>26</v>
      </c>
      <c r="F138" s="117">
        <v>349.70387535039202</v>
      </c>
      <c r="G138" s="118">
        <v>351.20937109568899</v>
      </c>
      <c r="H138" s="65">
        <v>353</v>
      </c>
      <c r="I138"/>
      <c r="J138"/>
      <c r="K138"/>
      <c r="L138"/>
      <c r="M138"/>
      <c r="N138"/>
      <c r="O138"/>
    </row>
    <row r="139" spans="1:15" x14ac:dyDescent="0.2">
      <c r="A139" s="26" t="s">
        <v>0</v>
      </c>
      <c r="B139" s="27" t="s">
        <v>13</v>
      </c>
      <c r="C139" s="27">
        <v>13</v>
      </c>
      <c r="D139" s="45">
        <v>2</v>
      </c>
      <c r="E139" s="28" t="s">
        <v>26</v>
      </c>
      <c r="F139" s="117">
        <v>349.65151634152397</v>
      </c>
      <c r="G139" s="118">
        <v>351.08671020193401</v>
      </c>
      <c r="H139" s="65">
        <v>353</v>
      </c>
      <c r="I139"/>
      <c r="J139"/>
      <c r="K139"/>
      <c r="L139"/>
      <c r="M139"/>
      <c r="N139"/>
      <c r="O139"/>
    </row>
    <row r="140" spans="1:15" x14ac:dyDescent="0.2">
      <c r="A140" s="26" t="s">
        <v>0</v>
      </c>
      <c r="B140" s="27" t="s">
        <v>13</v>
      </c>
      <c r="C140" s="27">
        <v>14</v>
      </c>
      <c r="D140" s="45">
        <v>2</v>
      </c>
      <c r="E140" s="28" t="s">
        <v>26</v>
      </c>
      <c r="F140" s="117">
        <v>349.53379764367702</v>
      </c>
      <c r="G140" s="118">
        <v>351.02172821937899</v>
      </c>
      <c r="H140" s="65">
        <v>353</v>
      </c>
      <c r="I140"/>
      <c r="J140"/>
      <c r="K140"/>
      <c r="L140"/>
      <c r="M140"/>
      <c r="N140"/>
      <c r="O140"/>
    </row>
    <row r="141" spans="1:15" x14ac:dyDescent="0.2">
      <c r="A141" s="26" t="s">
        <v>0</v>
      </c>
      <c r="B141" s="27" t="s">
        <v>13</v>
      </c>
      <c r="C141" s="27">
        <v>15</v>
      </c>
      <c r="D141" s="45">
        <v>2</v>
      </c>
      <c r="E141" s="28" t="s">
        <v>26</v>
      </c>
      <c r="F141" s="117">
        <v>349.53354879141801</v>
      </c>
      <c r="G141" s="118">
        <v>351.006665739889</v>
      </c>
      <c r="H141" s="65">
        <v>353</v>
      </c>
      <c r="I141"/>
      <c r="J141"/>
      <c r="K141"/>
      <c r="L141"/>
      <c r="M141"/>
      <c r="N141"/>
      <c r="O141"/>
    </row>
    <row r="142" spans="1:15" x14ac:dyDescent="0.2">
      <c r="A142" s="26" t="s">
        <v>0</v>
      </c>
      <c r="B142" s="27" t="s">
        <v>13</v>
      </c>
      <c r="C142" s="27">
        <v>16</v>
      </c>
      <c r="D142" s="45">
        <v>2</v>
      </c>
      <c r="E142" s="28" t="s">
        <v>26</v>
      </c>
      <c r="F142" s="117">
        <v>349.50640921057999</v>
      </c>
      <c r="G142" s="118">
        <v>351.110893807249</v>
      </c>
      <c r="H142" s="65">
        <v>353</v>
      </c>
      <c r="I142"/>
      <c r="J142"/>
      <c r="K142"/>
      <c r="L142"/>
      <c r="M142"/>
      <c r="N142"/>
      <c r="O142"/>
    </row>
    <row r="143" spans="1:15" x14ac:dyDescent="0.2">
      <c r="A143" s="26" t="s">
        <v>0</v>
      </c>
      <c r="B143" s="27" t="s">
        <v>13</v>
      </c>
      <c r="C143" s="27">
        <v>17</v>
      </c>
      <c r="D143" s="45">
        <v>2</v>
      </c>
      <c r="E143" s="28" t="s">
        <v>26</v>
      </c>
      <c r="F143" s="117">
        <v>349.52993009564699</v>
      </c>
      <c r="G143" s="118">
        <v>351.06879476283899</v>
      </c>
      <c r="H143" s="65">
        <v>353</v>
      </c>
      <c r="I143"/>
      <c r="J143"/>
      <c r="K143"/>
      <c r="L143"/>
      <c r="M143"/>
      <c r="N143"/>
      <c r="O143"/>
    </row>
    <row r="144" spans="1:15" x14ac:dyDescent="0.2">
      <c r="A144" s="26" t="s">
        <v>0</v>
      </c>
      <c r="B144" s="27" t="s">
        <v>13</v>
      </c>
      <c r="C144" s="27">
        <v>18</v>
      </c>
      <c r="D144" s="45">
        <v>2</v>
      </c>
      <c r="E144" s="28" t="s">
        <v>26</v>
      </c>
      <c r="F144" s="117">
        <v>349.46800557709503</v>
      </c>
      <c r="G144" s="118">
        <v>351.12770217347202</v>
      </c>
      <c r="H144" s="65">
        <v>353</v>
      </c>
      <c r="I144"/>
      <c r="J144"/>
      <c r="K144"/>
      <c r="L144"/>
      <c r="M144"/>
      <c r="N144"/>
      <c r="O144"/>
    </row>
    <row r="145" spans="1:15" x14ac:dyDescent="0.2">
      <c r="A145" s="26" t="s">
        <v>0</v>
      </c>
      <c r="B145" s="27" t="s">
        <v>13</v>
      </c>
      <c r="C145" s="27">
        <v>19</v>
      </c>
      <c r="D145" s="45">
        <v>2</v>
      </c>
      <c r="E145" s="28" t="s">
        <v>26</v>
      </c>
      <c r="F145" s="117">
        <v>349.44193457649902</v>
      </c>
      <c r="G145" s="118">
        <v>351.11260267941702</v>
      </c>
      <c r="H145" s="65">
        <v>353</v>
      </c>
      <c r="I145"/>
      <c r="J145"/>
      <c r="K145"/>
      <c r="L145"/>
      <c r="M145"/>
      <c r="N145"/>
      <c r="O145"/>
    </row>
    <row r="146" spans="1:15" x14ac:dyDescent="0.2">
      <c r="A146" s="26" t="s">
        <v>0</v>
      </c>
      <c r="B146" s="27" t="s">
        <v>13</v>
      </c>
      <c r="C146" s="27">
        <v>20</v>
      </c>
      <c r="D146" s="45">
        <v>2</v>
      </c>
      <c r="E146" s="28" t="s">
        <v>26</v>
      </c>
      <c r="F146" s="117">
        <v>349.89105732832002</v>
      </c>
      <c r="G146" s="118">
        <v>351.47057142076397</v>
      </c>
      <c r="H146" s="65">
        <v>353</v>
      </c>
      <c r="I146"/>
      <c r="J146"/>
      <c r="K146"/>
      <c r="L146"/>
      <c r="M146"/>
      <c r="N146"/>
      <c r="O146"/>
    </row>
    <row r="147" spans="1:15" x14ac:dyDescent="0.2">
      <c r="A147" s="26" t="s">
        <v>0</v>
      </c>
      <c r="B147" s="27" t="s">
        <v>13</v>
      </c>
      <c r="C147" s="27">
        <v>21</v>
      </c>
      <c r="D147" s="45">
        <v>2</v>
      </c>
      <c r="E147" s="28" t="s">
        <v>26</v>
      </c>
      <c r="F147" s="117">
        <v>349.45743899161801</v>
      </c>
      <c r="G147" s="118">
        <v>351.09866210133299</v>
      </c>
      <c r="H147" s="65">
        <v>353</v>
      </c>
      <c r="I147"/>
      <c r="J147"/>
      <c r="K147"/>
      <c r="L147"/>
      <c r="M147"/>
      <c r="N147"/>
      <c r="O147"/>
    </row>
    <row r="148" spans="1:15" x14ac:dyDescent="0.2">
      <c r="A148" s="26" t="s">
        <v>0</v>
      </c>
      <c r="B148" s="27" t="s">
        <v>13</v>
      </c>
      <c r="C148" s="27">
        <v>22</v>
      </c>
      <c r="D148" s="45">
        <v>2</v>
      </c>
      <c r="E148" s="28" t="s">
        <v>26</v>
      </c>
      <c r="F148" s="117">
        <v>349.48057672514398</v>
      </c>
      <c r="G148" s="118">
        <v>351.10682180804798</v>
      </c>
      <c r="H148" s="65">
        <v>353</v>
      </c>
      <c r="I148"/>
      <c r="J148"/>
      <c r="K148"/>
      <c r="L148"/>
      <c r="M148"/>
      <c r="N148"/>
      <c r="O148"/>
    </row>
    <row r="149" spans="1:15" x14ac:dyDescent="0.2">
      <c r="A149" s="26" t="s">
        <v>0</v>
      </c>
      <c r="B149" s="27" t="s">
        <v>13</v>
      </c>
      <c r="C149" s="27">
        <v>23</v>
      </c>
      <c r="D149" s="45">
        <v>2</v>
      </c>
      <c r="E149" s="28" t="s">
        <v>26</v>
      </c>
      <c r="F149" s="117">
        <v>349.63637686709802</v>
      </c>
      <c r="G149" s="118">
        <v>351.30538323873299</v>
      </c>
      <c r="H149" s="65">
        <v>353</v>
      </c>
      <c r="I149"/>
      <c r="J149"/>
      <c r="K149"/>
      <c r="L149"/>
      <c r="M149"/>
      <c r="N149"/>
      <c r="O149"/>
    </row>
    <row r="150" spans="1:15" x14ac:dyDescent="0.2">
      <c r="A150" s="26" t="s">
        <v>0</v>
      </c>
      <c r="B150" s="27" t="s">
        <v>13</v>
      </c>
      <c r="C150" s="27">
        <v>24</v>
      </c>
      <c r="D150" s="45">
        <v>2</v>
      </c>
      <c r="E150" s="28" t="s">
        <v>26</v>
      </c>
      <c r="F150" s="117">
        <v>349.06936900200702</v>
      </c>
      <c r="G150" s="118">
        <v>350.86043971590698</v>
      </c>
      <c r="H150" s="65">
        <v>353</v>
      </c>
      <c r="I150"/>
      <c r="J150"/>
      <c r="K150"/>
      <c r="L150"/>
      <c r="M150"/>
      <c r="N150"/>
      <c r="O150"/>
    </row>
    <row r="151" spans="1:15" x14ac:dyDescent="0.2">
      <c r="A151" s="26" t="s">
        <v>0</v>
      </c>
      <c r="B151" s="27" t="s">
        <v>13</v>
      </c>
      <c r="C151" s="27">
        <v>25</v>
      </c>
      <c r="D151" s="45">
        <v>2</v>
      </c>
      <c r="E151" s="28" t="s">
        <v>26</v>
      </c>
      <c r="F151" s="117">
        <v>349.35409610659201</v>
      </c>
      <c r="G151" s="118">
        <v>351.18019300261398</v>
      </c>
      <c r="H151" s="65">
        <v>353</v>
      </c>
      <c r="I151"/>
      <c r="J151"/>
      <c r="K151"/>
      <c r="L151"/>
      <c r="M151"/>
      <c r="N151"/>
      <c r="O151"/>
    </row>
    <row r="152" spans="1:15" x14ac:dyDescent="0.2">
      <c r="A152" s="26" t="s">
        <v>0</v>
      </c>
      <c r="B152" s="27" t="s">
        <v>13</v>
      </c>
      <c r="C152" s="27">
        <v>26</v>
      </c>
      <c r="D152" s="45">
        <v>2</v>
      </c>
      <c r="E152" s="28" t="s">
        <v>26</v>
      </c>
      <c r="F152" s="117">
        <v>349.13268215038198</v>
      </c>
      <c r="G152" s="118">
        <v>351.14508462533502</v>
      </c>
      <c r="H152" s="65">
        <v>353</v>
      </c>
      <c r="I152"/>
      <c r="J152"/>
      <c r="K152"/>
      <c r="L152"/>
      <c r="M152"/>
      <c r="N152"/>
      <c r="O152"/>
    </row>
    <row r="153" spans="1:15" x14ac:dyDescent="0.2">
      <c r="A153" s="26" t="s">
        <v>0</v>
      </c>
      <c r="B153" s="27" t="s">
        <v>13</v>
      </c>
      <c r="C153" s="27">
        <v>27</v>
      </c>
      <c r="D153" s="45">
        <v>2</v>
      </c>
      <c r="E153" s="28" t="s">
        <v>26</v>
      </c>
      <c r="F153" s="117">
        <v>348.89919848304601</v>
      </c>
      <c r="G153" s="118">
        <v>350.96371117492902</v>
      </c>
      <c r="H153" s="65">
        <v>353</v>
      </c>
      <c r="I153"/>
      <c r="J153"/>
      <c r="K153"/>
      <c r="L153"/>
      <c r="M153"/>
      <c r="N153"/>
      <c r="O153"/>
    </row>
    <row r="154" spans="1:15" x14ac:dyDescent="0.2">
      <c r="A154" s="26" t="s">
        <v>0</v>
      </c>
      <c r="B154" s="27" t="s">
        <v>13</v>
      </c>
      <c r="C154" s="27">
        <v>28</v>
      </c>
      <c r="D154" s="45">
        <v>2</v>
      </c>
      <c r="E154" s="28" t="s">
        <v>26</v>
      </c>
      <c r="F154" s="117">
        <v>348.666898423482</v>
      </c>
      <c r="G154" s="118">
        <v>350.73476203944603</v>
      </c>
      <c r="H154" s="65">
        <v>353</v>
      </c>
      <c r="I154"/>
      <c r="J154"/>
      <c r="K154"/>
      <c r="L154"/>
      <c r="M154"/>
      <c r="N154"/>
      <c r="O154"/>
    </row>
    <row r="155" spans="1:15" x14ac:dyDescent="0.2">
      <c r="A155" s="26" t="s">
        <v>0</v>
      </c>
      <c r="B155" s="27" t="s">
        <v>13</v>
      </c>
      <c r="C155" s="27">
        <v>29</v>
      </c>
      <c r="D155" s="45">
        <v>2</v>
      </c>
      <c r="E155" s="28" t="s">
        <v>26</v>
      </c>
      <c r="F155" s="117">
        <v>348.57522840954101</v>
      </c>
      <c r="G155" s="118">
        <v>350.91478070303401</v>
      </c>
      <c r="H155" s="65">
        <v>353</v>
      </c>
      <c r="I155"/>
      <c r="J155"/>
      <c r="K155"/>
      <c r="L155"/>
      <c r="M155"/>
      <c r="N155"/>
      <c r="O155"/>
    </row>
    <row r="156" spans="1:15" x14ac:dyDescent="0.2">
      <c r="A156" s="26" t="s">
        <v>0</v>
      </c>
      <c r="B156" s="27" t="s">
        <v>13</v>
      </c>
      <c r="C156" s="27">
        <v>30</v>
      </c>
      <c r="D156" s="45">
        <v>2</v>
      </c>
      <c r="E156" s="28" t="s">
        <v>26</v>
      </c>
      <c r="F156" s="117">
        <v>349.05178790084699</v>
      </c>
      <c r="G156" s="118">
        <v>351.64043067013802</v>
      </c>
      <c r="H156" s="65">
        <v>353</v>
      </c>
      <c r="I156"/>
      <c r="J156"/>
      <c r="K156"/>
      <c r="L156"/>
      <c r="M156"/>
      <c r="N156"/>
      <c r="O156"/>
    </row>
    <row r="157" spans="1:15" x14ac:dyDescent="0.2">
      <c r="A157" s="26" t="s">
        <v>0</v>
      </c>
      <c r="B157" s="27" t="s">
        <v>13</v>
      </c>
      <c r="C157" s="27">
        <v>31</v>
      </c>
      <c r="D157" s="45">
        <v>2</v>
      </c>
      <c r="E157" s="28" t="s">
        <v>26</v>
      </c>
      <c r="F157" s="117">
        <v>349.16825800994201</v>
      </c>
      <c r="G157" s="118">
        <v>351.71301441054902</v>
      </c>
      <c r="H157" s="65">
        <v>353</v>
      </c>
      <c r="I157"/>
      <c r="J157"/>
      <c r="K157"/>
      <c r="L157"/>
      <c r="M157"/>
      <c r="N157"/>
      <c r="O157"/>
    </row>
    <row r="158" spans="1:15" x14ac:dyDescent="0.2">
      <c r="A158" s="26" t="s">
        <v>0</v>
      </c>
      <c r="B158" s="27" t="s">
        <v>13</v>
      </c>
      <c r="C158" s="27">
        <v>32</v>
      </c>
      <c r="D158" s="45">
        <v>2</v>
      </c>
      <c r="E158" s="28" t="s">
        <v>26</v>
      </c>
      <c r="F158" s="117">
        <v>349.01984006319799</v>
      </c>
      <c r="G158" s="118">
        <v>351.67933957573803</v>
      </c>
      <c r="H158" s="65">
        <v>353</v>
      </c>
      <c r="I158"/>
      <c r="J158"/>
      <c r="K158"/>
      <c r="L158"/>
      <c r="M158"/>
      <c r="N158"/>
      <c r="O158"/>
    </row>
    <row r="159" spans="1:15" x14ac:dyDescent="0.2">
      <c r="A159" s="26" t="s">
        <v>1</v>
      </c>
      <c r="B159" s="27" t="s">
        <v>12</v>
      </c>
      <c r="C159" s="27">
        <v>1</v>
      </c>
      <c r="D159" s="45">
        <v>1</v>
      </c>
      <c r="E159" s="28" t="s">
        <v>26</v>
      </c>
      <c r="F159" s="117">
        <v>366.27235323577401</v>
      </c>
      <c r="G159" s="118">
        <v>369.40309853982501</v>
      </c>
      <c r="H159" s="65">
        <v>340</v>
      </c>
      <c r="I159"/>
      <c r="J159"/>
      <c r="K159"/>
      <c r="L159"/>
      <c r="M159"/>
      <c r="N159"/>
      <c r="O159"/>
    </row>
    <row r="160" spans="1:15" x14ac:dyDescent="0.2">
      <c r="A160" s="26" t="s">
        <v>1</v>
      </c>
      <c r="B160" s="27" t="s">
        <v>12</v>
      </c>
      <c r="C160" s="27">
        <v>2</v>
      </c>
      <c r="D160" s="45">
        <v>1</v>
      </c>
      <c r="E160" s="28" t="s">
        <v>26</v>
      </c>
      <c r="F160" s="117">
        <v>372.81300161768399</v>
      </c>
      <c r="G160" s="118">
        <v>376.37681550037303</v>
      </c>
      <c r="H160" s="65">
        <v>340</v>
      </c>
      <c r="I160"/>
      <c r="J160"/>
      <c r="K160"/>
      <c r="L160"/>
      <c r="M160"/>
      <c r="N160"/>
      <c r="O160"/>
    </row>
    <row r="161" spans="1:15" x14ac:dyDescent="0.2">
      <c r="A161" s="26" t="s">
        <v>1</v>
      </c>
      <c r="B161" s="27" t="s">
        <v>12</v>
      </c>
      <c r="C161" s="27">
        <v>3</v>
      </c>
      <c r="D161" s="45">
        <v>1</v>
      </c>
      <c r="E161" s="28" t="s">
        <v>26</v>
      </c>
      <c r="F161" s="117">
        <v>365.39239055762198</v>
      </c>
      <c r="G161" s="118">
        <v>369.30293719704099</v>
      </c>
      <c r="H161" s="65">
        <v>340</v>
      </c>
      <c r="I161"/>
      <c r="J161"/>
      <c r="K161"/>
      <c r="L161"/>
      <c r="M161"/>
      <c r="N161"/>
      <c r="O161"/>
    </row>
    <row r="162" spans="1:15" x14ac:dyDescent="0.2">
      <c r="A162" s="26" t="s">
        <v>1</v>
      </c>
      <c r="B162" s="27" t="s">
        <v>12</v>
      </c>
      <c r="C162" s="27">
        <v>4</v>
      </c>
      <c r="D162" s="45">
        <v>1</v>
      </c>
      <c r="E162" s="28" t="s">
        <v>26</v>
      </c>
      <c r="F162" s="117">
        <v>368.98242595798098</v>
      </c>
      <c r="G162" s="118">
        <v>372.96025415188302</v>
      </c>
      <c r="H162" s="65">
        <v>340</v>
      </c>
      <c r="I162"/>
      <c r="J162"/>
      <c r="K162"/>
      <c r="L162"/>
      <c r="M162"/>
      <c r="N162"/>
      <c r="O162"/>
    </row>
    <row r="163" spans="1:15" x14ac:dyDescent="0.2">
      <c r="A163" s="26" t="s">
        <v>1</v>
      </c>
      <c r="B163" s="27" t="s">
        <v>12</v>
      </c>
      <c r="C163" s="27">
        <v>5</v>
      </c>
      <c r="D163" s="45">
        <v>1</v>
      </c>
      <c r="E163" s="28" t="s">
        <v>26</v>
      </c>
      <c r="F163" s="117">
        <v>363.33765314806902</v>
      </c>
      <c r="G163" s="118">
        <v>367.20028719267202</v>
      </c>
      <c r="H163" s="65">
        <v>340</v>
      </c>
      <c r="I163"/>
      <c r="J163"/>
      <c r="K163"/>
      <c r="L163"/>
      <c r="M163"/>
      <c r="N163"/>
      <c r="O163"/>
    </row>
    <row r="164" spans="1:15" x14ac:dyDescent="0.2">
      <c r="A164" s="26" t="s">
        <v>1</v>
      </c>
      <c r="B164" s="27" t="s">
        <v>12</v>
      </c>
      <c r="C164" s="27">
        <v>6</v>
      </c>
      <c r="D164" s="45">
        <v>1</v>
      </c>
      <c r="E164" s="28" t="s">
        <v>26</v>
      </c>
      <c r="F164" s="117">
        <v>367.63139953938099</v>
      </c>
      <c r="G164" s="118">
        <v>371.15571715597298</v>
      </c>
      <c r="H164" s="65">
        <v>340</v>
      </c>
      <c r="I164"/>
      <c r="J164"/>
      <c r="K164"/>
      <c r="L164"/>
      <c r="M164"/>
      <c r="N164"/>
      <c r="O164"/>
    </row>
    <row r="165" spans="1:15" x14ac:dyDescent="0.2">
      <c r="A165" s="26" t="s">
        <v>1</v>
      </c>
      <c r="B165" s="27" t="s">
        <v>12</v>
      </c>
      <c r="C165" s="27">
        <v>7</v>
      </c>
      <c r="D165" s="45">
        <v>1</v>
      </c>
      <c r="E165" s="28" t="s">
        <v>26</v>
      </c>
      <c r="F165" s="117">
        <v>362.71471495102497</v>
      </c>
      <c r="G165" s="118">
        <v>366.20762826951301</v>
      </c>
      <c r="H165" s="65">
        <v>340</v>
      </c>
      <c r="I165"/>
      <c r="J165"/>
      <c r="K165"/>
      <c r="L165"/>
      <c r="M165"/>
      <c r="N165"/>
      <c r="O165"/>
    </row>
    <row r="166" spans="1:15" x14ac:dyDescent="0.2">
      <c r="A166" s="26" t="s">
        <v>1</v>
      </c>
      <c r="B166" s="27" t="s">
        <v>12</v>
      </c>
      <c r="C166" s="27">
        <v>8</v>
      </c>
      <c r="D166" s="45">
        <v>1</v>
      </c>
      <c r="E166" s="28" t="s">
        <v>26</v>
      </c>
      <c r="F166" s="117">
        <v>368.49482599861102</v>
      </c>
      <c r="G166" s="118">
        <v>372.09632408271</v>
      </c>
      <c r="H166" s="65">
        <v>340</v>
      </c>
      <c r="I166"/>
      <c r="J166"/>
      <c r="K166"/>
      <c r="L166"/>
      <c r="M166"/>
      <c r="N166"/>
      <c r="O166"/>
    </row>
    <row r="167" spans="1:15" x14ac:dyDescent="0.2">
      <c r="A167" s="26" t="s">
        <v>1</v>
      </c>
      <c r="B167" s="27" t="s">
        <v>12</v>
      </c>
      <c r="C167" s="27">
        <v>9</v>
      </c>
      <c r="D167" s="45">
        <v>1</v>
      </c>
      <c r="E167" s="28" t="s">
        <v>26</v>
      </c>
      <c r="F167" s="117">
        <v>363.99525235047003</v>
      </c>
      <c r="G167" s="118">
        <v>367.07252192826002</v>
      </c>
      <c r="H167" s="65">
        <v>340</v>
      </c>
      <c r="I167"/>
      <c r="J167"/>
      <c r="K167"/>
      <c r="L167"/>
      <c r="M167"/>
      <c r="N167"/>
      <c r="O167"/>
    </row>
    <row r="168" spans="1:15" x14ac:dyDescent="0.2">
      <c r="A168" s="26" t="s">
        <v>1</v>
      </c>
      <c r="B168" s="27" t="s">
        <v>12</v>
      </c>
      <c r="C168" s="27">
        <v>10</v>
      </c>
      <c r="D168" s="45">
        <v>1</v>
      </c>
      <c r="E168" s="28" t="s">
        <v>26</v>
      </c>
      <c r="F168" s="117">
        <v>369.43884328478998</v>
      </c>
      <c r="G168" s="118">
        <v>373.23907280970502</v>
      </c>
      <c r="H168" s="65">
        <v>340</v>
      </c>
      <c r="I168"/>
      <c r="J168"/>
      <c r="K168"/>
      <c r="L168"/>
      <c r="M168"/>
      <c r="N168"/>
      <c r="O168"/>
    </row>
    <row r="169" spans="1:15" x14ac:dyDescent="0.2">
      <c r="A169" s="26" t="s">
        <v>1</v>
      </c>
      <c r="B169" s="27" t="s">
        <v>12</v>
      </c>
      <c r="C169" s="27">
        <v>11</v>
      </c>
      <c r="D169" s="45">
        <v>1</v>
      </c>
      <c r="E169" s="28" t="s">
        <v>26</v>
      </c>
      <c r="F169" s="117">
        <v>361.17183195669998</v>
      </c>
      <c r="G169" s="118">
        <v>364.762122951766</v>
      </c>
      <c r="H169" s="65">
        <v>340</v>
      </c>
      <c r="I169"/>
      <c r="J169"/>
      <c r="K169"/>
      <c r="L169"/>
      <c r="M169"/>
      <c r="N169"/>
      <c r="O169"/>
    </row>
    <row r="170" spans="1:15" x14ac:dyDescent="0.2">
      <c r="A170" s="26" t="s">
        <v>1</v>
      </c>
      <c r="B170" s="27" t="s">
        <v>12</v>
      </c>
      <c r="C170" s="27">
        <v>12</v>
      </c>
      <c r="D170" s="45">
        <v>1</v>
      </c>
      <c r="E170" s="28" t="s">
        <v>26</v>
      </c>
      <c r="F170" s="117">
        <v>369.881275481714</v>
      </c>
      <c r="G170" s="118">
        <v>373.60344682712503</v>
      </c>
      <c r="H170" s="65">
        <v>340</v>
      </c>
      <c r="I170"/>
      <c r="J170"/>
      <c r="K170"/>
      <c r="L170"/>
      <c r="M170"/>
      <c r="N170"/>
      <c r="O170"/>
    </row>
    <row r="171" spans="1:15" x14ac:dyDescent="0.2">
      <c r="A171" s="26" t="s">
        <v>1</v>
      </c>
      <c r="B171" s="27" t="s">
        <v>12</v>
      </c>
      <c r="C171" s="27">
        <v>13</v>
      </c>
      <c r="D171" s="45">
        <v>1</v>
      </c>
      <c r="E171" s="28" t="s">
        <v>26</v>
      </c>
      <c r="F171" s="117">
        <v>363.841918640649</v>
      </c>
      <c r="G171" s="118">
        <v>367.10279856599601</v>
      </c>
      <c r="H171" s="65">
        <v>340</v>
      </c>
      <c r="I171"/>
      <c r="J171"/>
      <c r="K171"/>
      <c r="L171"/>
      <c r="M171"/>
      <c r="N171"/>
      <c r="O171"/>
    </row>
    <row r="172" spans="1:15" x14ac:dyDescent="0.2">
      <c r="A172" s="26" t="s">
        <v>1</v>
      </c>
      <c r="B172" s="27" t="s">
        <v>12</v>
      </c>
      <c r="C172" s="27">
        <v>14</v>
      </c>
      <c r="D172" s="45">
        <v>1</v>
      </c>
      <c r="E172" s="28" t="s">
        <v>26</v>
      </c>
      <c r="F172" s="117">
        <v>373.93780848357</v>
      </c>
      <c r="G172" s="118">
        <v>376.48741110967001</v>
      </c>
      <c r="H172" s="65">
        <v>340</v>
      </c>
      <c r="I172"/>
      <c r="J172"/>
      <c r="K172"/>
      <c r="L172"/>
      <c r="M172"/>
      <c r="N172"/>
      <c r="O172"/>
    </row>
    <row r="173" spans="1:15" x14ac:dyDescent="0.2">
      <c r="A173" s="26" t="s">
        <v>1</v>
      </c>
      <c r="B173" s="27" t="s">
        <v>12</v>
      </c>
      <c r="C173" s="27">
        <v>15</v>
      </c>
      <c r="D173" s="45">
        <v>1</v>
      </c>
      <c r="E173" s="28" t="s">
        <v>26</v>
      </c>
      <c r="F173" s="117">
        <v>363.92691488673103</v>
      </c>
      <c r="G173" s="118">
        <v>368.23273829407901</v>
      </c>
      <c r="H173" s="65">
        <v>340</v>
      </c>
      <c r="I173"/>
      <c r="J173"/>
      <c r="K173"/>
      <c r="L173"/>
      <c r="M173"/>
      <c r="N173"/>
      <c r="O173"/>
    </row>
    <row r="174" spans="1:15" x14ac:dyDescent="0.2">
      <c r="A174" s="26" t="s">
        <v>1</v>
      </c>
      <c r="B174" s="27" t="s">
        <v>12</v>
      </c>
      <c r="C174" s="27">
        <v>16</v>
      </c>
      <c r="D174" s="45">
        <v>1</v>
      </c>
      <c r="E174" s="28" t="s">
        <v>26</v>
      </c>
      <c r="F174" s="117">
        <v>372.05356728305497</v>
      </c>
      <c r="G174" s="118">
        <v>376.17600138176198</v>
      </c>
      <c r="H174" s="65">
        <v>340</v>
      </c>
      <c r="I174"/>
      <c r="J174"/>
      <c r="K174"/>
      <c r="L174"/>
      <c r="M174"/>
      <c r="N174"/>
      <c r="O174"/>
    </row>
    <row r="175" spans="1:15" x14ac:dyDescent="0.2">
      <c r="A175" s="26" t="s">
        <v>1</v>
      </c>
      <c r="B175" s="27" t="s">
        <v>12</v>
      </c>
      <c r="C175" s="27">
        <v>17</v>
      </c>
      <c r="D175" s="45">
        <v>1</v>
      </c>
      <c r="E175" s="28" t="s">
        <v>26</v>
      </c>
      <c r="F175" s="117">
        <v>369.12812395454</v>
      </c>
      <c r="G175" s="118">
        <v>372.58515858986499</v>
      </c>
      <c r="H175" s="65">
        <v>340</v>
      </c>
      <c r="I175"/>
      <c r="J175"/>
      <c r="K175"/>
      <c r="L175"/>
      <c r="M175"/>
      <c r="N175"/>
      <c r="O175"/>
    </row>
    <row r="176" spans="1:15" x14ac:dyDescent="0.2">
      <c r="A176" s="26" t="s">
        <v>1</v>
      </c>
      <c r="B176" s="27" t="s">
        <v>12</v>
      </c>
      <c r="C176" s="27">
        <v>18</v>
      </c>
      <c r="D176" s="45">
        <v>1</v>
      </c>
      <c r="E176" s="28" t="s">
        <v>26</v>
      </c>
      <c r="F176" s="117">
        <v>372.35740475337599</v>
      </c>
      <c r="G176" s="118">
        <v>376.53962064633299</v>
      </c>
      <c r="H176" s="65">
        <v>340</v>
      </c>
      <c r="I176"/>
      <c r="J176"/>
      <c r="K176"/>
      <c r="L176"/>
      <c r="M176"/>
      <c r="N176"/>
      <c r="O176"/>
    </row>
    <row r="177" spans="1:15" x14ac:dyDescent="0.2">
      <c r="A177" s="26" t="s">
        <v>1</v>
      </c>
      <c r="B177" s="27" t="s">
        <v>12</v>
      </c>
      <c r="C177" s="27">
        <v>19</v>
      </c>
      <c r="D177" s="45">
        <v>1</v>
      </c>
      <c r="E177" s="28" t="s">
        <v>26</v>
      </c>
      <c r="F177" s="117">
        <v>368.84368866150299</v>
      </c>
      <c r="G177" s="118">
        <v>373.36721543401899</v>
      </c>
      <c r="H177" s="65">
        <v>340</v>
      </c>
      <c r="I177"/>
      <c r="J177"/>
      <c r="K177"/>
      <c r="L177"/>
      <c r="M177"/>
      <c r="N177"/>
      <c r="O177"/>
    </row>
    <row r="178" spans="1:15" x14ac:dyDescent="0.2">
      <c r="A178" s="26" t="s">
        <v>1</v>
      </c>
      <c r="B178" s="27" t="s">
        <v>12</v>
      </c>
      <c r="C178" s="27">
        <v>20</v>
      </c>
      <c r="D178" s="45">
        <v>1</v>
      </c>
      <c r="E178" s="28" t="s">
        <v>26</v>
      </c>
      <c r="F178" s="117">
        <v>373.86420324757</v>
      </c>
      <c r="G178" s="118">
        <v>378.516941490161</v>
      </c>
      <c r="H178" s="65">
        <v>340</v>
      </c>
      <c r="I178"/>
      <c r="J178"/>
      <c r="K178"/>
      <c r="L178"/>
      <c r="M178"/>
      <c r="N178"/>
      <c r="O178"/>
    </row>
    <row r="179" spans="1:15" x14ac:dyDescent="0.2">
      <c r="A179" s="26" t="s">
        <v>1</v>
      </c>
      <c r="B179" s="27" t="s">
        <v>12</v>
      </c>
      <c r="C179" s="27">
        <v>21</v>
      </c>
      <c r="D179" s="45">
        <v>1</v>
      </c>
      <c r="E179" s="28" t="s">
        <v>26</v>
      </c>
      <c r="F179" s="117">
        <v>367.945214117592</v>
      </c>
      <c r="G179" s="118">
        <v>371.924943805064</v>
      </c>
      <c r="H179" s="65">
        <v>340</v>
      </c>
      <c r="I179"/>
      <c r="J179"/>
      <c r="K179"/>
      <c r="L179"/>
      <c r="M179"/>
      <c r="N179"/>
      <c r="O179"/>
    </row>
    <row r="180" spans="1:15" x14ac:dyDescent="0.2">
      <c r="A180" s="26" t="s">
        <v>1</v>
      </c>
      <c r="B180" s="27" t="s">
        <v>12</v>
      </c>
      <c r="C180" s="27">
        <v>22</v>
      </c>
      <c r="D180" s="45">
        <v>1</v>
      </c>
      <c r="E180" s="28" t="s">
        <v>26</v>
      </c>
      <c r="F180" s="117">
        <v>378.19396254888801</v>
      </c>
      <c r="G180" s="118">
        <v>382.23772982086899</v>
      </c>
      <c r="H180" s="65">
        <v>340</v>
      </c>
      <c r="I180"/>
      <c r="J180"/>
      <c r="K180"/>
      <c r="L180"/>
      <c r="M180"/>
      <c r="N180"/>
      <c r="O180"/>
    </row>
    <row r="181" spans="1:15" x14ac:dyDescent="0.2">
      <c r="A181" s="26" t="s">
        <v>1</v>
      </c>
      <c r="B181" s="27" t="s">
        <v>12</v>
      </c>
      <c r="C181" s="27">
        <v>23</v>
      </c>
      <c r="D181" s="45">
        <v>1</v>
      </c>
      <c r="E181" s="28" t="s">
        <v>26</v>
      </c>
      <c r="F181" s="117">
        <v>369.71733115647402</v>
      </c>
      <c r="G181" s="118">
        <v>374.039454880101</v>
      </c>
      <c r="H181" s="65">
        <v>340</v>
      </c>
      <c r="I181"/>
      <c r="J181"/>
      <c r="K181"/>
      <c r="L181"/>
      <c r="M181"/>
      <c r="N181"/>
      <c r="O181"/>
    </row>
    <row r="182" spans="1:15" x14ac:dyDescent="0.2">
      <c r="A182" s="26" t="s">
        <v>1</v>
      </c>
      <c r="B182" s="27" t="s">
        <v>12</v>
      </c>
      <c r="C182" s="27">
        <v>24</v>
      </c>
      <c r="D182" s="45">
        <v>1</v>
      </c>
      <c r="E182" s="28" t="s">
        <v>26</v>
      </c>
      <c r="F182" s="117">
        <v>375.38457238822798</v>
      </c>
      <c r="G182" s="118">
        <v>381.082341235672</v>
      </c>
      <c r="H182" s="65">
        <v>340</v>
      </c>
      <c r="I182"/>
      <c r="J182"/>
      <c r="K182"/>
      <c r="L182"/>
      <c r="M182"/>
      <c r="N182"/>
      <c r="O182"/>
    </row>
    <row r="183" spans="1:15" x14ac:dyDescent="0.2">
      <c r="A183" s="26" t="s">
        <v>1</v>
      </c>
      <c r="B183" s="27" t="s">
        <v>12</v>
      </c>
      <c r="C183" s="27">
        <v>25</v>
      </c>
      <c r="D183" s="45">
        <v>1</v>
      </c>
      <c r="E183" s="28" t="s">
        <v>26</v>
      </c>
      <c r="F183" s="117">
        <v>371.930480947494</v>
      </c>
      <c r="G183" s="118">
        <v>376.89249139223</v>
      </c>
      <c r="H183" s="65">
        <v>340</v>
      </c>
      <c r="I183"/>
      <c r="J183"/>
      <c r="K183"/>
      <c r="L183"/>
      <c r="M183"/>
      <c r="N183"/>
      <c r="O183"/>
    </row>
    <row r="184" spans="1:15" x14ac:dyDescent="0.2">
      <c r="A184" s="26" t="s">
        <v>1</v>
      </c>
      <c r="B184" s="27" t="s">
        <v>12</v>
      </c>
      <c r="C184" s="27">
        <v>26</v>
      </c>
      <c r="D184" s="45">
        <v>1</v>
      </c>
      <c r="E184" s="28" t="s">
        <v>26</v>
      </c>
      <c r="F184" s="117">
        <v>376.730752235772</v>
      </c>
      <c r="G184" s="118">
        <v>380.78973636097402</v>
      </c>
      <c r="H184" s="65">
        <v>340</v>
      </c>
      <c r="I184"/>
      <c r="J184"/>
      <c r="K184"/>
      <c r="L184"/>
      <c r="M184"/>
      <c r="N184"/>
      <c r="O184"/>
    </row>
    <row r="185" spans="1:15" x14ac:dyDescent="0.2">
      <c r="A185" s="26" t="s">
        <v>1</v>
      </c>
      <c r="B185" s="27" t="s">
        <v>12</v>
      </c>
      <c r="C185" s="27">
        <v>27</v>
      </c>
      <c r="D185" s="45">
        <v>1</v>
      </c>
      <c r="E185" s="28" t="s">
        <v>26</v>
      </c>
      <c r="F185" s="117">
        <v>372.27379673420398</v>
      </c>
      <c r="G185" s="118">
        <v>376.57150825007898</v>
      </c>
      <c r="H185" s="65">
        <v>340</v>
      </c>
      <c r="I185"/>
      <c r="J185"/>
      <c r="K185"/>
      <c r="L185"/>
      <c r="M185"/>
      <c r="N185"/>
      <c r="O185"/>
    </row>
    <row r="186" spans="1:15" x14ac:dyDescent="0.2">
      <c r="A186" s="26" t="s">
        <v>1</v>
      </c>
      <c r="B186" s="27" t="s">
        <v>12</v>
      </c>
      <c r="C186" s="27">
        <v>28</v>
      </c>
      <c r="D186" s="45">
        <v>1</v>
      </c>
      <c r="E186" s="28" t="s">
        <v>26</v>
      </c>
      <c r="F186" s="117">
        <v>377.42137911515402</v>
      </c>
      <c r="G186" s="118">
        <v>382.43790225646302</v>
      </c>
      <c r="H186" s="65">
        <v>340</v>
      </c>
      <c r="I186"/>
      <c r="J186"/>
      <c r="K186"/>
      <c r="L186"/>
      <c r="M186"/>
      <c r="N186"/>
      <c r="O186"/>
    </row>
    <row r="187" spans="1:15" x14ac:dyDescent="0.2">
      <c r="A187" s="26" t="s">
        <v>1</v>
      </c>
      <c r="B187" s="27" t="s">
        <v>12</v>
      </c>
      <c r="C187" s="27">
        <v>29</v>
      </c>
      <c r="D187" s="45">
        <v>1</v>
      </c>
      <c r="E187" s="28" t="s">
        <v>26</v>
      </c>
      <c r="F187" s="117">
        <v>373.76958828099799</v>
      </c>
      <c r="G187" s="118">
        <v>377.82932555123102</v>
      </c>
      <c r="H187" s="65">
        <v>340</v>
      </c>
      <c r="I187"/>
      <c r="J187"/>
      <c r="K187"/>
      <c r="L187"/>
      <c r="M187"/>
      <c r="N187"/>
      <c r="O187"/>
    </row>
    <row r="188" spans="1:15" x14ac:dyDescent="0.2">
      <c r="A188" s="26" t="s">
        <v>1</v>
      </c>
      <c r="B188" s="27" t="s">
        <v>12</v>
      </c>
      <c r="C188" s="27">
        <v>30</v>
      </c>
      <c r="D188" s="45">
        <v>1</v>
      </c>
      <c r="E188" s="28" t="s">
        <v>26</v>
      </c>
      <c r="F188" s="117">
        <v>378.791203306836</v>
      </c>
      <c r="G188" s="118">
        <v>383.34460935836898</v>
      </c>
      <c r="H188" s="65">
        <v>340</v>
      </c>
      <c r="I188"/>
      <c r="J188"/>
      <c r="K188"/>
      <c r="L188"/>
      <c r="M188"/>
      <c r="N188"/>
      <c r="O188"/>
    </row>
    <row r="189" spans="1:15" x14ac:dyDescent="0.2">
      <c r="A189" s="26" t="s">
        <v>1</v>
      </c>
      <c r="B189" s="27" t="s">
        <v>12</v>
      </c>
      <c r="C189" s="27">
        <v>31</v>
      </c>
      <c r="D189" s="45">
        <v>1</v>
      </c>
      <c r="E189" s="28" t="s">
        <v>26</v>
      </c>
      <c r="F189" s="117">
        <v>375.34897065945199</v>
      </c>
      <c r="G189" s="118">
        <v>379.58631462206102</v>
      </c>
      <c r="H189" s="65">
        <v>340</v>
      </c>
      <c r="I189"/>
      <c r="J189"/>
      <c r="K189"/>
      <c r="L189"/>
      <c r="M189"/>
      <c r="N189"/>
      <c r="O189"/>
    </row>
    <row r="190" spans="1:15" x14ac:dyDescent="0.2">
      <c r="A190" s="26" t="s">
        <v>1</v>
      </c>
      <c r="B190" s="27" t="s">
        <v>12</v>
      </c>
      <c r="C190" s="27">
        <v>32</v>
      </c>
      <c r="D190" s="45">
        <v>1</v>
      </c>
      <c r="E190" s="28" t="s">
        <v>26</v>
      </c>
      <c r="F190" s="117">
        <v>379.62770824332603</v>
      </c>
      <c r="G190" s="118">
        <v>383.23785692699101</v>
      </c>
      <c r="H190" s="65">
        <v>340</v>
      </c>
      <c r="I190"/>
      <c r="J190"/>
      <c r="K190"/>
      <c r="L190"/>
      <c r="M190"/>
      <c r="N190"/>
      <c r="O190"/>
    </row>
    <row r="191" spans="1:15" x14ac:dyDescent="0.2">
      <c r="A191" s="26" t="s">
        <v>1</v>
      </c>
      <c r="B191" s="27" t="s">
        <v>12</v>
      </c>
      <c r="C191" s="27">
        <v>1</v>
      </c>
      <c r="D191" s="45">
        <v>2</v>
      </c>
      <c r="E191" s="28" t="s">
        <v>26</v>
      </c>
      <c r="F191" s="117">
        <v>366.21446238746603</v>
      </c>
      <c r="G191" s="118">
        <v>369.456881990326</v>
      </c>
      <c r="H191" s="65">
        <v>340</v>
      </c>
      <c r="I191"/>
      <c r="J191"/>
      <c r="K191"/>
      <c r="L191"/>
      <c r="M191"/>
      <c r="N191"/>
      <c r="O191"/>
    </row>
    <row r="192" spans="1:15" x14ac:dyDescent="0.2">
      <c r="A192" s="26" t="s">
        <v>1</v>
      </c>
      <c r="B192" s="27" t="s">
        <v>12</v>
      </c>
      <c r="C192" s="27">
        <v>2</v>
      </c>
      <c r="D192" s="45">
        <v>2</v>
      </c>
      <c r="E192" s="28" t="s">
        <v>26</v>
      </c>
      <c r="F192" s="117">
        <v>372.52736579268202</v>
      </c>
      <c r="G192" s="118">
        <v>376.06701279505597</v>
      </c>
      <c r="H192" s="65">
        <v>340</v>
      </c>
      <c r="I192"/>
      <c r="J192"/>
      <c r="K192"/>
      <c r="L192"/>
      <c r="M192"/>
      <c r="N192"/>
      <c r="O192"/>
    </row>
    <row r="193" spans="1:15" x14ac:dyDescent="0.2">
      <c r="A193" s="26" t="s">
        <v>1</v>
      </c>
      <c r="B193" s="27" t="s">
        <v>12</v>
      </c>
      <c r="C193" s="27">
        <v>3</v>
      </c>
      <c r="D193" s="45">
        <v>2</v>
      </c>
      <c r="E193" s="28" t="s">
        <v>26</v>
      </c>
      <c r="F193" s="117">
        <v>365.23481259835899</v>
      </c>
      <c r="G193" s="118">
        <v>369.07613763875798</v>
      </c>
      <c r="H193" s="65">
        <v>340</v>
      </c>
      <c r="I193"/>
      <c r="J193"/>
      <c r="K193"/>
      <c r="L193"/>
      <c r="M193"/>
      <c r="N193"/>
      <c r="O193"/>
    </row>
    <row r="194" spans="1:15" x14ac:dyDescent="0.2">
      <c r="A194" s="26" t="s">
        <v>1</v>
      </c>
      <c r="B194" s="27" t="s">
        <v>12</v>
      </c>
      <c r="C194" s="27">
        <v>4</v>
      </c>
      <c r="D194" s="45">
        <v>2</v>
      </c>
      <c r="E194" s="28" t="s">
        <v>26</v>
      </c>
      <c r="F194" s="117">
        <v>368.61939257600699</v>
      </c>
      <c r="G194" s="118">
        <v>372.52600314456203</v>
      </c>
      <c r="H194" s="65">
        <v>340</v>
      </c>
      <c r="I194"/>
      <c r="J194"/>
      <c r="K194"/>
      <c r="L194"/>
      <c r="M194"/>
      <c r="N194"/>
      <c r="O194"/>
    </row>
    <row r="195" spans="1:15" x14ac:dyDescent="0.2">
      <c r="A195" s="26" t="s">
        <v>1</v>
      </c>
      <c r="B195" s="27" t="s">
        <v>12</v>
      </c>
      <c r="C195" s="27">
        <v>5</v>
      </c>
      <c r="D195" s="45">
        <v>2</v>
      </c>
      <c r="E195" s="28" t="s">
        <v>26</v>
      </c>
      <c r="F195" s="117">
        <v>363.15330621867798</v>
      </c>
      <c r="G195" s="118">
        <v>367.18394437134799</v>
      </c>
      <c r="H195" s="65">
        <v>340</v>
      </c>
      <c r="I195"/>
      <c r="J195"/>
      <c r="K195"/>
      <c r="L195"/>
      <c r="M195"/>
      <c r="N195"/>
      <c r="O195"/>
    </row>
    <row r="196" spans="1:15" x14ac:dyDescent="0.2">
      <c r="A196" s="26" t="s">
        <v>1</v>
      </c>
      <c r="B196" s="27" t="s">
        <v>12</v>
      </c>
      <c r="C196" s="27">
        <v>6</v>
      </c>
      <c r="D196" s="45">
        <v>2</v>
      </c>
      <c r="E196" s="28" t="s">
        <v>26</v>
      </c>
      <c r="F196" s="117">
        <v>367.284562075802</v>
      </c>
      <c r="G196" s="118">
        <v>370.96425929647302</v>
      </c>
      <c r="H196" s="65">
        <v>340</v>
      </c>
      <c r="I196"/>
      <c r="J196"/>
      <c r="K196"/>
      <c r="L196"/>
      <c r="M196"/>
      <c r="N196"/>
      <c r="O196"/>
    </row>
    <row r="197" spans="1:15" x14ac:dyDescent="0.2">
      <c r="A197" s="26" t="s">
        <v>1</v>
      </c>
      <c r="B197" s="27" t="s">
        <v>12</v>
      </c>
      <c r="C197" s="27">
        <v>7</v>
      </c>
      <c r="D197" s="45">
        <v>2</v>
      </c>
      <c r="E197" s="28" t="s">
        <v>26</v>
      </c>
      <c r="F197" s="117">
        <v>362.631669168396</v>
      </c>
      <c r="G197" s="118">
        <v>366.19975907900698</v>
      </c>
      <c r="H197" s="65">
        <v>340</v>
      </c>
      <c r="I197"/>
      <c r="J197"/>
      <c r="K197"/>
      <c r="L197"/>
      <c r="M197"/>
      <c r="N197"/>
      <c r="O197"/>
    </row>
    <row r="198" spans="1:15" x14ac:dyDescent="0.2">
      <c r="A198" s="26" t="s">
        <v>1</v>
      </c>
      <c r="B198" s="27" t="s">
        <v>12</v>
      </c>
      <c r="C198" s="27">
        <v>8</v>
      </c>
      <c r="D198" s="45">
        <v>2</v>
      </c>
      <c r="E198" s="28" t="s">
        <v>26</v>
      </c>
      <c r="F198" s="117">
        <v>368.20298507523398</v>
      </c>
      <c r="G198" s="118">
        <v>371.90887829822202</v>
      </c>
      <c r="H198" s="65">
        <v>340</v>
      </c>
      <c r="I198"/>
      <c r="J198"/>
      <c r="K198"/>
      <c r="L198"/>
      <c r="M198"/>
      <c r="N198"/>
      <c r="O198"/>
    </row>
    <row r="199" spans="1:15" x14ac:dyDescent="0.2">
      <c r="A199" s="26" t="s">
        <v>1</v>
      </c>
      <c r="B199" s="27" t="s">
        <v>12</v>
      </c>
      <c r="C199" s="27">
        <v>9</v>
      </c>
      <c r="D199" s="45">
        <v>2</v>
      </c>
      <c r="E199" s="28" t="s">
        <v>26</v>
      </c>
      <c r="F199" s="117">
        <v>363.94112929067899</v>
      </c>
      <c r="G199" s="118">
        <v>367.02658047881602</v>
      </c>
      <c r="H199" s="65">
        <v>340</v>
      </c>
      <c r="I199"/>
      <c r="J199"/>
      <c r="K199"/>
      <c r="L199"/>
      <c r="M199"/>
      <c r="N199"/>
      <c r="O199"/>
    </row>
    <row r="200" spans="1:15" x14ac:dyDescent="0.2">
      <c r="A200" s="26" t="s">
        <v>1</v>
      </c>
      <c r="B200" s="27" t="s">
        <v>12</v>
      </c>
      <c r="C200" s="27">
        <v>10</v>
      </c>
      <c r="D200" s="45">
        <v>2</v>
      </c>
      <c r="E200" s="28" t="s">
        <v>26</v>
      </c>
      <c r="F200" s="117">
        <v>369.212222849017</v>
      </c>
      <c r="G200" s="118">
        <v>372.906742119711</v>
      </c>
      <c r="H200" s="65">
        <v>340</v>
      </c>
      <c r="I200"/>
      <c r="J200"/>
      <c r="K200"/>
      <c r="L200"/>
      <c r="M200"/>
      <c r="N200"/>
      <c r="O200"/>
    </row>
    <row r="201" spans="1:15" x14ac:dyDescent="0.2">
      <c r="A201" s="26" t="s">
        <v>1</v>
      </c>
      <c r="B201" s="27" t="s">
        <v>12</v>
      </c>
      <c r="C201" s="27">
        <v>11</v>
      </c>
      <c r="D201" s="45">
        <v>2</v>
      </c>
      <c r="E201" s="28" t="s">
        <v>26</v>
      </c>
      <c r="F201" s="117">
        <v>361.19452080102297</v>
      </c>
      <c r="G201" s="118">
        <v>364.61801998566102</v>
      </c>
      <c r="H201" s="65">
        <v>340</v>
      </c>
      <c r="I201"/>
      <c r="J201"/>
      <c r="K201"/>
      <c r="L201"/>
      <c r="M201"/>
      <c r="N201"/>
      <c r="O201"/>
    </row>
    <row r="202" spans="1:15" x14ac:dyDescent="0.2">
      <c r="A202" s="26" t="s">
        <v>1</v>
      </c>
      <c r="B202" s="27" t="s">
        <v>12</v>
      </c>
      <c r="C202" s="27">
        <v>12</v>
      </c>
      <c r="D202" s="45">
        <v>2</v>
      </c>
      <c r="E202" s="28" t="s">
        <v>26</v>
      </c>
      <c r="F202" s="117">
        <v>369.51575865500803</v>
      </c>
      <c r="G202" s="118">
        <v>373.24762666537401</v>
      </c>
      <c r="H202" s="65">
        <v>340</v>
      </c>
      <c r="I202"/>
      <c r="J202"/>
      <c r="K202"/>
      <c r="L202"/>
      <c r="M202"/>
      <c r="N202"/>
      <c r="O202"/>
    </row>
    <row r="203" spans="1:15" x14ac:dyDescent="0.2">
      <c r="A203" s="26" t="s">
        <v>1</v>
      </c>
      <c r="B203" s="27" t="s">
        <v>12</v>
      </c>
      <c r="C203" s="27">
        <v>13</v>
      </c>
      <c r="D203" s="45">
        <v>2</v>
      </c>
      <c r="E203" s="28" t="s">
        <v>26</v>
      </c>
      <c r="F203" s="117">
        <v>363.81723162621802</v>
      </c>
      <c r="G203" s="118">
        <v>366.95898310848702</v>
      </c>
      <c r="H203" s="65">
        <v>340</v>
      </c>
      <c r="I203"/>
      <c r="J203"/>
      <c r="K203"/>
      <c r="L203"/>
      <c r="M203"/>
      <c r="N203"/>
      <c r="O203"/>
    </row>
    <row r="204" spans="1:15" x14ac:dyDescent="0.2">
      <c r="A204" s="26" t="s">
        <v>1</v>
      </c>
      <c r="B204" s="27" t="s">
        <v>12</v>
      </c>
      <c r="C204" s="27">
        <v>14</v>
      </c>
      <c r="D204" s="45">
        <v>2</v>
      </c>
      <c r="E204" s="28" t="s">
        <v>26</v>
      </c>
      <c r="F204" s="117">
        <v>373.58010816670799</v>
      </c>
      <c r="G204" s="118">
        <v>376.14618276903701</v>
      </c>
      <c r="H204" s="65">
        <v>340</v>
      </c>
      <c r="I204"/>
      <c r="J204"/>
      <c r="K204"/>
      <c r="L204"/>
      <c r="M204"/>
      <c r="N204"/>
      <c r="O204"/>
    </row>
    <row r="205" spans="1:15" x14ac:dyDescent="0.2">
      <c r="A205" s="26" t="s">
        <v>1</v>
      </c>
      <c r="B205" s="27" t="s">
        <v>12</v>
      </c>
      <c r="C205" s="27">
        <v>15</v>
      </c>
      <c r="D205" s="45">
        <v>2</v>
      </c>
      <c r="E205" s="28" t="s">
        <v>26</v>
      </c>
      <c r="F205" s="117">
        <v>363.93537161304602</v>
      </c>
      <c r="G205" s="118">
        <v>368.17765647049902</v>
      </c>
      <c r="H205" s="65">
        <v>340</v>
      </c>
      <c r="I205"/>
      <c r="J205"/>
      <c r="K205"/>
      <c r="L205"/>
      <c r="M205"/>
      <c r="N205"/>
      <c r="O205"/>
    </row>
    <row r="206" spans="1:15" x14ac:dyDescent="0.2">
      <c r="A206" s="26" t="s">
        <v>1</v>
      </c>
      <c r="B206" s="27" t="s">
        <v>12</v>
      </c>
      <c r="C206" s="27">
        <v>16</v>
      </c>
      <c r="D206" s="45">
        <v>2</v>
      </c>
      <c r="E206" s="28" t="s">
        <v>26</v>
      </c>
      <c r="F206" s="117">
        <v>371.883170788413</v>
      </c>
      <c r="G206" s="118">
        <v>375.83810841557698</v>
      </c>
      <c r="H206" s="65">
        <v>340</v>
      </c>
      <c r="I206"/>
      <c r="J206"/>
      <c r="K206"/>
      <c r="L206"/>
      <c r="M206"/>
      <c r="N206"/>
      <c r="O206"/>
    </row>
    <row r="207" spans="1:15" x14ac:dyDescent="0.2">
      <c r="A207" s="26" t="s">
        <v>1</v>
      </c>
      <c r="B207" s="27" t="s">
        <v>12</v>
      </c>
      <c r="C207" s="27">
        <v>17</v>
      </c>
      <c r="D207" s="45">
        <v>2</v>
      </c>
      <c r="E207" s="28" t="s">
        <v>26</v>
      </c>
      <c r="F207" s="117">
        <v>368.997313919889</v>
      </c>
      <c r="G207" s="118">
        <v>372.50029415559197</v>
      </c>
      <c r="H207" s="65">
        <v>340</v>
      </c>
      <c r="I207"/>
      <c r="J207"/>
      <c r="K207"/>
      <c r="L207"/>
      <c r="M207"/>
      <c r="N207"/>
      <c r="O207"/>
    </row>
    <row r="208" spans="1:15" x14ac:dyDescent="0.2">
      <c r="A208" s="26" t="s">
        <v>1</v>
      </c>
      <c r="B208" s="27" t="s">
        <v>12</v>
      </c>
      <c r="C208" s="27">
        <v>18</v>
      </c>
      <c r="D208" s="45">
        <v>2</v>
      </c>
      <c r="E208" s="28" t="s">
        <v>26</v>
      </c>
      <c r="F208" s="117">
        <v>371.97719248510998</v>
      </c>
      <c r="G208" s="118">
        <v>376.26873580563</v>
      </c>
      <c r="H208" s="65">
        <v>340</v>
      </c>
      <c r="I208"/>
      <c r="J208"/>
      <c r="K208"/>
      <c r="L208"/>
      <c r="M208"/>
      <c r="N208"/>
      <c r="O208"/>
    </row>
    <row r="209" spans="1:15" x14ac:dyDescent="0.2">
      <c r="A209" s="26" t="s">
        <v>1</v>
      </c>
      <c r="B209" s="27" t="s">
        <v>12</v>
      </c>
      <c r="C209" s="27">
        <v>19</v>
      </c>
      <c r="D209" s="45">
        <v>2</v>
      </c>
      <c r="E209" s="28" t="s">
        <v>26</v>
      </c>
      <c r="F209" s="117">
        <v>368.573792561559</v>
      </c>
      <c r="G209" s="118">
        <v>373.09119122909601</v>
      </c>
      <c r="H209" s="65">
        <v>340</v>
      </c>
      <c r="I209"/>
      <c r="J209"/>
      <c r="K209"/>
      <c r="L209"/>
      <c r="M209"/>
      <c r="N209"/>
      <c r="O209"/>
    </row>
    <row r="210" spans="1:15" x14ac:dyDescent="0.2">
      <c r="A210" s="26" t="s">
        <v>1</v>
      </c>
      <c r="B210" s="27" t="s">
        <v>12</v>
      </c>
      <c r="C210" s="27">
        <v>20</v>
      </c>
      <c r="D210" s="45">
        <v>2</v>
      </c>
      <c r="E210" s="28" t="s">
        <v>26</v>
      </c>
      <c r="F210" s="117">
        <v>373.36388497097897</v>
      </c>
      <c r="G210" s="118">
        <v>378.17788479124198</v>
      </c>
      <c r="H210" s="65">
        <v>340</v>
      </c>
      <c r="I210"/>
      <c r="J210"/>
      <c r="K210"/>
      <c r="L210"/>
      <c r="M210"/>
      <c r="N210"/>
      <c r="O210"/>
    </row>
    <row r="211" spans="1:15" x14ac:dyDescent="0.2">
      <c r="A211" s="26" t="s">
        <v>1</v>
      </c>
      <c r="B211" s="27" t="s">
        <v>12</v>
      </c>
      <c r="C211" s="27">
        <v>21</v>
      </c>
      <c r="D211" s="45">
        <v>2</v>
      </c>
      <c r="E211" s="28" t="s">
        <v>26</v>
      </c>
      <c r="F211" s="117">
        <v>367.99469417146503</v>
      </c>
      <c r="G211" s="118">
        <v>371.71119463122</v>
      </c>
      <c r="H211" s="65">
        <v>340</v>
      </c>
      <c r="I211"/>
      <c r="J211"/>
      <c r="K211"/>
      <c r="L211"/>
      <c r="M211"/>
      <c r="N211"/>
      <c r="O211"/>
    </row>
    <row r="212" spans="1:15" x14ac:dyDescent="0.2">
      <c r="A212" s="26" t="s">
        <v>1</v>
      </c>
      <c r="B212" s="27" t="s">
        <v>12</v>
      </c>
      <c r="C212" s="27">
        <v>22</v>
      </c>
      <c r="D212" s="45">
        <v>2</v>
      </c>
      <c r="E212" s="28" t="s">
        <v>26</v>
      </c>
      <c r="F212" s="117">
        <v>377.68809739214299</v>
      </c>
      <c r="G212" s="118">
        <v>382.02770013976101</v>
      </c>
      <c r="H212" s="65">
        <v>340</v>
      </c>
      <c r="I212"/>
      <c r="J212"/>
      <c r="K212"/>
      <c r="L212"/>
      <c r="M212"/>
      <c r="N212"/>
      <c r="O212"/>
    </row>
    <row r="213" spans="1:15" x14ac:dyDescent="0.2">
      <c r="A213" s="26" t="s">
        <v>1</v>
      </c>
      <c r="B213" s="27" t="s">
        <v>12</v>
      </c>
      <c r="C213" s="27">
        <v>23</v>
      </c>
      <c r="D213" s="45">
        <v>2</v>
      </c>
      <c r="E213" s="28" t="s">
        <v>26</v>
      </c>
      <c r="F213" s="117">
        <v>369.51223642785999</v>
      </c>
      <c r="G213" s="118">
        <v>373.99251057679402</v>
      </c>
      <c r="H213" s="65">
        <v>340</v>
      </c>
      <c r="I213"/>
      <c r="J213"/>
      <c r="K213"/>
      <c r="L213"/>
      <c r="M213"/>
      <c r="N213"/>
      <c r="O213"/>
    </row>
    <row r="214" spans="1:15" x14ac:dyDescent="0.2">
      <c r="A214" s="26" t="s">
        <v>1</v>
      </c>
      <c r="B214" s="27" t="s">
        <v>12</v>
      </c>
      <c r="C214" s="27">
        <v>24</v>
      </c>
      <c r="D214" s="45">
        <v>2</v>
      </c>
      <c r="E214" s="28" t="s">
        <v>26</v>
      </c>
      <c r="F214" s="117">
        <v>375.01535959972102</v>
      </c>
      <c r="G214" s="118">
        <v>380.66210244439998</v>
      </c>
      <c r="H214" s="65">
        <v>340</v>
      </c>
      <c r="I214"/>
      <c r="J214"/>
      <c r="K214"/>
      <c r="L214"/>
      <c r="M214"/>
      <c r="N214"/>
      <c r="O214"/>
    </row>
    <row r="215" spans="1:15" x14ac:dyDescent="0.2">
      <c r="A215" s="26" t="s">
        <v>1</v>
      </c>
      <c r="B215" s="27" t="s">
        <v>12</v>
      </c>
      <c r="C215" s="27">
        <v>25</v>
      </c>
      <c r="D215" s="45">
        <v>2</v>
      </c>
      <c r="E215" s="28" t="s">
        <v>26</v>
      </c>
      <c r="F215" s="117">
        <v>371.94270894089101</v>
      </c>
      <c r="G215" s="118">
        <v>376.88322291577998</v>
      </c>
      <c r="H215" s="65">
        <v>340</v>
      </c>
      <c r="I215"/>
      <c r="J215"/>
      <c r="K215"/>
      <c r="L215"/>
      <c r="M215"/>
      <c r="N215"/>
      <c r="O215"/>
    </row>
    <row r="216" spans="1:15" x14ac:dyDescent="0.2">
      <c r="A216" s="26" t="s">
        <v>1</v>
      </c>
      <c r="B216" s="27" t="s">
        <v>12</v>
      </c>
      <c r="C216" s="27">
        <v>26</v>
      </c>
      <c r="D216" s="45">
        <v>2</v>
      </c>
      <c r="E216" s="28" t="s">
        <v>26</v>
      </c>
      <c r="F216" s="117">
        <v>376.24799260791502</v>
      </c>
      <c r="G216" s="118">
        <v>380.37441911554902</v>
      </c>
      <c r="H216" s="65">
        <v>340</v>
      </c>
      <c r="I216"/>
      <c r="J216"/>
      <c r="K216"/>
      <c r="L216"/>
      <c r="M216"/>
      <c r="N216"/>
      <c r="O216"/>
    </row>
    <row r="217" spans="1:15" x14ac:dyDescent="0.2">
      <c r="A217" s="26" t="s">
        <v>1</v>
      </c>
      <c r="B217" s="27" t="s">
        <v>12</v>
      </c>
      <c r="C217" s="27">
        <v>27</v>
      </c>
      <c r="D217" s="45">
        <v>2</v>
      </c>
      <c r="E217" s="28" t="s">
        <v>26</v>
      </c>
      <c r="F217" s="117">
        <v>372.143252521698</v>
      </c>
      <c r="G217" s="118">
        <v>376.57322263890302</v>
      </c>
      <c r="H217" s="65">
        <v>340</v>
      </c>
      <c r="I217"/>
      <c r="J217"/>
      <c r="K217"/>
      <c r="L217"/>
      <c r="M217"/>
      <c r="N217"/>
      <c r="O217"/>
    </row>
    <row r="218" spans="1:15" x14ac:dyDescent="0.2">
      <c r="A218" s="26" t="s">
        <v>1</v>
      </c>
      <c r="B218" s="27" t="s">
        <v>12</v>
      </c>
      <c r="C218" s="27">
        <v>28</v>
      </c>
      <c r="D218" s="45">
        <v>2</v>
      </c>
      <c r="E218" s="28" t="s">
        <v>26</v>
      </c>
      <c r="F218" s="117">
        <v>377.116889069298</v>
      </c>
      <c r="G218" s="118">
        <v>382.191560617194</v>
      </c>
      <c r="H218" s="65">
        <v>340</v>
      </c>
      <c r="I218"/>
      <c r="J218"/>
      <c r="K218"/>
      <c r="L218"/>
      <c r="M218"/>
      <c r="N218"/>
      <c r="O218"/>
    </row>
    <row r="219" spans="1:15" x14ac:dyDescent="0.2">
      <c r="A219" s="26" t="s">
        <v>1</v>
      </c>
      <c r="B219" s="27" t="s">
        <v>12</v>
      </c>
      <c r="C219" s="27">
        <v>29</v>
      </c>
      <c r="D219" s="45">
        <v>2</v>
      </c>
      <c r="E219" s="28" t="s">
        <v>26</v>
      </c>
      <c r="F219" s="117">
        <v>373.62804876209401</v>
      </c>
      <c r="G219" s="118">
        <v>377.915327768753</v>
      </c>
      <c r="H219" s="65">
        <v>340</v>
      </c>
      <c r="I219"/>
      <c r="J219"/>
      <c r="K219"/>
      <c r="L219"/>
      <c r="M219"/>
      <c r="N219"/>
      <c r="O219"/>
    </row>
    <row r="220" spans="1:15" x14ac:dyDescent="0.2">
      <c r="A220" s="26" t="s">
        <v>1</v>
      </c>
      <c r="B220" s="27" t="s">
        <v>12</v>
      </c>
      <c r="C220" s="27">
        <v>30</v>
      </c>
      <c r="D220" s="45">
        <v>2</v>
      </c>
      <c r="E220" s="28" t="s">
        <v>26</v>
      </c>
      <c r="F220" s="117">
        <v>378.46941621594101</v>
      </c>
      <c r="G220" s="118">
        <v>382.82879211296699</v>
      </c>
      <c r="H220" s="65">
        <v>340</v>
      </c>
      <c r="I220"/>
      <c r="J220"/>
      <c r="K220"/>
      <c r="L220"/>
      <c r="M220"/>
      <c r="N220"/>
      <c r="O220"/>
    </row>
    <row r="221" spans="1:15" x14ac:dyDescent="0.2">
      <c r="A221" s="26" t="s">
        <v>1</v>
      </c>
      <c r="B221" s="27" t="s">
        <v>12</v>
      </c>
      <c r="C221" s="27">
        <v>31</v>
      </c>
      <c r="D221" s="45">
        <v>2</v>
      </c>
      <c r="E221" s="28" t="s">
        <v>26</v>
      </c>
      <c r="F221" s="117">
        <v>375.059869789147</v>
      </c>
      <c r="G221" s="118">
        <v>379.59278378572299</v>
      </c>
      <c r="H221" s="65">
        <v>340</v>
      </c>
      <c r="I221"/>
      <c r="J221"/>
      <c r="K221"/>
      <c r="L221"/>
      <c r="M221"/>
      <c r="N221"/>
      <c r="O221"/>
    </row>
    <row r="222" spans="1:15" x14ac:dyDescent="0.2">
      <c r="A222" s="26" t="s">
        <v>1</v>
      </c>
      <c r="B222" s="27" t="s">
        <v>12</v>
      </c>
      <c r="C222" s="27">
        <v>32</v>
      </c>
      <c r="D222" s="45">
        <v>2</v>
      </c>
      <c r="E222" s="28" t="s">
        <v>26</v>
      </c>
      <c r="F222" s="117">
        <v>378.95001429691803</v>
      </c>
      <c r="G222" s="118">
        <v>382.942337360664</v>
      </c>
      <c r="H222" s="65">
        <v>340</v>
      </c>
      <c r="I222"/>
      <c r="J222"/>
      <c r="K222"/>
      <c r="L222"/>
      <c r="M222"/>
      <c r="N222"/>
      <c r="O222"/>
    </row>
    <row r="223" spans="1:15" x14ac:dyDescent="0.2">
      <c r="A223" s="26" t="s">
        <v>1</v>
      </c>
      <c r="B223" s="27" t="s">
        <v>13</v>
      </c>
      <c r="C223" s="27">
        <v>1</v>
      </c>
      <c r="D223" s="45">
        <v>1</v>
      </c>
      <c r="E223" s="28" t="s">
        <v>26</v>
      </c>
      <c r="F223" s="117">
        <v>366.02442218376302</v>
      </c>
      <c r="G223" s="118">
        <v>369.588463322716</v>
      </c>
      <c r="H223" s="65">
        <v>340</v>
      </c>
      <c r="I223"/>
      <c r="J223"/>
      <c r="K223"/>
      <c r="L223"/>
      <c r="M223"/>
      <c r="N223"/>
      <c r="O223"/>
    </row>
    <row r="224" spans="1:15" x14ac:dyDescent="0.2">
      <c r="A224" s="26" t="s">
        <v>1</v>
      </c>
      <c r="B224" s="27" t="s">
        <v>13</v>
      </c>
      <c r="C224" s="27">
        <v>2</v>
      </c>
      <c r="D224" s="45">
        <v>1</v>
      </c>
      <c r="E224" s="28" t="s">
        <v>26</v>
      </c>
      <c r="F224" s="117">
        <v>373.32652155027199</v>
      </c>
      <c r="G224" s="118">
        <v>376.91526101666602</v>
      </c>
      <c r="H224" s="65">
        <v>340</v>
      </c>
      <c r="I224"/>
      <c r="J224"/>
      <c r="K224"/>
      <c r="L224"/>
      <c r="M224"/>
      <c r="N224"/>
      <c r="O224"/>
    </row>
    <row r="225" spans="1:15" x14ac:dyDescent="0.2">
      <c r="A225" s="26" t="s">
        <v>1</v>
      </c>
      <c r="B225" s="27" t="s">
        <v>13</v>
      </c>
      <c r="C225" s="27">
        <v>3</v>
      </c>
      <c r="D225" s="45">
        <v>1</v>
      </c>
      <c r="E225" s="28" t="s">
        <v>26</v>
      </c>
      <c r="F225" s="117">
        <v>365.74693916884502</v>
      </c>
      <c r="G225" s="118">
        <v>369.52549765129999</v>
      </c>
      <c r="H225" s="65">
        <v>340</v>
      </c>
      <c r="I225"/>
      <c r="J225"/>
      <c r="K225"/>
      <c r="L225"/>
      <c r="M225"/>
      <c r="N225"/>
      <c r="O225"/>
    </row>
    <row r="226" spans="1:15" x14ac:dyDescent="0.2">
      <c r="A226" s="26" t="s">
        <v>1</v>
      </c>
      <c r="B226" s="27" t="s">
        <v>13</v>
      </c>
      <c r="C226" s="27">
        <v>4</v>
      </c>
      <c r="D226" s="45">
        <v>1</v>
      </c>
      <c r="E226" s="28" t="s">
        <v>26</v>
      </c>
      <c r="F226" s="117">
        <v>369.44999923485602</v>
      </c>
      <c r="G226" s="118">
        <v>373.31099052186499</v>
      </c>
      <c r="H226" s="65">
        <v>340</v>
      </c>
      <c r="I226"/>
      <c r="J226"/>
      <c r="K226"/>
      <c r="L226"/>
      <c r="M226"/>
      <c r="N226"/>
      <c r="O226"/>
    </row>
    <row r="227" spans="1:15" x14ac:dyDescent="0.2">
      <c r="A227" s="26" t="s">
        <v>1</v>
      </c>
      <c r="B227" s="27" t="s">
        <v>13</v>
      </c>
      <c r="C227" s="27">
        <v>5</v>
      </c>
      <c r="D227" s="45">
        <v>1</v>
      </c>
      <c r="E227" s="28" t="s">
        <v>26</v>
      </c>
      <c r="F227" s="117">
        <v>363.176318118756</v>
      </c>
      <c r="G227" s="118">
        <v>367.304382828077</v>
      </c>
      <c r="H227" s="65">
        <v>340</v>
      </c>
      <c r="I227"/>
      <c r="J227"/>
      <c r="K227"/>
      <c r="L227"/>
      <c r="M227"/>
      <c r="N227"/>
      <c r="O227"/>
    </row>
    <row r="228" spans="1:15" x14ac:dyDescent="0.2">
      <c r="A228" s="26" t="s">
        <v>1</v>
      </c>
      <c r="B228" s="27" t="s">
        <v>13</v>
      </c>
      <c r="C228" s="27">
        <v>6</v>
      </c>
      <c r="D228" s="45">
        <v>1</v>
      </c>
      <c r="E228" s="28" t="s">
        <v>26</v>
      </c>
      <c r="F228" s="117">
        <v>367.91736774140099</v>
      </c>
      <c r="G228" s="118">
        <v>371.51526394638398</v>
      </c>
      <c r="H228" s="65">
        <v>340</v>
      </c>
      <c r="I228"/>
      <c r="J228"/>
      <c r="K228"/>
      <c r="L228"/>
      <c r="M228"/>
      <c r="N228"/>
      <c r="O228"/>
    </row>
    <row r="229" spans="1:15" x14ac:dyDescent="0.2">
      <c r="A229" s="26" t="s">
        <v>1</v>
      </c>
      <c r="B229" s="27" t="s">
        <v>13</v>
      </c>
      <c r="C229" s="27">
        <v>7</v>
      </c>
      <c r="D229" s="45">
        <v>1</v>
      </c>
      <c r="E229" s="28" t="s">
        <v>26</v>
      </c>
      <c r="F229" s="117">
        <v>363.17519561</v>
      </c>
      <c r="G229" s="118">
        <v>366.41892132437499</v>
      </c>
      <c r="H229" s="65">
        <v>340</v>
      </c>
      <c r="I229"/>
      <c r="J229"/>
      <c r="K229"/>
      <c r="L229"/>
      <c r="M229"/>
      <c r="N229"/>
      <c r="O229"/>
    </row>
    <row r="230" spans="1:15" x14ac:dyDescent="0.2">
      <c r="A230" s="26" t="s">
        <v>1</v>
      </c>
      <c r="B230" s="27" t="s">
        <v>13</v>
      </c>
      <c r="C230" s="27">
        <v>8</v>
      </c>
      <c r="D230" s="45">
        <v>1</v>
      </c>
      <c r="E230" s="28" t="s">
        <v>26</v>
      </c>
      <c r="F230" s="117">
        <v>368.70872835431999</v>
      </c>
      <c r="G230" s="118">
        <v>371.98012758089101</v>
      </c>
      <c r="H230" s="65">
        <v>340</v>
      </c>
      <c r="I230"/>
      <c r="J230"/>
      <c r="K230"/>
      <c r="L230"/>
      <c r="M230"/>
      <c r="N230"/>
      <c r="O230"/>
    </row>
    <row r="231" spans="1:15" x14ac:dyDescent="0.2">
      <c r="A231" s="26" t="s">
        <v>1</v>
      </c>
      <c r="B231" s="27" t="s">
        <v>13</v>
      </c>
      <c r="C231" s="27">
        <v>9</v>
      </c>
      <c r="D231" s="45">
        <v>1</v>
      </c>
      <c r="E231" s="28" t="s">
        <v>26</v>
      </c>
      <c r="F231" s="117">
        <v>364.28354604101997</v>
      </c>
      <c r="G231" s="118">
        <v>367.76356999630002</v>
      </c>
      <c r="H231" s="65">
        <v>340</v>
      </c>
      <c r="I231"/>
      <c r="J231"/>
      <c r="K231"/>
      <c r="L231"/>
      <c r="M231"/>
      <c r="N231"/>
      <c r="O231"/>
    </row>
    <row r="232" spans="1:15" x14ac:dyDescent="0.2">
      <c r="A232" s="26" t="s">
        <v>1</v>
      </c>
      <c r="B232" s="27" t="s">
        <v>13</v>
      </c>
      <c r="C232" s="27">
        <v>10</v>
      </c>
      <c r="D232" s="45">
        <v>1</v>
      </c>
      <c r="E232" s="28" t="s">
        <v>26</v>
      </c>
      <c r="F232" s="117">
        <v>369.54311947616901</v>
      </c>
      <c r="G232" s="118">
        <v>373.65105595992497</v>
      </c>
      <c r="H232" s="65">
        <v>340</v>
      </c>
      <c r="I232"/>
      <c r="J232"/>
      <c r="K232"/>
      <c r="L232"/>
      <c r="M232"/>
      <c r="N232"/>
      <c r="O232"/>
    </row>
    <row r="233" spans="1:15" x14ac:dyDescent="0.2">
      <c r="A233" s="26" t="s">
        <v>1</v>
      </c>
      <c r="B233" s="27" t="s">
        <v>13</v>
      </c>
      <c r="C233" s="27">
        <v>11</v>
      </c>
      <c r="D233" s="45">
        <v>1</v>
      </c>
      <c r="E233" s="28" t="s">
        <v>26</v>
      </c>
      <c r="F233" s="117">
        <v>361.36350212928397</v>
      </c>
      <c r="G233" s="118">
        <v>365.03070813889502</v>
      </c>
      <c r="H233" s="65">
        <v>340</v>
      </c>
      <c r="I233"/>
      <c r="J233"/>
      <c r="K233"/>
      <c r="L233"/>
      <c r="M233"/>
      <c r="N233"/>
      <c r="O233"/>
    </row>
    <row r="234" spans="1:15" x14ac:dyDescent="0.2">
      <c r="A234" s="26" t="s">
        <v>1</v>
      </c>
      <c r="B234" s="27" t="s">
        <v>13</v>
      </c>
      <c r="C234" s="27">
        <v>12</v>
      </c>
      <c r="D234" s="45">
        <v>1</v>
      </c>
      <c r="E234" s="28" t="s">
        <v>26</v>
      </c>
      <c r="F234" s="117">
        <v>370.23270461105102</v>
      </c>
      <c r="G234" s="118">
        <v>374.05810252011599</v>
      </c>
      <c r="H234" s="65">
        <v>340</v>
      </c>
      <c r="I234"/>
      <c r="J234"/>
      <c r="K234"/>
      <c r="L234"/>
      <c r="M234"/>
      <c r="N234"/>
      <c r="O234"/>
    </row>
    <row r="235" spans="1:15" x14ac:dyDescent="0.2">
      <c r="A235" s="26" t="s">
        <v>1</v>
      </c>
      <c r="B235" s="27" t="s">
        <v>13</v>
      </c>
      <c r="C235" s="27">
        <v>13</v>
      </c>
      <c r="D235" s="45">
        <v>1</v>
      </c>
      <c r="E235" s="28" t="s">
        <v>26</v>
      </c>
      <c r="F235" s="117">
        <v>363.606453710729</v>
      </c>
      <c r="G235" s="118">
        <v>366.987612185111</v>
      </c>
      <c r="H235" s="65">
        <v>340</v>
      </c>
      <c r="I235"/>
      <c r="J235"/>
      <c r="K235"/>
      <c r="L235"/>
      <c r="M235"/>
      <c r="N235"/>
      <c r="O235"/>
    </row>
    <row r="236" spans="1:15" x14ac:dyDescent="0.2">
      <c r="A236" s="26" t="s">
        <v>1</v>
      </c>
      <c r="B236" s="27" t="s">
        <v>13</v>
      </c>
      <c r="C236" s="27">
        <v>14</v>
      </c>
      <c r="D236" s="45">
        <v>1</v>
      </c>
      <c r="E236" s="28" t="s">
        <v>26</v>
      </c>
      <c r="F236" s="117">
        <v>373.92999413710999</v>
      </c>
      <c r="G236" s="118">
        <v>377.08143931593401</v>
      </c>
      <c r="H236" s="65">
        <v>340</v>
      </c>
      <c r="I236"/>
      <c r="J236"/>
      <c r="K236"/>
      <c r="L236"/>
      <c r="M236"/>
      <c r="N236"/>
      <c r="O236"/>
    </row>
    <row r="237" spans="1:15" x14ac:dyDescent="0.2">
      <c r="A237" s="26" t="s">
        <v>1</v>
      </c>
      <c r="B237" s="27" t="s">
        <v>13</v>
      </c>
      <c r="C237" s="27">
        <v>15</v>
      </c>
      <c r="D237" s="45">
        <v>1</v>
      </c>
      <c r="E237" s="28" t="s">
        <v>26</v>
      </c>
      <c r="F237" s="117">
        <v>364.04487867554599</v>
      </c>
      <c r="G237" s="118">
        <v>368.16773386536403</v>
      </c>
      <c r="H237" s="65">
        <v>340</v>
      </c>
      <c r="I237"/>
      <c r="J237"/>
      <c r="K237"/>
      <c r="L237"/>
      <c r="M237"/>
      <c r="N237"/>
      <c r="O237"/>
    </row>
    <row r="238" spans="1:15" x14ac:dyDescent="0.2">
      <c r="A238" s="26" t="s">
        <v>1</v>
      </c>
      <c r="B238" s="27" t="s">
        <v>13</v>
      </c>
      <c r="C238" s="27">
        <v>16</v>
      </c>
      <c r="D238" s="45">
        <v>1</v>
      </c>
      <c r="E238" s="28" t="s">
        <v>26</v>
      </c>
      <c r="F238" s="117">
        <v>372.33066729838202</v>
      </c>
      <c r="G238" s="118">
        <v>376.72857994610803</v>
      </c>
      <c r="H238" s="65">
        <v>340</v>
      </c>
      <c r="I238"/>
      <c r="J238"/>
      <c r="K238"/>
      <c r="L238"/>
      <c r="M238"/>
      <c r="N238"/>
      <c r="O238"/>
    </row>
    <row r="239" spans="1:15" x14ac:dyDescent="0.2">
      <c r="A239" s="26" t="s">
        <v>1</v>
      </c>
      <c r="B239" s="27" t="s">
        <v>13</v>
      </c>
      <c r="C239" s="27">
        <v>17</v>
      </c>
      <c r="D239" s="45">
        <v>1</v>
      </c>
      <c r="E239" s="28" t="s">
        <v>26</v>
      </c>
      <c r="F239" s="117">
        <v>369.23987288963002</v>
      </c>
      <c r="G239" s="118">
        <v>374.09595378011198</v>
      </c>
      <c r="H239" s="65">
        <v>340</v>
      </c>
      <c r="I239"/>
      <c r="J239"/>
      <c r="K239"/>
      <c r="L239"/>
      <c r="M239"/>
      <c r="N239"/>
      <c r="O239"/>
    </row>
    <row r="240" spans="1:15" x14ac:dyDescent="0.2">
      <c r="A240" s="26" t="s">
        <v>1</v>
      </c>
      <c r="B240" s="27" t="s">
        <v>13</v>
      </c>
      <c r="C240" s="27">
        <v>18</v>
      </c>
      <c r="D240" s="45">
        <v>1</v>
      </c>
      <c r="E240" s="28" t="s">
        <v>26</v>
      </c>
      <c r="F240" s="117">
        <v>372.77992102972797</v>
      </c>
      <c r="G240" s="118">
        <v>376.904675132036</v>
      </c>
      <c r="H240" s="65">
        <v>340</v>
      </c>
      <c r="I240"/>
      <c r="J240"/>
      <c r="K240"/>
      <c r="L240"/>
      <c r="M240"/>
      <c r="N240"/>
      <c r="O240"/>
    </row>
    <row r="241" spans="1:15" x14ac:dyDescent="0.2">
      <c r="A241" s="26" t="s">
        <v>1</v>
      </c>
      <c r="B241" s="27" t="s">
        <v>13</v>
      </c>
      <c r="C241" s="27">
        <v>19</v>
      </c>
      <c r="D241" s="45">
        <v>1</v>
      </c>
      <c r="E241" s="28" t="s">
        <v>26</v>
      </c>
      <c r="F241" s="117">
        <v>369.06072040107898</v>
      </c>
      <c r="G241" s="118">
        <v>373.52896179010401</v>
      </c>
      <c r="H241" s="65">
        <v>340</v>
      </c>
      <c r="I241"/>
      <c r="J241"/>
      <c r="K241"/>
      <c r="L241"/>
      <c r="M241"/>
      <c r="N241"/>
      <c r="O241"/>
    </row>
    <row r="242" spans="1:15" x14ac:dyDescent="0.2">
      <c r="A242" s="26" t="s">
        <v>1</v>
      </c>
      <c r="B242" s="27" t="s">
        <v>13</v>
      </c>
      <c r="C242" s="27">
        <v>20</v>
      </c>
      <c r="D242" s="45">
        <v>1</v>
      </c>
      <c r="E242" s="28" t="s">
        <v>26</v>
      </c>
      <c r="F242" s="117">
        <v>374.21249690163899</v>
      </c>
      <c r="G242" s="118">
        <v>378.75392895101402</v>
      </c>
      <c r="H242" s="65">
        <v>340</v>
      </c>
      <c r="I242"/>
      <c r="J242"/>
      <c r="K242"/>
      <c r="L242"/>
      <c r="M242"/>
      <c r="N242"/>
      <c r="O242"/>
    </row>
    <row r="243" spans="1:15" x14ac:dyDescent="0.2">
      <c r="A243" s="26" t="s">
        <v>1</v>
      </c>
      <c r="B243" s="27" t="s">
        <v>13</v>
      </c>
      <c r="C243" s="27">
        <v>21</v>
      </c>
      <c r="D243" s="45">
        <v>1</v>
      </c>
      <c r="E243" s="28" t="s">
        <v>26</v>
      </c>
      <c r="F243" s="117">
        <v>367.88364357193501</v>
      </c>
      <c r="G243" s="118">
        <v>372.82573781104998</v>
      </c>
      <c r="H243" s="65">
        <v>340</v>
      </c>
      <c r="I243"/>
      <c r="J243"/>
      <c r="K243"/>
      <c r="L243"/>
      <c r="M243"/>
      <c r="N243"/>
      <c r="O243"/>
    </row>
    <row r="244" spans="1:15" x14ac:dyDescent="0.2">
      <c r="A244" s="26" t="s">
        <v>1</v>
      </c>
      <c r="B244" s="27" t="s">
        <v>13</v>
      </c>
      <c r="C244" s="27">
        <v>22</v>
      </c>
      <c r="D244" s="45">
        <v>1</v>
      </c>
      <c r="E244" s="28" t="s">
        <v>26</v>
      </c>
      <c r="F244" s="117">
        <v>377.81831764836801</v>
      </c>
      <c r="G244" s="118">
        <v>383.130088305941</v>
      </c>
      <c r="H244" s="65">
        <v>340</v>
      </c>
      <c r="I244"/>
      <c r="J244"/>
      <c r="K244"/>
      <c r="L244"/>
      <c r="M244"/>
      <c r="N244"/>
      <c r="O244"/>
    </row>
    <row r="245" spans="1:15" x14ac:dyDescent="0.2">
      <c r="A245" s="26" t="s">
        <v>1</v>
      </c>
      <c r="B245" s="27" t="s">
        <v>13</v>
      </c>
      <c r="C245" s="27">
        <v>23</v>
      </c>
      <c r="D245" s="45">
        <v>1</v>
      </c>
      <c r="E245" s="28" t="s">
        <v>26</v>
      </c>
      <c r="F245" s="117">
        <v>369.77063550536201</v>
      </c>
      <c r="G245" s="118">
        <v>374.27307154739702</v>
      </c>
      <c r="H245" s="65">
        <v>340</v>
      </c>
      <c r="I245"/>
      <c r="J245"/>
      <c r="K245"/>
      <c r="L245"/>
      <c r="M245"/>
      <c r="N245"/>
      <c r="O245"/>
    </row>
    <row r="246" spans="1:15" x14ac:dyDescent="0.2">
      <c r="A246" s="26" t="s">
        <v>1</v>
      </c>
      <c r="B246" s="27" t="s">
        <v>13</v>
      </c>
      <c r="C246" s="27">
        <v>24</v>
      </c>
      <c r="D246" s="45">
        <v>1</v>
      </c>
      <c r="E246" s="28" t="s">
        <v>26</v>
      </c>
      <c r="F246" s="117">
        <v>375.49517398581798</v>
      </c>
      <c r="G246" s="118">
        <v>381.06104391728098</v>
      </c>
      <c r="H246" s="65">
        <v>340</v>
      </c>
      <c r="I246"/>
      <c r="J246"/>
      <c r="K246"/>
      <c r="L246"/>
      <c r="M246"/>
      <c r="N246"/>
      <c r="O246"/>
    </row>
    <row r="247" spans="1:15" x14ac:dyDescent="0.2">
      <c r="A247" s="26" t="s">
        <v>1</v>
      </c>
      <c r="B247" s="27" t="s">
        <v>13</v>
      </c>
      <c r="C247" s="27">
        <v>25</v>
      </c>
      <c r="D247" s="45">
        <v>1</v>
      </c>
      <c r="E247" s="28" t="s">
        <v>26</v>
      </c>
      <c r="F247" s="117">
        <v>371.86999472018999</v>
      </c>
      <c r="G247" s="118">
        <v>376.710399011449</v>
      </c>
      <c r="H247" s="65">
        <v>340</v>
      </c>
      <c r="I247"/>
      <c r="J247"/>
      <c r="K247"/>
      <c r="L247"/>
      <c r="M247"/>
      <c r="N247"/>
      <c r="O247"/>
    </row>
    <row r="248" spans="1:15" x14ac:dyDescent="0.2">
      <c r="A248" s="26" t="s">
        <v>1</v>
      </c>
      <c r="B248" s="27" t="s">
        <v>13</v>
      </c>
      <c r="C248" s="27">
        <v>26</v>
      </c>
      <c r="D248" s="45">
        <v>1</v>
      </c>
      <c r="E248" s="28" t="s">
        <v>26</v>
      </c>
      <c r="F248" s="117">
        <v>376.83277368152801</v>
      </c>
      <c r="G248" s="118">
        <v>381.18243693038897</v>
      </c>
      <c r="H248" s="65">
        <v>340</v>
      </c>
      <c r="I248"/>
      <c r="J248"/>
      <c r="K248"/>
      <c r="L248"/>
      <c r="M248"/>
      <c r="N248"/>
      <c r="O248"/>
    </row>
    <row r="249" spans="1:15" x14ac:dyDescent="0.2">
      <c r="A249" s="26" t="s">
        <v>1</v>
      </c>
      <c r="B249" s="27" t="s">
        <v>13</v>
      </c>
      <c r="C249" s="27">
        <v>27</v>
      </c>
      <c r="D249" s="45">
        <v>1</v>
      </c>
      <c r="E249" s="28" t="s">
        <v>26</v>
      </c>
      <c r="F249" s="117">
        <v>372.00608431111198</v>
      </c>
      <c r="G249" s="118">
        <v>376.783336251913</v>
      </c>
      <c r="H249" s="65">
        <v>340</v>
      </c>
      <c r="I249"/>
      <c r="J249"/>
      <c r="K249"/>
      <c r="L249"/>
      <c r="M249"/>
      <c r="N249"/>
      <c r="O249"/>
    </row>
    <row r="250" spans="1:15" x14ac:dyDescent="0.2">
      <c r="A250" s="26" t="s">
        <v>1</v>
      </c>
      <c r="B250" s="27" t="s">
        <v>13</v>
      </c>
      <c r="C250" s="27">
        <v>28</v>
      </c>
      <c r="D250" s="45">
        <v>1</v>
      </c>
      <c r="E250" s="28" t="s">
        <v>26</v>
      </c>
      <c r="F250" s="117">
        <v>377.96514884158699</v>
      </c>
      <c r="G250" s="118">
        <v>382.55323351692198</v>
      </c>
      <c r="H250" s="65">
        <v>340</v>
      </c>
      <c r="I250"/>
      <c r="J250"/>
      <c r="K250"/>
      <c r="L250"/>
      <c r="M250"/>
      <c r="N250"/>
      <c r="O250"/>
    </row>
    <row r="251" spans="1:15" x14ac:dyDescent="0.2">
      <c r="A251" s="26" t="s">
        <v>1</v>
      </c>
      <c r="B251" s="27" t="s">
        <v>13</v>
      </c>
      <c r="C251" s="27">
        <v>29</v>
      </c>
      <c r="D251" s="45">
        <v>1</v>
      </c>
      <c r="E251" s="28" t="s">
        <v>26</v>
      </c>
      <c r="F251" s="117">
        <v>373.70670177502302</v>
      </c>
      <c r="G251" s="118">
        <v>378.69435442069403</v>
      </c>
      <c r="H251" s="65">
        <v>340</v>
      </c>
      <c r="I251"/>
      <c r="J251"/>
      <c r="K251"/>
      <c r="L251"/>
      <c r="M251"/>
      <c r="N251"/>
      <c r="O251"/>
    </row>
    <row r="252" spans="1:15" x14ac:dyDescent="0.2">
      <c r="A252" s="26" t="s">
        <v>1</v>
      </c>
      <c r="B252" s="27" t="s">
        <v>13</v>
      </c>
      <c r="C252" s="27">
        <v>30</v>
      </c>
      <c r="D252" s="45">
        <v>1</v>
      </c>
      <c r="E252" s="28" t="s">
        <v>26</v>
      </c>
      <c r="F252" s="117">
        <v>378.74678309734003</v>
      </c>
      <c r="G252" s="118">
        <v>382.97576455239698</v>
      </c>
      <c r="H252" s="65">
        <v>340</v>
      </c>
      <c r="I252"/>
      <c r="J252"/>
      <c r="K252"/>
      <c r="L252"/>
      <c r="M252"/>
      <c r="N252"/>
      <c r="O252"/>
    </row>
    <row r="253" spans="1:15" x14ac:dyDescent="0.2">
      <c r="A253" s="26" t="s">
        <v>1</v>
      </c>
      <c r="B253" s="27" t="s">
        <v>13</v>
      </c>
      <c r="C253" s="27">
        <v>31</v>
      </c>
      <c r="D253" s="45">
        <v>1</v>
      </c>
      <c r="E253" s="28" t="s">
        <v>26</v>
      </c>
      <c r="F253" s="117">
        <v>375.29613747652598</v>
      </c>
      <c r="G253" s="118">
        <v>379.76166412900699</v>
      </c>
      <c r="H253" s="65">
        <v>340</v>
      </c>
      <c r="I253"/>
      <c r="J253"/>
      <c r="K253"/>
      <c r="L253"/>
      <c r="M253"/>
      <c r="N253"/>
      <c r="O253"/>
    </row>
    <row r="254" spans="1:15" x14ac:dyDescent="0.2">
      <c r="A254" s="26" t="s">
        <v>1</v>
      </c>
      <c r="B254" s="27" t="s">
        <v>13</v>
      </c>
      <c r="C254" s="27">
        <v>32</v>
      </c>
      <c r="D254" s="45">
        <v>1</v>
      </c>
      <c r="E254" s="28" t="s">
        <v>26</v>
      </c>
      <c r="F254" s="117">
        <v>378.96234127664201</v>
      </c>
      <c r="G254" s="118">
        <v>383.803773615507</v>
      </c>
      <c r="H254" s="65">
        <v>340</v>
      </c>
      <c r="I254"/>
      <c r="J254"/>
      <c r="K254"/>
      <c r="L254"/>
      <c r="M254"/>
      <c r="N254"/>
      <c r="O254"/>
    </row>
    <row r="255" spans="1:15" x14ac:dyDescent="0.2">
      <c r="A255" s="26" t="s">
        <v>1</v>
      </c>
      <c r="B255" s="27" t="s">
        <v>13</v>
      </c>
      <c r="C255" s="27">
        <v>1</v>
      </c>
      <c r="D255" s="45">
        <v>2</v>
      </c>
      <c r="E255" s="28" t="s">
        <v>26</v>
      </c>
      <c r="F255" s="117">
        <v>365.93506516836999</v>
      </c>
      <c r="G255" s="118">
        <v>369.69172964489201</v>
      </c>
      <c r="H255" s="65">
        <v>340</v>
      </c>
      <c r="I255"/>
      <c r="J255"/>
      <c r="K255"/>
      <c r="L255"/>
      <c r="M255"/>
      <c r="N255"/>
      <c r="O255"/>
    </row>
    <row r="256" spans="1:15" x14ac:dyDescent="0.2">
      <c r="A256" s="26" t="s">
        <v>1</v>
      </c>
      <c r="B256" s="27" t="s">
        <v>13</v>
      </c>
      <c r="C256" s="27">
        <v>2</v>
      </c>
      <c r="D256" s="45">
        <v>2</v>
      </c>
      <c r="E256" s="28" t="s">
        <v>26</v>
      </c>
      <c r="F256" s="117">
        <v>373.00453523866003</v>
      </c>
      <c r="G256" s="118">
        <v>376.50444819238999</v>
      </c>
      <c r="H256" s="65">
        <v>340</v>
      </c>
      <c r="I256"/>
      <c r="J256"/>
      <c r="K256"/>
      <c r="L256"/>
      <c r="M256"/>
      <c r="N256"/>
      <c r="O256"/>
    </row>
    <row r="257" spans="1:15" x14ac:dyDescent="0.2">
      <c r="A257" s="26" t="s">
        <v>1</v>
      </c>
      <c r="B257" s="27" t="s">
        <v>13</v>
      </c>
      <c r="C257" s="27">
        <v>3</v>
      </c>
      <c r="D257" s="45">
        <v>2</v>
      </c>
      <c r="E257" s="28" t="s">
        <v>26</v>
      </c>
      <c r="F257" s="117">
        <v>365.90464558549701</v>
      </c>
      <c r="G257" s="118">
        <v>369.53366637750298</v>
      </c>
      <c r="H257" s="65">
        <v>340</v>
      </c>
      <c r="I257"/>
      <c r="J257"/>
      <c r="K257"/>
      <c r="L257"/>
      <c r="M257"/>
      <c r="N257"/>
      <c r="O257"/>
    </row>
    <row r="258" spans="1:15" x14ac:dyDescent="0.2">
      <c r="A258" s="26" t="s">
        <v>1</v>
      </c>
      <c r="B258" s="27" t="s">
        <v>13</v>
      </c>
      <c r="C258" s="27">
        <v>4</v>
      </c>
      <c r="D258" s="45">
        <v>2</v>
      </c>
      <c r="E258" s="28" t="s">
        <v>26</v>
      </c>
      <c r="F258" s="117">
        <v>369.05508691806</v>
      </c>
      <c r="G258" s="118">
        <v>372.915437741863</v>
      </c>
      <c r="H258" s="65">
        <v>340</v>
      </c>
      <c r="I258"/>
      <c r="J258"/>
      <c r="K258"/>
      <c r="L258"/>
      <c r="M258"/>
      <c r="N258"/>
      <c r="O258"/>
    </row>
    <row r="259" spans="1:15" x14ac:dyDescent="0.2">
      <c r="A259" s="26" t="s">
        <v>1</v>
      </c>
      <c r="B259" s="27" t="s">
        <v>13</v>
      </c>
      <c r="C259" s="27">
        <v>5</v>
      </c>
      <c r="D259" s="45">
        <v>2</v>
      </c>
      <c r="E259" s="28" t="s">
        <v>26</v>
      </c>
      <c r="F259" s="117">
        <v>363.12251385968</v>
      </c>
      <c r="G259" s="118">
        <v>367.03157013072598</v>
      </c>
      <c r="H259" s="65">
        <v>340</v>
      </c>
      <c r="I259"/>
      <c r="J259"/>
      <c r="K259"/>
      <c r="L259"/>
      <c r="M259"/>
      <c r="N259"/>
      <c r="O259"/>
    </row>
    <row r="260" spans="1:15" x14ac:dyDescent="0.2">
      <c r="A260" s="26" t="s">
        <v>1</v>
      </c>
      <c r="B260" s="27" t="s">
        <v>13</v>
      </c>
      <c r="C260" s="27">
        <v>6</v>
      </c>
      <c r="D260" s="45">
        <v>2</v>
      </c>
      <c r="E260" s="28" t="s">
        <v>26</v>
      </c>
      <c r="F260" s="117">
        <v>367.59053500491001</v>
      </c>
      <c r="G260" s="118">
        <v>371.16327325714502</v>
      </c>
      <c r="H260" s="65">
        <v>340</v>
      </c>
      <c r="I260"/>
      <c r="J260"/>
      <c r="K260"/>
      <c r="L260"/>
      <c r="M260"/>
      <c r="N260"/>
      <c r="O260"/>
    </row>
    <row r="261" spans="1:15" x14ac:dyDescent="0.2">
      <c r="A261" s="26" t="s">
        <v>1</v>
      </c>
      <c r="B261" s="27" t="s">
        <v>13</v>
      </c>
      <c r="C261" s="27">
        <v>7</v>
      </c>
      <c r="D261" s="45">
        <v>2</v>
      </c>
      <c r="E261" s="28" t="s">
        <v>26</v>
      </c>
      <c r="F261" s="117">
        <v>362.950246281923</v>
      </c>
      <c r="G261" s="118">
        <v>366.34789719484598</v>
      </c>
      <c r="H261" s="65">
        <v>340</v>
      </c>
      <c r="I261"/>
      <c r="J261"/>
      <c r="K261"/>
      <c r="L261"/>
      <c r="M261"/>
      <c r="N261"/>
      <c r="O261"/>
    </row>
    <row r="262" spans="1:15" x14ac:dyDescent="0.2">
      <c r="A262" s="26" t="s">
        <v>1</v>
      </c>
      <c r="B262" s="27" t="s">
        <v>13</v>
      </c>
      <c r="C262" s="27">
        <v>8</v>
      </c>
      <c r="D262" s="45">
        <v>2</v>
      </c>
      <c r="E262" s="28" t="s">
        <v>26</v>
      </c>
      <c r="F262" s="117">
        <v>368.23643197813698</v>
      </c>
      <c r="G262" s="118">
        <v>371.58120717624303</v>
      </c>
      <c r="H262" s="65">
        <v>340</v>
      </c>
      <c r="I262"/>
      <c r="J262"/>
      <c r="K262"/>
      <c r="L262"/>
      <c r="M262"/>
      <c r="N262"/>
      <c r="O262"/>
    </row>
    <row r="263" spans="1:15" x14ac:dyDescent="0.2">
      <c r="A263" s="26" t="s">
        <v>1</v>
      </c>
      <c r="B263" s="27" t="s">
        <v>13</v>
      </c>
      <c r="C263" s="27">
        <v>9</v>
      </c>
      <c r="D263" s="45">
        <v>2</v>
      </c>
      <c r="E263" s="28" t="s">
        <v>26</v>
      </c>
      <c r="F263" s="117">
        <v>364.14777470377402</v>
      </c>
      <c r="G263" s="118">
        <v>367.52474047024498</v>
      </c>
      <c r="H263" s="65">
        <v>340</v>
      </c>
      <c r="I263"/>
      <c r="J263"/>
      <c r="K263"/>
      <c r="L263"/>
      <c r="M263"/>
      <c r="N263"/>
      <c r="O263"/>
    </row>
    <row r="264" spans="1:15" x14ac:dyDescent="0.2">
      <c r="A264" s="26" t="s">
        <v>1</v>
      </c>
      <c r="B264" s="27" t="s">
        <v>13</v>
      </c>
      <c r="C264" s="27">
        <v>10</v>
      </c>
      <c r="D264" s="45">
        <v>2</v>
      </c>
      <c r="E264" s="28" t="s">
        <v>26</v>
      </c>
      <c r="F264" s="117">
        <v>369.37372910062601</v>
      </c>
      <c r="G264" s="118">
        <v>373.21149410383401</v>
      </c>
      <c r="H264" s="65">
        <v>340</v>
      </c>
      <c r="I264"/>
      <c r="J264"/>
      <c r="K264"/>
      <c r="L264"/>
      <c r="M264"/>
      <c r="N264"/>
      <c r="O264"/>
    </row>
    <row r="265" spans="1:15" x14ac:dyDescent="0.2">
      <c r="A265" s="26" t="s">
        <v>1</v>
      </c>
      <c r="B265" s="27" t="s">
        <v>13</v>
      </c>
      <c r="C265" s="27">
        <v>11</v>
      </c>
      <c r="D265" s="45">
        <v>2</v>
      </c>
      <c r="E265" s="28" t="s">
        <v>26</v>
      </c>
      <c r="F265" s="117">
        <v>361.259453538814</v>
      </c>
      <c r="G265" s="118">
        <v>365.048063046062</v>
      </c>
      <c r="H265" s="65">
        <v>340</v>
      </c>
      <c r="I265"/>
      <c r="J265"/>
      <c r="K265"/>
      <c r="L265"/>
      <c r="M265"/>
      <c r="N265"/>
      <c r="O265"/>
    </row>
    <row r="266" spans="1:15" x14ac:dyDescent="0.2">
      <c r="A266" s="26" t="s">
        <v>1</v>
      </c>
      <c r="B266" s="27" t="s">
        <v>13</v>
      </c>
      <c r="C266" s="27">
        <v>12</v>
      </c>
      <c r="D266" s="45">
        <v>2</v>
      </c>
      <c r="E266" s="28" t="s">
        <v>26</v>
      </c>
      <c r="F266" s="117">
        <v>369.75645650467999</v>
      </c>
      <c r="G266" s="118">
        <v>373.78794099465398</v>
      </c>
      <c r="H266" s="65">
        <v>340</v>
      </c>
      <c r="I266"/>
      <c r="J266"/>
      <c r="K266"/>
      <c r="L266"/>
      <c r="M266"/>
      <c r="N266"/>
      <c r="O266"/>
    </row>
    <row r="267" spans="1:15" x14ac:dyDescent="0.2">
      <c r="A267" s="26" t="s">
        <v>1</v>
      </c>
      <c r="B267" s="27" t="s">
        <v>13</v>
      </c>
      <c r="C267" s="27">
        <v>13</v>
      </c>
      <c r="D267" s="45">
        <v>2</v>
      </c>
      <c r="E267" s="28" t="s">
        <v>26</v>
      </c>
      <c r="F267" s="117">
        <v>363.44689503630201</v>
      </c>
      <c r="G267" s="118">
        <v>366.941724128842</v>
      </c>
      <c r="H267" s="65">
        <v>340</v>
      </c>
      <c r="I267"/>
      <c r="J267"/>
      <c r="K267"/>
      <c r="L267"/>
      <c r="M267"/>
      <c r="N267"/>
      <c r="O267"/>
    </row>
    <row r="268" spans="1:15" x14ac:dyDescent="0.2">
      <c r="A268" s="26" t="s">
        <v>1</v>
      </c>
      <c r="B268" s="27" t="s">
        <v>13</v>
      </c>
      <c r="C268" s="27">
        <v>14</v>
      </c>
      <c r="D268" s="45">
        <v>2</v>
      </c>
      <c r="E268" s="28" t="s">
        <v>26</v>
      </c>
      <c r="F268" s="117">
        <v>373.62547133520098</v>
      </c>
      <c r="G268" s="118">
        <v>376.91044579860301</v>
      </c>
      <c r="H268" s="65">
        <v>340</v>
      </c>
      <c r="I268"/>
      <c r="J268"/>
      <c r="K268"/>
      <c r="L268"/>
      <c r="M268"/>
      <c r="N268"/>
      <c r="O268"/>
    </row>
    <row r="269" spans="1:15" x14ac:dyDescent="0.2">
      <c r="A269" s="26" t="s">
        <v>1</v>
      </c>
      <c r="B269" s="27" t="s">
        <v>13</v>
      </c>
      <c r="C269" s="27">
        <v>15</v>
      </c>
      <c r="D269" s="45">
        <v>2</v>
      </c>
      <c r="E269" s="28" t="s">
        <v>26</v>
      </c>
      <c r="F269" s="117">
        <v>364.26336312812799</v>
      </c>
      <c r="G269" s="118">
        <v>368.20789928208802</v>
      </c>
      <c r="H269" s="65">
        <v>340</v>
      </c>
      <c r="I269"/>
      <c r="J269"/>
      <c r="K269"/>
      <c r="L269"/>
      <c r="M269"/>
      <c r="N269"/>
      <c r="O269"/>
    </row>
    <row r="270" spans="1:15" x14ac:dyDescent="0.2">
      <c r="A270" s="26" t="s">
        <v>1</v>
      </c>
      <c r="B270" s="27" t="s">
        <v>13</v>
      </c>
      <c r="C270" s="27">
        <v>16</v>
      </c>
      <c r="D270" s="45">
        <v>2</v>
      </c>
      <c r="E270" s="28" t="s">
        <v>26</v>
      </c>
      <c r="F270" s="117">
        <v>372.00090016663501</v>
      </c>
      <c r="G270" s="118">
        <v>376.41796942879699</v>
      </c>
      <c r="H270" s="65">
        <v>340</v>
      </c>
      <c r="I270"/>
      <c r="J270"/>
      <c r="K270"/>
      <c r="L270"/>
      <c r="M270"/>
      <c r="N270"/>
      <c r="O270"/>
    </row>
    <row r="271" spans="1:15" x14ac:dyDescent="0.2">
      <c r="A271" s="26" t="s">
        <v>1</v>
      </c>
      <c r="B271" s="27" t="s">
        <v>13</v>
      </c>
      <c r="C271" s="27">
        <v>17</v>
      </c>
      <c r="D271" s="45">
        <v>2</v>
      </c>
      <c r="E271" s="28" t="s">
        <v>26</v>
      </c>
      <c r="F271" s="117">
        <v>369.05387128739102</v>
      </c>
      <c r="G271" s="118">
        <v>374.05204453900899</v>
      </c>
      <c r="H271" s="65">
        <v>340</v>
      </c>
      <c r="I271"/>
      <c r="J271"/>
      <c r="K271"/>
      <c r="L271"/>
      <c r="M271"/>
      <c r="N271"/>
      <c r="O271"/>
    </row>
    <row r="272" spans="1:15" x14ac:dyDescent="0.2">
      <c r="A272" s="26" t="s">
        <v>1</v>
      </c>
      <c r="B272" s="27" t="s">
        <v>13</v>
      </c>
      <c r="C272" s="27">
        <v>18</v>
      </c>
      <c r="D272" s="45">
        <v>2</v>
      </c>
      <c r="E272" s="28" t="s">
        <v>26</v>
      </c>
      <c r="F272" s="117">
        <v>372.51134179714501</v>
      </c>
      <c r="G272" s="118">
        <v>376.43282972050702</v>
      </c>
      <c r="H272" s="65">
        <v>340</v>
      </c>
      <c r="I272"/>
      <c r="J272"/>
      <c r="K272"/>
      <c r="L272"/>
      <c r="M272"/>
      <c r="N272"/>
      <c r="O272"/>
    </row>
    <row r="273" spans="1:15" x14ac:dyDescent="0.2">
      <c r="A273" s="26" t="s">
        <v>1</v>
      </c>
      <c r="B273" s="27" t="s">
        <v>13</v>
      </c>
      <c r="C273" s="27">
        <v>19</v>
      </c>
      <c r="D273" s="45">
        <v>2</v>
      </c>
      <c r="E273" s="28" t="s">
        <v>26</v>
      </c>
      <c r="F273" s="117">
        <v>368.96822758582402</v>
      </c>
      <c r="G273" s="118">
        <v>373.55215163178599</v>
      </c>
      <c r="H273" s="65">
        <v>340</v>
      </c>
      <c r="I273"/>
      <c r="J273"/>
      <c r="K273"/>
      <c r="L273"/>
      <c r="M273"/>
      <c r="N273"/>
      <c r="O273"/>
    </row>
    <row r="274" spans="1:15" x14ac:dyDescent="0.2">
      <c r="A274" s="26" t="s">
        <v>1</v>
      </c>
      <c r="B274" s="27" t="s">
        <v>13</v>
      </c>
      <c r="C274" s="27">
        <v>20</v>
      </c>
      <c r="D274" s="45">
        <v>2</v>
      </c>
      <c r="E274" s="28" t="s">
        <v>26</v>
      </c>
      <c r="F274" s="117">
        <v>373.95420612058803</v>
      </c>
      <c r="G274" s="118">
        <v>378.41782304171102</v>
      </c>
      <c r="H274" s="65">
        <v>340</v>
      </c>
      <c r="I274"/>
      <c r="J274"/>
      <c r="K274"/>
      <c r="L274"/>
      <c r="M274"/>
      <c r="N274"/>
      <c r="O274"/>
    </row>
    <row r="275" spans="1:15" x14ac:dyDescent="0.2">
      <c r="A275" s="26" t="s">
        <v>1</v>
      </c>
      <c r="B275" s="27" t="s">
        <v>13</v>
      </c>
      <c r="C275" s="27">
        <v>21</v>
      </c>
      <c r="D275" s="45">
        <v>2</v>
      </c>
      <c r="E275" s="28" t="s">
        <v>26</v>
      </c>
      <c r="F275" s="117">
        <v>368.03425178978898</v>
      </c>
      <c r="G275" s="118">
        <v>372.74445540829902</v>
      </c>
      <c r="H275" s="65">
        <v>340</v>
      </c>
      <c r="I275"/>
      <c r="J275"/>
      <c r="K275"/>
      <c r="L275"/>
      <c r="M275"/>
      <c r="N275"/>
      <c r="O275"/>
    </row>
    <row r="276" spans="1:15" x14ac:dyDescent="0.2">
      <c r="A276" s="26" t="s">
        <v>1</v>
      </c>
      <c r="B276" s="27" t="s">
        <v>13</v>
      </c>
      <c r="C276" s="27">
        <v>22</v>
      </c>
      <c r="D276" s="45">
        <v>2</v>
      </c>
      <c r="E276" s="28" t="s">
        <v>26</v>
      </c>
      <c r="F276" s="117">
        <v>377.24767469248297</v>
      </c>
      <c r="G276" s="118">
        <v>382.64123467684499</v>
      </c>
      <c r="H276" s="65">
        <v>340</v>
      </c>
      <c r="I276"/>
      <c r="J276"/>
      <c r="K276"/>
      <c r="L276"/>
      <c r="M276"/>
      <c r="N276"/>
      <c r="O276"/>
    </row>
    <row r="277" spans="1:15" x14ac:dyDescent="0.2">
      <c r="A277" s="26" t="s">
        <v>1</v>
      </c>
      <c r="B277" s="27" t="s">
        <v>13</v>
      </c>
      <c r="C277" s="27">
        <v>23</v>
      </c>
      <c r="D277" s="45">
        <v>2</v>
      </c>
      <c r="E277" s="28" t="s">
        <v>26</v>
      </c>
      <c r="F277" s="117">
        <v>369.76187612922899</v>
      </c>
      <c r="G277" s="118">
        <v>374.35856289305201</v>
      </c>
      <c r="H277" s="65">
        <v>340</v>
      </c>
      <c r="I277"/>
      <c r="J277"/>
      <c r="K277"/>
      <c r="L277"/>
      <c r="M277"/>
      <c r="N277"/>
      <c r="O277"/>
    </row>
    <row r="278" spans="1:15" x14ac:dyDescent="0.2">
      <c r="A278" s="26" t="s">
        <v>1</v>
      </c>
      <c r="B278" s="27" t="s">
        <v>13</v>
      </c>
      <c r="C278" s="27">
        <v>24</v>
      </c>
      <c r="D278" s="45">
        <v>2</v>
      </c>
      <c r="E278" s="28" t="s">
        <v>26</v>
      </c>
      <c r="F278" s="117">
        <v>375.15928873514599</v>
      </c>
      <c r="G278" s="118">
        <v>380.71119617038403</v>
      </c>
      <c r="H278" s="65">
        <v>340</v>
      </c>
      <c r="I278"/>
      <c r="J278"/>
      <c r="K278"/>
      <c r="L278"/>
      <c r="M278"/>
      <c r="N278"/>
      <c r="O278"/>
    </row>
    <row r="279" spans="1:15" x14ac:dyDescent="0.2">
      <c r="A279" s="26" t="s">
        <v>1</v>
      </c>
      <c r="B279" s="27" t="s">
        <v>13</v>
      </c>
      <c r="C279" s="27">
        <v>25</v>
      </c>
      <c r="D279" s="45">
        <v>2</v>
      </c>
      <c r="E279" s="28" t="s">
        <v>26</v>
      </c>
      <c r="F279" s="117">
        <v>371.88280265873601</v>
      </c>
      <c r="G279" s="118">
        <v>376.511644878884</v>
      </c>
      <c r="H279" s="65">
        <v>340</v>
      </c>
      <c r="I279"/>
      <c r="J279"/>
      <c r="K279"/>
      <c r="L279"/>
      <c r="M279"/>
      <c r="N279"/>
      <c r="O279"/>
    </row>
    <row r="280" spans="1:15" x14ac:dyDescent="0.2">
      <c r="A280" s="26" t="s">
        <v>1</v>
      </c>
      <c r="B280" s="27" t="s">
        <v>13</v>
      </c>
      <c r="C280" s="27">
        <v>26</v>
      </c>
      <c r="D280" s="45">
        <v>2</v>
      </c>
      <c r="E280" s="28" t="s">
        <v>26</v>
      </c>
      <c r="F280" s="117">
        <v>376.35578783137998</v>
      </c>
      <c r="G280" s="118">
        <v>380.82033053324398</v>
      </c>
      <c r="H280" s="65">
        <v>340</v>
      </c>
      <c r="I280"/>
      <c r="J280"/>
      <c r="K280"/>
      <c r="L280"/>
      <c r="M280"/>
      <c r="N280"/>
      <c r="O280"/>
    </row>
    <row r="281" spans="1:15" x14ac:dyDescent="0.2">
      <c r="A281" s="26" t="s">
        <v>1</v>
      </c>
      <c r="B281" s="27" t="s">
        <v>13</v>
      </c>
      <c r="C281" s="27">
        <v>27</v>
      </c>
      <c r="D281" s="45">
        <v>2</v>
      </c>
      <c r="E281" s="28" t="s">
        <v>26</v>
      </c>
      <c r="F281" s="117">
        <v>371.86617950505598</v>
      </c>
      <c r="G281" s="118">
        <v>376.803040605864</v>
      </c>
      <c r="H281" s="65">
        <v>340</v>
      </c>
      <c r="I281"/>
      <c r="J281"/>
      <c r="K281"/>
      <c r="L281"/>
      <c r="M281"/>
      <c r="N281"/>
      <c r="O281"/>
    </row>
    <row r="282" spans="1:15" x14ac:dyDescent="0.2">
      <c r="A282" s="26" t="s">
        <v>1</v>
      </c>
      <c r="B282" s="27" t="s">
        <v>13</v>
      </c>
      <c r="C282" s="27">
        <v>28</v>
      </c>
      <c r="D282" s="45">
        <v>2</v>
      </c>
      <c r="E282" s="28" t="s">
        <v>26</v>
      </c>
      <c r="F282" s="117">
        <v>377.50416341435198</v>
      </c>
      <c r="G282" s="118">
        <v>382.19658128731999</v>
      </c>
      <c r="H282" s="65">
        <v>340</v>
      </c>
      <c r="I282"/>
      <c r="J282"/>
      <c r="K282"/>
      <c r="L282"/>
      <c r="M282"/>
      <c r="N282"/>
      <c r="O282"/>
    </row>
    <row r="283" spans="1:15" x14ac:dyDescent="0.2">
      <c r="A283" s="26" t="s">
        <v>1</v>
      </c>
      <c r="B283" s="27" t="s">
        <v>13</v>
      </c>
      <c r="C283" s="27">
        <v>29</v>
      </c>
      <c r="D283" s="45">
        <v>2</v>
      </c>
      <c r="E283" s="28" t="s">
        <v>26</v>
      </c>
      <c r="F283" s="117">
        <v>373.61246211652201</v>
      </c>
      <c r="G283" s="118">
        <v>378.48417279325798</v>
      </c>
      <c r="H283" s="65">
        <v>340</v>
      </c>
      <c r="I283"/>
      <c r="J283"/>
      <c r="K283"/>
      <c r="L283"/>
      <c r="M283"/>
      <c r="N283"/>
      <c r="O283"/>
    </row>
    <row r="284" spans="1:15" x14ac:dyDescent="0.2">
      <c r="A284" s="26" t="s">
        <v>1</v>
      </c>
      <c r="B284" s="27" t="s">
        <v>13</v>
      </c>
      <c r="C284" s="27">
        <v>30</v>
      </c>
      <c r="D284" s="45">
        <v>2</v>
      </c>
      <c r="E284" s="28" t="s">
        <v>26</v>
      </c>
      <c r="F284" s="117">
        <v>378.67321033064201</v>
      </c>
      <c r="G284" s="118">
        <v>382.80641625692499</v>
      </c>
      <c r="H284" s="65">
        <v>340</v>
      </c>
      <c r="I284"/>
      <c r="J284"/>
      <c r="K284"/>
      <c r="L284"/>
      <c r="M284"/>
      <c r="N284"/>
      <c r="O284"/>
    </row>
    <row r="285" spans="1:15" x14ac:dyDescent="0.2">
      <c r="A285" s="26" t="s">
        <v>1</v>
      </c>
      <c r="B285" s="27" t="s">
        <v>13</v>
      </c>
      <c r="C285" s="27">
        <v>31</v>
      </c>
      <c r="D285" s="45">
        <v>2</v>
      </c>
      <c r="E285" s="28" t="s">
        <v>26</v>
      </c>
      <c r="F285" s="117">
        <v>375.16231001285098</v>
      </c>
      <c r="G285" s="118">
        <v>379.89377380314102</v>
      </c>
      <c r="H285" s="65">
        <v>340</v>
      </c>
      <c r="I285"/>
      <c r="J285"/>
      <c r="K285"/>
      <c r="L285"/>
      <c r="M285"/>
      <c r="N285"/>
      <c r="O285"/>
    </row>
    <row r="286" spans="1:15" x14ac:dyDescent="0.2">
      <c r="A286" s="26" t="s">
        <v>1</v>
      </c>
      <c r="B286" s="27" t="s">
        <v>13</v>
      </c>
      <c r="C286" s="27">
        <v>32</v>
      </c>
      <c r="D286" s="45">
        <v>2</v>
      </c>
      <c r="E286" s="28" t="s">
        <v>26</v>
      </c>
      <c r="F286" s="117">
        <v>378.66376574154299</v>
      </c>
      <c r="G286" s="118">
        <v>383.40248278390999</v>
      </c>
      <c r="H286" s="65">
        <v>340</v>
      </c>
      <c r="I286"/>
      <c r="J286"/>
      <c r="K286"/>
      <c r="L286"/>
      <c r="M286"/>
      <c r="N286"/>
      <c r="O286"/>
    </row>
    <row r="287" spans="1:15" x14ac:dyDescent="0.2">
      <c r="A287" s="26" t="s">
        <v>2</v>
      </c>
      <c r="B287" s="27" t="s">
        <v>12</v>
      </c>
      <c r="C287" s="27">
        <v>1</v>
      </c>
      <c r="D287" s="45">
        <v>1</v>
      </c>
      <c r="E287" s="28" t="s">
        <v>26</v>
      </c>
      <c r="F287" s="117">
        <v>357.186047250728</v>
      </c>
      <c r="G287" s="118">
        <v>357.36696659039399</v>
      </c>
      <c r="H287" s="65">
        <v>353</v>
      </c>
      <c r="I287"/>
      <c r="J287"/>
      <c r="K287"/>
      <c r="L287"/>
      <c r="M287"/>
      <c r="N287"/>
      <c r="O287"/>
    </row>
    <row r="288" spans="1:15" x14ac:dyDescent="0.2">
      <c r="A288" s="26" t="s">
        <v>2</v>
      </c>
      <c r="B288" s="27" t="s">
        <v>12</v>
      </c>
      <c r="C288" s="27">
        <v>2</v>
      </c>
      <c r="D288" s="45">
        <v>1</v>
      </c>
      <c r="E288" s="28" t="s">
        <v>26</v>
      </c>
      <c r="F288" s="117">
        <v>356.70183956184098</v>
      </c>
      <c r="G288" s="118">
        <v>356.96883869911898</v>
      </c>
      <c r="H288" s="65">
        <v>353</v>
      </c>
      <c r="I288"/>
      <c r="J288"/>
      <c r="K288"/>
      <c r="L288"/>
      <c r="M288"/>
      <c r="N288"/>
      <c r="O288"/>
    </row>
    <row r="289" spans="1:15" x14ac:dyDescent="0.2">
      <c r="A289" s="26" t="s">
        <v>2</v>
      </c>
      <c r="B289" s="27" t="s">
        <v>12</v>
      </c>
      <c r="C289" s="27">
        <v>3</v>
      </c>
      <c r="D289" s="45">
        <v>1</v>
      </c>
      <c r="E289" s="28" t="s">
        <v>26</v>
      </c>
      <c r="F289" s="117">
        <v>356.58701681225102</v>
      </c>
      <c r="G289" s="118">
        <v>356.81010298917698</v>
      </c>
      <c r="H289" s="65">
        <v>353</v>
      </c>
      <c r="I289"/>
      <c r="J289"/>
      <c r="K289"/>
      <c r="L289"/>
      <c r="M289"/>
      <c r="N289"/>
      <c r="O289"/>
    </row>
    <row r="290" spans="1:15" x14ac:dyDescent="0.2">
      <c r="A290" s="26" t="s">
        <v>2</v>
      </c>
      <c r="B290" s="27" t="s">
        <v>12</v>
      </c>
      <c r="C290" s="27">
        <v>4</v>
      </c>
      <c r="D290" s="45">
        <v>1</v>
      </c>
      <c r="E290" s="28" t="s">
        <v>26</v>
      </c>
      <c r="F290" s="117">
        <v>356.90623558224098</v>
      </c>
      <c r="G290" s="118">
        <v>357.15235014606202</v>
      </c>
      <c r="H290" s="65">
        <v>353</v>
      </c>
      <c r="I290"/>
      <c r="J290"/>
      <c r="K290"/>
      <c r="L290"/>
      <c r="M290"/>
      <c r="N290"/>
      <c r="O290"/>
    </row>
    <row r="291" spans="1:15" x14ac:dyDescent="0.2">
      <c r="A291" s="26" t="s">
        <v>2</v>
      </c>
      <c r="B291" s="27" t="s">
        <v>12</v>
      </c>
      <c r="C291" s="27">
        <v>5</v>
      </c>
      <c r="D291" s="45">
        <v>1</v>
      </c>
      <c r="E291" s="28" t="s">
        <v>26</v>
      </c>
      <c r="F291" s="117">
        <v>356.89590206941602</v>
      </c>
      <c r="G291" s="118">
        <v>357.14241750703502</v>
      </c>
      <c r="H291" s="65">
        <v>353</v>
      </c>
      <c r="I291"/>
      <c r="J291"/>
      <c r="K291"/>
      <c r="L291"/>
      <c r="M291"/>
      <c r="N291"/>
      <c r="O291"/>
    </row>
    <row r="292" spans="1:15" x14ac:dyDescent="0.2">
      <c r="A292" s="26" t="s">
        <v>2</v>
      </c>
      <c r="B292" s="27" t="s">
        <v>12</v>
      </c>
      <c r="C292" s="27">
        <v>6</v>
      </c>
      <c r="D292" s="45">
        <v>1</v>
      </c>
      <c r="E292" s="28" t="s">
        <v>26</v>
      </c>
      <c r="F292" s="117">
        <v>357.38689680075203</v>
      </c>
      <c r="G292" s="118">
        <v>357.62276954767702</v>
      </c>
      <c r="H292" s="65">
        <v>353</v>
      </c>
      <c r="I292"/>
      <c r="J292"/>
      <c r="K292"/>
      <c r="L292"/>
      <c r="M292"/>
      <c r="N292"/>
      <c r="O292"/>
    </row>
    <row r="293" spans="1:15" x14ac:dyDescent="0.2">
      <c r="A293" s="26" t="s">
        <v>2</v>
      </c>
      <c r="B293" s="27" t="s">
        <v>12</v>
      </c>
      <c r="C293" s="27">
        <v>7</v>
      </c>
      <c r="D293" s="45">
        <v>1</v>
      </c>
      <c r="E293" s="28" t="s">
        <v>26</v>
      </c>
      <c r="F293" s="117">
        <v>357.13834028964402</v>
      </c>
      <c r="G293" s="118">
        <v>357.36030159497199</v>
      </c>
      <c r="H293" s="65">
        <v>353</v>
      </c>
      <c r="I293"/>
      <c r="J293"/>
      <c r="K293"/>
      <c r="L293"/>
      <c r="M293"/>
      <c r="N293"/>
      <c r="O293"/>
    </row>
    <row r="294" spans="1:15" x14ac:dyDescent="0.2">
      <c r="A294" s="26" t="s">
        <v>2</v>
      </c>
      <c r="B294" s="27" t="s">
        <v>12</v>
      </c>
      <c r="C294" s="27">
        <v>8</v>
      </c>
      <c r="D294" s="45">
        <v>1</v>
      </c>
      <c r="E294" s="28" t="s">
        <v>26</v>
      </c>
      <c r="F294" s="117">
        <v>357.37566609452</v>
      </c>
      <c r="G294" s="118">
        <v>357.61020540329702</v>
      </c>
      <c r="H294" s="65">
        <v>353</v>
      </c>
      <c r="I294"/>
      <c r="J294"/>
      <c r="K294"/>
      <c r="L294"/>
      <c r="M294"/>
      <c r="N294"/>
      <c r="O294"/>
    </row>
    <row r="295" spans="1:15" x14ac:dyDescent="0.2">
      <c r="A295" s="26" t="s">
        <v>2</v>
      </c>
      <c r="B295" s="27" t="s">
        <v>12</v>
      </c>
      <c r="C295" s="27">
        <v>9</v>
      </c>
      <c r="D295" s="45">
        <v>1</v>
      </c>
      <c r="E295" s="28" t="s">
        <v>26</v>
      </c>
      <c r="F295" s="117">
        <v>356.96540598515099</v>
      </c>
      <c r="G295" s="118">
        <v>357.22416917568302</v>
      </c>
      <c r="H295" s="65">
        <v>353</v>
      </c>
      <c r="I295"/>
      <c r="J295"/>
      <c r="K295"/>
      <c r="L295"/>
      <c r="M295"/>
      <c r="N295"/>
      <c r="O295"/>
    </row>
    <row r="296" spans="1:15" x14ac:dyDescent="0.2">
      <c r="A296" s="26" t="s">
        <v>2</v>
      </c>
      <c r="B296" s="27" t="s">
        <v>12</v>
      </c>
      <c r="C296" s="27">
        <v>10</v>
      </c>
      <c r="D296" s="45">
        <v>1</v>
      </c>
      <c r="E296" s="28" t="s">
        <v>26</v>
      </c>
      <c r="F296" s="117">
        <v>357.305307750265</v>
      </c>
      <c r="G296" s="118">
        <v>357.55961092080503</v>
      </c>
      <c r="H296" s="65">
        <v>353</v>
      </c>
      <c r="I296"/>
      <c r="J296"/>
      <c r="K296"/>
      <c r="L296"/>
      <c r="M296"/>
      <c r="N296"/>
      <c r="O296"/>
    </row>
    <row r="297" spans="1:15" x14ac:dyDescent="0.2">
      <c r="A297" s="26" t="s">
        <v>2</v>
      </c>
      <c r="B297" s="27" t="s">
        <v>12</v>
      </c>
      <c r="C297" s="27">
        <v>11</v>
      </c>
      <c r="D297" s="45">
        <v>1</v>
      </c>
      <c r="E297" s="28" t="s">
        <v>26</v>
      </c>
      <c r="F297" s="117">
        <v>357.07136623448503</v>
      </c>
      <c r="G297" s="118">
        <v>357.33066665688602</v>
      </c>
      <c r="H297" s="65">
        <v>353</v>
      </c>
      <c r="I297"/>
      <c r="J297"/>
      <c r="K297"/>
      <c r="L297"/>
      <c r="M297"/>
      <c r="N297"/>
      <c r="O297"/>
    </row>
    <row r="298" spans="1:15" x14ac:dyDescent="0.2">
      <c r="A298" s="26" t="s">
        <v>2</v>
      </c>
      <c r="B298" s="27" t="s">
        <v>12</v>
      </c>
      <c r="C298" s="27">
        <v>12</v>
      </c>
      <c r="D298" s="45">
        <v>1</v>
      </c>
      <c r="E298" s="28" t="s">
        <v>26</v>
      </c>
      <c r="F298" s="117">
        <v>357.39615337163099</v>
      </c>
      <c r="G298" s="118">
        <v>357.65656563087703</v>
      </c>
      <c r="H298" s="65">
        <v>353</v>
      </c>
      <c r="I298"/>
      <c r="J298"/>
      <c r="K298"/>
      <c r="L298"/>
      <c r="M298"/>
      <c r="N298"/>
      <c r="O298"/>
    </row>
    <row r="299" spans="1:15" x14ac:dyDescent="0.2">
      <c r="A299" s="26" t="s">
        <v>2</v>
      </c>
      <c r="B299" s="27" t="s">
        <v>12</v>
      </c>
      <c r="C299" s="27">
        <v>13</v>
      </c>
      <c r="D299" s="45">
        <v>1</v>
      </c>
      <c r="E299" s="28" t="s">
        <v>26</v>
      </c>
      <c r="F299" s="117">
        <v>356.97244718078503</v>
      </c>
      <c r="G299" s="118">
        <v>357.26538867949102</v>
      </c>
      <c r="H299" s="65">
        <v>353</v>
      </c>
      <c r="I299"/>
      <c r="J299"/>
      <c r="K299"/>
      <c r="L299"/>
      <c r="M299"/>
      <c r="N299"/>
      <c r="O299"/>
    </row>
    <row r="300" spans="1:15" x14ac:dyDescent="0.2">
      <c r="A300" s="26" t="s">
        <v>2</v>
      </c>
      <c r="B300" s="27" t="s">
        <v>12</v>
      </c>
      <c r="C300" s="27">
        <v>14</v>
      </c>
      <c r="D300" s="45">
        <v>1</v>
      </c>
      <c r="E300" s="28" t="s">
        <v>26</v>
      </c>
      <c r="F300" s="117">
        <v>357.235937575837</v>
      </c>
      <c r="G300" s="118">
        <v>357.520215796564</v>
      </c>
      <c r="H300" s="65">
        <v>353</v>
      </c>
      <c r="I300"/>
      <c r="J300"/>
      <c r="K300"/>
      <c r="L300"/>
      <c r="M300"/>
      <c r="N300"/>
      <c r="O300"/>
    </row>
    <row r="301" spans="1:15" x14ac:dyDescent="0.2">
      <c r="A301" s="26" t="s">
        <v>2</v>
      </c>
      <c r="B301" s="27" t="s">
        <v>12</v>
      </c>
      <c r="C301" s="27">
        <v>15</v>
      </c>
      <c r="D301" s="45">
        <v>1</v>
      </c>
      <c r="E301" s="28" t="s">
        <v>26</v>
      </c>
      <c r="F301" s="117">
        <v>356.87944604910098</v>
      </c>
      <c r="G301" s="118">
        <v>357.16918751516903</v>
      </c>
      <c r="H301" s="65">
        <v>353</v>
      </c>
      <c r="I301"/>
      <c r="J301"/>
      <c r="K301"/>
      <c r="L301"/>
      <c r="M301"/>
      <c r="N301"/>
      <c r="O301"/>
    </row>
    <row r="302" spans="1:15" x14ac:dyDescent="0.2">
      <c r="A302" s="26" t="s">
        <v>2</v>
      </c>
      <c r="B302" s="27" t="s">
        <v>12</v>
      </c>
      <c r="C302" s="27">
        <v>16</v>
      </c>
      <c r="D302" s="45">
        <v>1</v>
      </c>
      <c r="E302" s="28" t="s">
        <v>26</v>
      </c>
      <c r="F302" s="117">
        <v>357.59880229361198</v>
      </c>
      <c r="G302" s="118">
        <v>357.89092535796198</v>
      </c>
      <c r="H302" s="65">
        <v>353</v>
      </c>
      <c r="I302"/>
      <c r="J302"/>
      <c r="K302"/>
      <c r="L302"/>
      <c r="M302"/>
      <c r="N302"/>
      <c r="O302"/>
    </row>
    <row r="303" spans="1:15" x14ac:dyDescent="0.2">
      <c r="A303" s="26" t="s">
        <v>2</v>
      </c>
      <c r="B303" s="27" t="s">
        <v>13</v>
      </c>
      <c r="C303" s="27">
        <v>1</v>
      </c>
      <c r="D303" s="45">
        <v>1</v>
      </c>
      <c r="E303" s="28" t="s">
        <v>26</v>
      </c>
      <c r="F303" s="117">
        <v>357.19330534199599</v>
      </c>
      <c r="G303" s="118">
        <v>357.38948943601901</v>
      </c>
      <c r="H303" s="65">
        <v>353</v>
      </c>
      <c r="I303"/>
      <c r="J303"/>
      <c r="K303"/>
      <c r="L303"/>
      <c r="M303"/>
      <c r="N303"/>
      <c r="O303"/>
    </row>
    <row r="304" spans="1:15" x14ac:dyDescent="0.2">
      <c r="A304" s="26" t="s">
        <v>2</v>
      </c>
      <c r="B304" s="27" t="s">
        <v>13</v>
      </c>
      <c r="C304" s="27">
        <v>2</v>
      </c>
      <c r="D304" s="45">
        <v>1</v>
      </c>
      <c r="E304" s="28" t="s">
        <v>26</v>
      </c>
      <c r="F304" s="117">
        <v>356.69713828014301</v>
      </c>
      <c r="G304" s="118">
        <v>356.98748201491298</v>
      </c>
      <c r="H304" s="65">
        <v>353</v>
      </c>
      <c r="I304"/>
      <c r="J304"/>
      <c r="K304"/>
      <c r="L304"/>
      <c r="M304"/>
      <c r="N304"/>
      <c r="O304"/>
    </row>
    <row r="305" spans="1:15" x14ac:dyDescent="0.2">
      <c r="A305" s="26" t="s">
        <v>2</v>
      </c>
      <c r="B305" s="27" t="s">
        <v>13</v>
      </c>
      <c r="C305" s="27">
        <v>3</v>
      </c>
      <c r="D305" s="45">
        <v>1</v>
      </c>
      <c r="E305" s="28" t="s">
        <v>26</v>
      </c>
      <c r="F305" s="117">
        <v>356.58638223095898</v>
      </c>
      <c r="G305" s="118">
        <v>356.84006406088599</v>
      </c>
      <c r="H305" s="65">
        <v>353</v>
      </c>
      <c r="I305"/>
      <c r="J305"/>
      <c r="K305"/>
      <c r="L305"/>
      <c r="M305"/>
      <c r="N305"/>
      <c r="O305"/>
    </row>
    <row r="306" spans="1:15" x14ac:dyDescent="0.2">
      <c r="A306" s="26" t="s">
        <v>2</v>
      </c>
      <c r="B306" s="27" t="s">
        <v>13</v>
      </c>
      <c r="C306" s="27">
        <v>4</v>
      </c>
      <c r="D306" s="45">
        <v>1</v>
      </c>
      <c r="E306" s="28" t="s">
        <v>26</v>
      </c>
      <c r="F306" s="117">
        <v>356.912493684558</v>
      </c>
      <c r="G306" s="118">
        <v>357.18608185468901</v>
      </c>
      <c r="H306" s="65">
        <v>353</v>
      </c>
      <c r="I306"/>
      <c r="J306"/>
      <c r="K306"/>
      <c r="L306"/>
      <c r="M306"/>
      <c r="N306"/>
      <c r="O306"/>
    </row>
    <row r="307" spans="1:15" x14ac:dyDescent="0.2">
      <c r="A307" s="26" t="s">
        <v>2</v>
      </c>
      <c r="B307" s="27" t="s">
        <v>13</v>
      </c>
      <c r="C307" s="27">
        <v>5</v>
      </c>
      <c r="D307" s="45">
        <v>1</v>
      </c>
      <c r="E307" s="28" t="s">
        <v>26</v>
      </c>
      <c r="F307" s="117">
        <v>356.891449482121</v>
      </c>
      <c r="G307" s="118">
        <v>357.16326500986003</v>
      </c>
      <c r="H307" s="65">
        <v>353</v>
      </c>
      <c r="I307"/>
      <c r="J307"/>
      <c r="K307"/>
      <c r="L307"/>
      <c r="M307"/>
      <c r="N307"/>
      <c r="O307"/>
    </row>
    <row r="308" spans="1:15" x14ac:dyDescent="0.2">
      <c r="A308" s="26" t="s">
        <v>2</v>
      </c>
      <c r="B308" s="27" t="s">
        <v>13</v>
      </c>
      <c r="C308" s="27">
        <v>6</v>
      </c>
      <c r="D308" s="45">
        <v>1</v>
      </c>
      <c r="E308" s="28" t="s">
        <v>26</v>
      </c>
      <c r="F308" s="117">
        <v>357.38877222572802</v>
      </c>
      <c r="G308" s="118">
        <v>357.64883827842698</v>
      </c>
      <c r="H308" s="65">
        <v>353</v>
      </c>
      <c r="I308"/>
      <c r="J308"/>
      <c r="K308"/>
      <c r="L308"/>
      <c r="M308"/>
      <c r="N308"/>
      <c r="O308"/>
    </row>
    <row r="309" spans="1:15" x14ac:dyDescent="0.2">
      <c r="A309" s="26" t="s">
        <v>2</v>
      </c>
      <c r="B309" s="27" t="s">
        <v>13</v>
      </c>
      <c r="C309" s="27">
        <v>7</v>
      </c>
      <c r="D309" s="45">
        <v>1</v>
      </c>
      <c r="E309" s="28" t="s">
        <v>26</v>
      </c>
      <c r="F309" s="117">
        <v>357.14592779792201</v>
      </c>
      <c r="G309" s="118">
        <v>357.38568552023702</v>
      </c>
      <c r="H309" s="65">
        <v>353</v>
      </c>
      <c r="I309"/>
      <c r="J309"/>
      <c r="K309"/>
      <c r="L309"/>
      <c r="M309"/>
      <c r="N309"/>
      <c r="O309"/>
    </row>
    <row r="310" spans="1:15" x14ac:dyDescent="0.2">
      <c r="A310" s="26" t="s">
        <v>2</v>
      </c>
      <c r="B310" s="27" t="s">
        <v>13</v>
      </c>
      <c r="C310" s="27">
        <v>8</v>
      </c>
      <c r="D310" s="45">
        <v>1</v>
      </c>
      <c r="E310" s="28" t="s">
        <v>26</v>
      </c>
      <c r="F310" s="117">
        <v>357.37448412283197</v>
      </c>
      <c r="G310" s="118">
        <v>357.632675836967</v>
      </c>
      <c r="H310" s="65">
        <v>353</v>
      </c>
      <c r="I310"/>
      <c r="J310"/>
      <c r="K310"/>
      <c r="L310"/>
      <c r="M310"/>
      <c r="N310"/>
      <c r="O310"/>
    </row>
    <row r="311" spans="1:15" x14ac:dyDescent="0.2">
      <c r="A311" s="26" t="s">
        <v>2</v>
      </c>
      <c r="B311" s="27" t="s">
        <v>13</v>
      </c>
      <c r="C311" s="27">
        <v>9</v>
      </c>
      <c r="D311" s="45">
        <v>1</v>
      </c>
      <c r="E311" s="28" t="s">
        <v>26</v>
      </c>
      <c r="F311" s="117">
        <v>356.96681975720202</v>
      </c>
      <c r="G311" s="118">
        <v>357.25370081278601</v>
      </c>
      <c r="H311" s="65">
        <v>353</v>
      </c>
      <c r="I311"/>
      <c r="J311"/>
      <c r="K311"/>
      <c r="L311"/>
      <c r="M311"/>
      <c r="N311"/>
      <c r="O311"/>
    </row>
    <row r="312" spans="1:15" x14ac:dyDescent="0.2">
      <c r="A312" s="26" t="s">
        <v>2</v>
      </c>
      <c r="B312" s="27" t="s">
        <v>13</v>
      </c>
      <c r="C312" s="27">
        <v>10</v>
      </c>
      <c r="D312" s="45">
        <v>1</v>
      </c>
      <c r="E312" s="28" t="s">
        <v>26</v>
      </c>
      <c r="F312" s="117">
        <v>357.30498578789599</v>
      </c>
      <c r="G312" s="118">
        <v>357.583545758718</v>
      </c>
      <c r="H312" s="65">
        <v>353</v>
      </c>
      <c r="I312"/>
      <c r="J312"/>
      <c r="K312"/>
      <c r="L312"/>
      <c r="M312"/>
      <c r="N312"/>
      <c r="O312"/>
    </row>
    <row r="313" spans="1:15" x14ac:dyDescent="0.2">
      <c r="A313" s="26" t="s">
        <v>2</v>
      </c>
      <c r="B313" s="27" t="s">
        <v>13</v>
      </c>
      <c r="C313" s="27">
        <v>11</v>
      </c>
      <c r="D313" s="45">
        <v>1</v>
      </c>
      <c r="E313" s="28" t="s">
        <v>26</v>
      </c>
      <c r="F313" s="117">
        <v>357.06475880356697</v>
      </c>
      <c r="G313" s="118">
        <v>357.35530966511999</v>
      </c>
      <c r="H313" s="65">
        <v>353</v>
      </c>
      <c r="I313"/>
      <c r="J313"/>
      <c r="K313"/>
      <c r="L313"/>
      <c r="M313"/>
      <c r="N313"/>
      <c r="O313"/>
    </row>
    <row r="314" spans="1:15" x14ac:dyDescent="0.2">
      <c r="A314" s="26" t="s">
        <v>2</v>
      </c>
      <c r="B314" s="27" t="s">
        <v>13</v>
      </c>
      <c r="C314" s="27">
        <v>12</v>
      </c>
      <c r="D314" s="45">
        <v>1</v>
      </c>
      <c r="E314" s="28" t="s">
        <v>26</v>
      </c>
      <c r="F314" s="117">
        <v>357.39714368566598</v>
      </c>
      <c r="G314" s="118">
        <v>357.67555171496002</v>
      </c>
      <c r="H314" s="65">
        <v>353</v>
      </c>
      <c r="I314"/>
      <c r="J314"/>
      <c r="K314"/>
      <c r="L314"/>
      <c r="M314"/>
      <c r="N314"/>
      <c r="O314"/>
    </row>
    <row r="315" spans="1:15" x14ac:dyDescent="0.2">
      <c r="A315" s="26" t="s">
        <v>2</v>
      </c>
      <c r="B315" s="27" t="s">
        <v>13</v>
      </c>
      <c r="C315" s="27">
        <v>13</v>
      </c>
      <c r="D315" s="45">
        <v>1</v>
      </c>
      <c r="E315" s="28" t="s">
        <v>26</v>
      </c>
      <c r="F315" s="117">
        <v>356.97376965092201</v>
      </c>
      <c r="G315" s="118">
        <v>357.27749187817102</v>
      </c>
      <c r="H315" s="65">
        <v>353</v>
      </c>
      <c r="I315"/>
      <c r="J315"/>
      <c r="K315"/>
      <c r="L315"/>
      <c r="M315"/>
      <c r="N315"/>
      <c r="O315"/>
    </row>
    <row r="316" spans="1:15" x14ac:dyDescent="0.2">
      <c r="A316" s="26" t="s">
        <v>2</v>
      </c>
      <c r="B316" s="27" t="s">
        <v>13</v>
      </c>
      <c r="C316" s="27">
        <v>14</v>
      </c>
      <c r="D316" s="45">
        <v>1</v>
      </c>
      <c r="E316" s="28" t="s">
        <v>26</v>
      </c>
      <c r="F316" s="117">
        <v>357.233178610675</v>
      </c>
      <c r="G316" s="118">
        <v>357.55515515815102</v>
      </c>
      <c r="H316" s="65">
        <v>353</v>
      </c>
      <c r="I316"/>
      <c r="J316"/>
      <c r="K316"/>
      <c r="L316"/>
      <c r="M316"/>
      <c r="N316"/>
      <c r="O316"/>
    </row>
    <row r="317" spans="1:15" x14ac:dyDescent="0.2">
      <c r="A317" s="26" t="s">
        <v>2</v>
      </c>
      <c r="B317" s="27" t="s">
        <v>13</v>
      </c>
      <c r="C317" s="27">
        <v>15</v>
      </c>
      <c r="D317" s="45">
        <v>1</v>
      </c>
      <c r="E317" s="28" t="s">
        <v>26</v>
      </c>
      <c r="F317" s="117">
        <v>356.88355819680999</v>
      </c>
      <c r="G317" s="118">
        <v>357.19116706259501</v>
      </c>
      <c r="H317" s="65">
        <v>353</v>
      </c>
      <c r="I317"/>
      <c r="J317"/>
      <c r="K317"/>
      <c r="L317"/>
      <c r="M317"/>
      <c r="N317"/>
      <c r="O317"/>
    </row>
    <row r="318" spans="1:15" x14ac:dyDescent="0.2">
      <c r="A318" s="26" t="s">
        <v>2</v>
      </c>
      <c r="B318" s="27" t="s">
        <v>13</v>
      </c>
      <c r="C318" s="27">
        <v>16</v>
      </c>
      <c r="D318" s="45">
        <v>1</v>
      </c>
      <c r="E318" s="28" t="s">
        <v>26</v>
      </c>
      <c r="F318" s="117">
        <v>357.58959876135202</v>
      </c>
      <c r="G318" s="118">
        <v>357.90788147612398</v>
      </c>
      <c r="H318" s="65">
        <v>353</v>
      </c>
      <c r="I318"/>
      <c r="J318"/>
      <c r="K318"/>
      <c r="L318"/>
      <c r="M318"/>
      <c r="N318"/>
      <c r="O318"/>
    </row>
    <row r="319" spans="1:15" x14ac:dyDescent="0.2">
      <c r="A319" s="26" t="s">
        <v>3</v>
      </c>
      <c r="B319" s="27" t="s">
        <v>12</v>
      </c>
      <c r="C319" s="27">
        <v>1</v>
      </c>
      <c r="D319" s="45">
        <v>1</v>
      </c>
      <c r="E319" s="28" t="s">
        <v>26</v>
      </c>
      <c r="F319" s="117">
        <v>349.42650780655998</v>
      </c>
      <c r="G319" s="118">
        <v>348.15967442994503</v>
      </c>
      <c r="H319" s="65">
        <v>343</v>
      </c>
      <c r="I319"/>
      <c r="J319"/>
      <c r="K319"/>
      <c r="L319"/>
      <c r="M319"/>
      <c r="N319"/>
      <c r="O319"/>
    </row>
    <row r="320" spans="1:15" x14ac:dyDescent="0.2">
      <c r="A320" s="26" t="s">
        <v>3</v>
      </c>
      <c r="B320" s="27" t="s">
        <v>12</v>
      </c>
      <c r="C320" s="27">
        <v>2</v>
      </c>
      <c r="D320" s="45">
        <v>1</v>
      </c>
      <c r="E320" s="28" t="s">
        <v>26</v>
      </c>
      <c r="F320" s="117">
        <v>351.30874397419302</v>
      </c>
      <c r="G320" s="118">
        <v>350.04111214951598</v>
      </c>
      <c r="H320" s="65">
        <v>343</v>
      </c>
      <c r="I320"/>
      <c r="J320"/>
      <c r="K320"/>
      <c r="L320"/>
      <c r="M320"/>
      <c r="N320"/>
      <c r="O320"/>
    </row>
    <row r="321" spans="1:15" x14ac:dyDescent="0.2">
      <c r="A321" s="26" t="s">
        <v>3</v>
      </c>
      <c r="B321" s="27" t="s">
        <v>12</v>
      </c>
      <c r="C321" s="27">
        <v>3</v>
      </c>
      <c r="D321" s="45">
        <v>1</v>
      </c>
      <c r="E321" s="28" t="s">
        <v>26</v>
      </c>
      <c r="F321" s="117">
        <v>349.00437490105901</v>
      </c>
      <c r="G321" s="118">
        <v>347.79602753593798</v>
      </c>
      <c r="H321" s="65">
        <v>343</v>
      </c>
      <c r="I321"/>
      <c r="J321"/>
      <c r="K321"/>
      <c r="L321"/>
      <c r="M321"/>
      <c r="N321"/>
      <c r="O321"/>
    </row>
    <row r="322" spans="1:15" x14ac:dyDescent="0.2">
      <c r="A322" s="26" t="s">
        <v>3</v>
      </c>
      <c r="B322" s="27" t="s">
        <v>12</v>
      </c>
      <c r="C322" s="27">
        <v>4</v>
      </c>
      <c r="D322" s="45">
        <v>1</v>
      </c>
      <c r="E322" s="28" t="s">
        <v>26</v>
      </c>
      <c r="F322" s="117">
        <v>351.43626115727398</v>
      </c>
      <c r="G322" s="118">
        <v>350.15876049478601</v>
      </c>
      <c r="H322" s="65">
        <v>343</v>
      </c>
      <c r="I322"/>
      <c r="J322"/>
      <c r="K322"/>
      <c r="L322"/>
      <c r="M322"/>
      <c r="N322"/>
      <c r="O322"/>
    </row>
    <row r="323" spans="1:15" x14ac:dyDescent="0.2">
      <c r="A323" s="26" t="s">
        <v>3</v>
      </c>
      <c r="B323" s="27" t="s">
        <v>12</v>
      </c>
      <c r="C323" s="27">
        <v>5</v>
      </c>
      <c r="D323" s="45">
        <v>1</v>
      </c>
      <c r="E323" s="28" t="s">
        <v>26</v>
      </c>
      <c r="F323" s="117">
        <v>349.36561689492999</v>
      </c>
      <c r="G323" s="118">
        <v>348.16980260110302</v>
      </c>
      <c r="H323" s="65">
        <v>343</v>
      </c>
      <c r="I323"/>
      <c r="J323"/>
      <c r="K323"/>
      <c r="L323"/>
      <c r="M323"/>
      <c r="N323"/>
      <c r="O323"/>
    </row>
    <row r="324" spans="1:15" x14ac:dyDescent="0.2">
      <c r="A324" s="26" t="s">
        <v>3</v>
      </c>
      <c r="B324" s="27" t="s">
        <v>12</v>
      </c>
      <c r="C324" s="27">
        <v>6</v>
      </c>
      <c r="D324" s="45">
        <v>1</v>
      </c>
      <c r="E324" s="28" t="s">
        <v>26</v>
      </c>
      <c r="F324" s="117">
        <v>352.04526647453798</v>
      </c>
      <c r="G324" s="118">
        <v>350.742547297903</v>
      </c>
      <c r="H324" s="65">
        <v>343</v>
      </c>
      <c r="I324"/>
      <c r="J324"/>
      <c r="K324"/>
      <c r="L324"/>
      <c r="M324"/>
      <c r="N324"/>
      <c r="O324"/>
    </row>
    <row r="325" spans="1:15" x14ac:dyDescent="0.2">
      <c r="A325" s="26" t="s">
        <v>3</v>
      </c>
      <c r="B325" s="27" t="s">
        <v>12</v>
      </c>
      <c r="C325" s="27">
        <v>7</v>
      </c>
      <c r="D325" s="45">
        <v>1</v>
      </c>
      <c r="E325" s="28" t="s">
        <v>26</v>
      </c>
      <c r="F325" s="117">
        <v>349.76284531648002</v>
      </c>
      <c r="G325" s="118">
        <v>348.52604871438598</v>
      </c>
      <c r="H325" s="65">
        <v>343</v>
      </c>
      <c r="I325"/>
      <c r="J325"/>
      <c r="K325"/>
      <c r="L325"/>
      <c r="M325"/>
      <c r="N325"/>
      <c r="O325"/>
    </row>
    <row r="326" spans="1:15" x14ac:dyDescent="0.2">
      <c r="A326" s="26" t="s">
        <v>3</v>
      </c>
      <c r="B326" s="27" t="s">
        <v>12</v>
      </c>
      <c r="C326" s="27">
        <v>8</v>
      </c>
      <c r="D326" s="45">
        <v>1</v>
      </c>
      <c r="E326" s="28" t="s">
        <v>26</v>
      </c>
      <c r="F326" s="117">
        <v>352.29732283988102</v>
      </c>
      <c r="G326" s="118">
        <v>350.953979608743</v>
      </c>
      <c r="H326" s="65">
        <v>343</v>
      </c>
      <c r="I326"/>
      <c r="J326"/>
      <c r="K326"/>
      <c r="L326"/>
      <c r="M326"/>
      <c r="N326"/>
      <c r="O326"/>
    </row>
    <row r="327" spans="1:15" x14ac:dyDescent="0.2">
      <c r="A327" s="26" t="s">
        <v>3</v>
      </c>
      <c r="B327" s="27" t="s">
        <v>12</v>
      </c>
      <c r="C327" s="27">
        <v>9</v>
      </c>
      <c r="D327" s="45">
        <v>1</v>
      </c>
      <c r="E327" s="28" t="s">
        <v>26</v>
      </c>
      <c r="F327" s="117">
        <v>349.85826920936103</v>
      </c>
      <c r="G327" s="118">
        <v>348.590481575323</v>
      </c>
      <c r="H327" s="65">
        <v>343</v>
      </c>
      <c r="I327"/>
      <c r="J327"/>
      <c r="K327"/>
      <c r="L327"/>
      <c r="M327"/>
      <c r="N327"/>
      <c r="O327"/>
    </row>
    <row r="328" spans="1:15" x14ac:dyDescent="0.2">
      <c r="A328" s="26" t="s">
        <v>3</v>
      </c>
      <c r="B328" s="27" t="s">
        <v>12</v>
      </c>
      <c r="C328" s="27">
        <v>10</v>
      </c>
      <c r="D328" s="45">
        <v>1</v>
      </c>
      <c r="E328" s="28" t="s">
        <v>26</v>
      </c>
      <c r="F328" s="117">
        <v>351.99513543126102</v>
      </c>
      <c r="G328" s="118">
        <v>350.64431637588802</v>
      </c>
      <c r="H328" s="65">
        <v>343</v>
      </c>
      <c r="I328"/>
      <c r="J328"/>
      <c r="K328"/>
      <c r="L328"/>
      <c r="M328"/>
      <c r="N328"/>
      <c r="O328"/>
    </row>
    <row r="329" spans="1:15" x14ac:dyDescent="0.2">
      <c r="A329" s="26" t="s">
        <v>3</v>
      </c>
      <c r="B329" s="27" t="s">
        <v>12</v>
      </c>
      <c r="C329" s="27">
        <v>11</v>
      </c>
      <c r="D329" s="45">
        <v>1</v>
      </c>
      <c r="E329" s="28" t="s">
        <v>26</v>
      </c>
      <c r="F329" s="117">
        <v>350.083746033208</v>
      </c>
      <c r="G329" s="118">
        <v>348.81192140616503</v>
      </c>
      <c r="H329" s="65">
        <v>343</v>
      </c>
      <c r="I329"/>
      <c r="J329"/>
      <c r="K329"/>
      <c r="L329"/>
      <c r="M329"/>
      <c r="N329"/>
      <c r="O329"/>
    </row>
    <row r="330" spans="1:15" x14ac:dyDescent="0.2">
      <c r="A330" s="26" t="s">
        <v>3</v>
      </c>
      <c r="B330" s="27" t="s">
        <v>12</v>
      </c>
      <c r="C330" s="27">
        <v>12</v>
      </c>
      <c r="D330" s="45">
        <v>1</v>
      </c>
      <c r="E330" s="28" t="s">
        <v>26</v>
      </c>
      <c r="F330" s="117">
        <v>352.24910189368501</v>
      </c>
      <c r="G330" s="118">
        <v>350.89808883396802</v>
      </c>
      <c r="H330" s="65">
        <v>343</v>
      </c>
      <c r="I330"/>
      <c r="J330"/>
      <c r="K330"/>
      <c r="L330"/>
      <c r="M330"/>
      <c r="N330"/>
      <c r="O330"/>
    </row>
    <row r="331" spans="1:15" x14ac:dyDescent="0.2">
      <c r="A331" s="26" t="s">
        <v>3</v>
      </c>
      <c r="B331" s="27" t="s">
        <v>12</v>
      </c>
      <c r="C331" s="27">
        <v>13</v>
      </c>
      <c r="D331" s="45">
        <v>1</v>
      </c>
      <c r="E331" s="28" t="s">
        <v>26</v>
      </c>
      <c r="F331" s="117">
        <v>349.84252464400203</v>
      </c>
      <c r="G331" s="118">
        <v>348.52164313454</v>
      </c>
      <c r="H331" s="65">
        <v>343</v>
      </c>
      <c r="I331"/>
      <c r="J331"/>
      <c r="K331"/>
      <c r="L331"/>
      <c r="M331"/>
      <c r="N331"/>
      <c r="O331"/>
    </row>
    <row r="332" spans="1:15" x14ac:dyDescent="0.2">
      <c r="A332" s="26" t="s">
        <v>3</v>
      </c>
      <c r="B332" s="27" t="s">
        <v>12</v>
      </c>
      <c r="C332" s="27">
        <v>14</v>
      </c>
      <c r="D332" s="45">
        <v>1</v>
      </c>
      <c r="E332" s="28" t="s">
        <v>26</v>
      </c>
      <c r="F332" s="117">
        <v>352.16760663042299</v>
      </c>
      <c r="G332" s="118">
        <v>350.772100767013</v>
      </c>
      <c r="H332" s="65">
        <v>343</v>
      </c>
      <c r="I332"/>
      <c r="J332"/>
      <c r="K332"/>
      <c r="L332"/>
      <c r="M332"/>
      <c r="N332"/>
      <c r="O332"/>
    </row>
    <row r="333" spans="1:15" x14ac:dyDescent="0.2">
      <c r="A333" s="26" t="s">
        <v>3</v>
      </c>
      <c r="B333" s="27" t="s">
        <v>12</v>
      </c>
      <c r="C333" s="27">
        <v>15</v>
      </c>
      <c r="D333" s="45">
        <v>1</v>
      </c>
      <c r="E333" s="28" t="s">
        <v>26</v>
      </c>
      <c r="F333" s="117">
        <v>349.94028190576398</v>
      </c>
      <c r="G333" s="118">
        <v>348.61021513621699</v>
      </c>
      <c r="H333" s="65">
        <v>343</v>
      </c>
      <c r="I333"/>
      <c r="J333"/>
      <c r="K333"/>
      <c r="L333"/>
      <c r="M333"/>
      <c r="N333"/>
      <c r="O333"/>
    </row>
    <row r="334" spans="1:15" x14ac:dyDescent="0.2">
      <c r="A334" s="26" t="s">
        <v>3</v>
      </c>
      <c r="B334" s="27" t="s">
        <v>12</v>
      </c>
      <c r="C334" s="27">
        <v>16</v>
      </c>
      <c r="D334" s="45">
        <v>1</v>
      </c>
      <c r="E334" s="28" t="s">
        <v>26</v>
      </c>
      <c r="F334" s="117">
        <v>352.83267114399803</v>
      </c>
      <c r="G334" s="118">
        <v>351.454486265105</v>
      </c>
      <c r="H334" s="65">
        <v>343</v>
      </c>
      <c r="I334"/>
      <c r="J334"/>
      <c r="K334"/>
      <c r="L334"/>
      <c r="M334"/>
      <c r="N334"/>
      <c r="O334"/>
    </row>
    <row r="335" spans="1:15" x14ac:dyDescent="0.2">
      <c r="A335" s="26" t="s">
        <v>3</v>
      </c>
      <c r="B335" s="27" t="s">
        <v>13</v>
      </c>
      <c r="C335" s="27">
        <v>1</v>
      </c>
      <c r="D335" s="45">
        <v>1</v>
      </c>
      <c r="E335" s="28" t="s">
        <v>26</v>
      </c>
      <c r="F335" s="117">
        <v>349.29226873031701</v>
      </c>
      <c r="G335" s="118">
        <v>348.168090385781</v>
      </c>
      <c r="H335" s="65">
        <v>343</v>
      </c>
      <c r="I335"/>
      <c r="J335"/>
      <c r="K335"/>
      <c r="L335"/>
      <c r="M335"/>
      <c r="N335"/>
      <c r="O335"/>
    </row>
    <row r="336" spans="1:15" x14ac:dyDescent="0.2">
      <c r="A336" s="26" t="s">
        <v>3</v>
      </c>
      <c r="B336" s="27" t="s">
        <v>13</v>
      </c>
      <c r="C336" s="27">
        <v>2</v>
      </c>
      <c r="D336" s="45">
        <v>1</v>
      </c>
      <c r="E336" s="28" t="s">
        <v>26</v>
      </c>
      <c r="F336" s="117">
        <v>351.188646510078</v>
      </c>
      <c r="G336" s="118">
        <v>350.05631434476601</v>
      </c>
      <c r="H336" s="65">
        <v>343</v>
      </c>
      <c r="I336"/>
      <c r="J336"/>
      <c r="K336"/>
      <c r="L336"/>
      <c r="M336"/>
      <c r="N336"/>
      <c r="O336"/>
    </row>
    <row r="337" spans="1:15" x14ac:dyDescent="0.2">
      <c r="A337" s="26" t="s">
        <v>3</v>
      </c>
      <c r="B337" s="27" t="s">
        <v>13</v>
      </c>
      <c r="C337" s="27">
        <v>3</v>
      </c>
      <c r="D337" s="45">
        <v>1</v>
      </c>
      <c r="E337" s="28" t="s">
        <v>26</v>
      </c>
      <c r="F337" s="117">
        <v>348.87376696213602</v>
      </c>
      <c r="G337" s="118">
        <v>347.81141908724999</v>
      </c>
      <c r="H337" s="65">
        <v>343</v>
      </c>
      <c r="I337"/>
      <c r="J337"/>
      <c r="K337"/>
      <c r="L337"/>
      <c r="M337"/>
      <c r="N337"/>
      <c r="O337"/>
    </row>
    <row r="338" spans="1:15" x14ac:dyDescent="0.2">
      <c r="A338" s="26" t="s">
        <v>3</v>
      </c>
      <c r="B338" s="27" t="s">
        <v>13</v>
      </c>
      <c r="C338" s="27">
        <v>4</v>
      </c>
      <c r="D338" s="45">
        <v>1</v>
      </c>
      <c r="E338" s="28" t="s">
        <v>26</v>
      </c>
      <c r="F338" s="117">
        <v>351.30704313907597</v>
      </c>
      <c r="G338" s="118">
        <v>350.17512277174001</v>
      </c>
      <c r="H338" s="65">
        <v>343</v>
      </c>
      <c r="I338"/>
      <c r="J338"/>
      <c r="K338"/>
      <c r="L338"/>
      <c r="M338"/>
      <c r="N338"/>
      <c r="O338"/>
    </row>
    <row r="339" spans="1:15" x14ac:dyDescent="0.2">
      <c r="A339" s="26" t="s">
        <v>3</v>
      </c>
      <c r="B339" s="27" t="s">
        <v>13</v>
      </c>
      <c r="C339" s="27">
        <v>5</v>
      </c>
      <c r="D339" s="45">
        <v>1</v>
      </c>
      <c r="E339" s="28" t="s">
        <v>26</v>
      </c>
      <c r="F339" s="117">
        <v>349.23808939786301</v>
      </c>
      <c r="G339" s="118">
        <v>348.17775688186902</v>
      </c>
      <c r="H339" s="65">
        <v>343</v>
      </c>
      <c r="I339"/>
      <c r="J339"/>
      <c r="K339"/>
      <c r="L339"/>
      <c r="M339"/>
      <c r="N339"/>
      <c r="O339"/>
    </row>
    <row r="340" spans="1:15" x14ac:dyDescent="0.2">
      <c r="A340" s="26" t="s">
        <v>3</v>
      </c>
      <c r="B340" s="27" t="s">
        <v>13</v>
      </c>
      <c r="C340" s="27">
        <v>6</v>
      </c>
      <c r="D340" s="45">
        <v>1</v>
      </c>
      <c r="E340" s="28" t="s">
        <v>26</v>
      </c>
      <c r="F340" s="117">
        <v>351.93094862202997</v>
      </c>
      <c r="G340" s="118">
        <v>350.76446690603598</v>
      </c>
      <c r="H340" s="65">
        <v>343</v>
      </c>
      <c r="I340"/>
      <c r="J340"/>
      <c r="K340"/>
      <c r="L340"/>
      <c r="M340"/>
      <c r="N340"/>
      <c r="O340"/>
    </row>
    <row r="341" spans="1:15" x14ac:dyDescent="0.2">
      <c r="A341" s="26" t="s">
        <v>3</v>
      </c>
      <c r="B341" s="27" t="s">
        <v>13</v>
      </c>
      <c r="C341" s="27">
        <v>7</v>
      </c>
      <c r="D341" s="45">
        <v>1</v>
      </c>
      <c r="E341" s="28" t="s">
        <v>26</v>
      </c>
      <c r="F341" s="117">
        <v>349.61951299868701</v>
      </c>
      <c r="G341" s="118">
        <v>348.53588482058802</v>
      </c>
      <c r="H341" s="65">
        <v>343</v>
      </c>
      <c r="I341"/>
      <c r="J341"/>
      <c r="K341"/>
      <c r="L341"/>
      <c r="M341"/>
      <c r="N341"/>
      <c r="O341"/>
    </row>
    <row r="342" spans="1:15" x14ac:dyDescent="0.2">
      <c r="A342" s="26" t="s">
        <v>3</v>
      </c>
      <c r="B342" s="27" t="s">
        <v>13</v>
      </c>
      <c r="C342" s="27">
        <v>8</v>
      </c>
      <c r="D342" s="45">
        <v>1</v>
      </c>
      <c r="E342" s="28" t="s">
        <v>26</v>
      </c>
      <c r="F342" s="117">
        <v>352.18107007305002</v>
      </c>
      <c r="G342" s="118">
        <v>350.97056472927397</v>
      </c>
      <c r="H342" s="65">
        <v>343</v>
      </c>
      <c r="I342"/>
      <c r="J342"/>
      <c r="K342"/>
      <c r="L342"/>
      <c r="M342"/>
      <c r="N342"/>
      <c r="O342"/>
    </row>
    <row r="343" spans="1:15" x14ac:dyDescent="0.2">
      <c r="A343" s="26" t="s">
        <v>3</v>
      </c>
      <c r="B343" s="27" t="s">
        <v>13</v>
      </c>
      <c r="C343" s="27">
        <v>9</v>
      </c>
      <c r="D343" s="45">
        <v>1</v>
      </c>
      <c r="E343" s="28" t="s">
        <v>26</v>
      </c>
      <c r="F343" s="117">
        <v>349.74766121160201</v>
      </c>
      <c r="G343" s="118">
        <v>348.60417938593798</v>
      </c>
      <c r="H343" s="65">
        <v>343</v>
      </c>
      <c r="I343"/>
      <c r="J343"/>
      <c r="K343"/>
      <c r="L343"/>
      <c r="M343"/>
      <c r="N343"/>
      <c r="O343"/>
    </row>
    <row r="344" spans="1:15" x14ac:dyDescent="0.2">
      <c r="A344" s="26" t="s">
        <v>3</v>
      </c>
      <c r="B344" s="27" t="s">
        <v>13</v>
      </c>
      <c r="C344" s="27">
        <v>10</v>
      </c>
      <c r="D344" s="45">
        <v>1</v>
      </c>
      <c r="E344" s="28" t="s">
        <v>26</v>
      </c>
      <c r="F344" s="117">
        <v>351.88936520993298</v>
      </c>
      <c r="G344" s="118">
        <v>350.66232779558902</v>
      </c>
      <c r="H344" s="65">
        <v>343</v>
      </c>
      <c r="I344"/>
      <c r="J344"/>
      <c r="K344"/>
      <c r="L344"/>
      <c r="M344"/>
      <c r="N344"/>
      <c r="O344"/>
    </row>
    <row r="345" spans="1:15" x14ac:dyDescent="0.2">
      <c r="A345" s="26" t="s">
        <v>3</v>
      </c>
      <c r="B345" s="27" t="s">
        <v>13</v>
      </c>
      <c r="C345" s="27">
        <v>11</v>
      </c>
      <c r="D345" s="45">
        <v>1</v>
      </c>
      <c r="E345" s="28" t="s">
        <v>26</v>
      </c>
      <c r="F345" s="117">
        <v>349.98772810222403</v>
      </c>
      <c r="G345" s="118">
        <v>348.82218664907901</v>
      </c>
      <c r="H345" s="65">
        <v>343</v>
      </c>
      <c r="I345"/>
      <c r="J345"/>
      <c r="K345"/>
      <c r="L345"/>
      <c r="M345"/>
      <c r="N345"/>
      <c r="O345"/>
    </row>
    <row r="346" spans="1:15" x14ac:dyDescent="0.2">
      <c r="A346" s="26" t="s">
        <v>3</v>
      </c>
      <c r="B346" s="27" t="s">
        <v>13</v>
      </c>
      <c r="C346" s="27">
        <v>12</v>
      </c>
      <c r="D346" s="45">
        <v>1</v>
      </c>
      <c r="E346" s="28" t="s">
        <v>26</v>
      </c>
      <c r="F346" s="117">
        <v>352.15969800355799</v>
      </c>
      <c r="G346" s="118">
        <v>350.91243734419203</v>
      </c>
      <c r="H346" s="65">
        <v>343</v>
      </c>
      <c r="I346"/>
      <c r="J346"/>
      <c r="K346"/>
      <c r="L346"/>
      <c r="M346"/>
      <c r="N346"/>
      <c r="O346"/>
    </row>
    <row r="347" spans="1:15" x14ac:dyDescent="0.2">
      <c r="A347" s="26" t="s">
        <v>3</v>
      </c>
      <c r="B347" s="27" t="s">
        <v>13</v>
      </c>
      <c r="C347" s="27">
        <v>13</v>
      </c>
      <c r="D347" s="45">
        <v>1</v>
      </c>
      <c r="E347" s="28" t="s">
        <v>26</v>
      </c>
      <c r="F347" s="117">
        <v>349.74477421447699</v>
      </c>
      <c r="G347" s="118">
        <v>348.53917921855401</v>
      </c>
      <c r="H347" s="65">
        <v>343</v>
      </c>
      <c r="I347"/>
      <c r="J347"/>
      <c r="K347"/>
      <c r="L347"/>
      <c r="M347"/>
      <c r="N347"/>
      <c r="O347"/>
    </row>
    <row r="348" spans="1:15" x14ac:dyDescent="0.2">
      <c r="A348" s="26" t="s">
        <v>3</v>
      </c>
      <c r="B348" s="27" t="s">
        <v>13</v>
      </c>
      <c r="C348" s="27">
        <v>14</v>
      </c>
      <c r="D348" s="45">
        <v>1</v>
      </c>
      <c r="E348" s="28" t="s">
        <v>26</v>
      </c>
      <c r="F348" s="117">
        <v>352.09051305942802</v>
      </c>
      <c r="G348" s="118">
        <v>350.77402042455299</v>
      </c>
      <c r="H348" s="65">
        <v>343</v>
      </c>
      <c r="I348"/>
      <c r="J348"/>
      <c r="K348"/>
      <c r="L348"/>
      <c r="M348"/>
      <c r="N348"/>
      <c r="O348"/>
    </row>
    <row r="349" spans="1:15" x14ac:dyDescent="0.2">
      <c r="A349" s="26" t="s">
        <v>3</v>
      </c>
      <c r="B349" s="27" t="s">
        <v>13</v>
      </c>
      <c r="C349" s="27">
        <v>15</v>
      </c>
      <c r="D349" s="45">
        <v>1</v>
      </c>
      <c r="E349" s="28" t="s">
        <v>26</v>
      </c>
      <c r="F349" s="117">
        <v>349.88065019023702</v>
      </c>
      <c r="G349" s="118">
        <v>348.624684117046</v>
      </c>
      <c r="H349" s="65">
        <v>343</v>
      </c>
      <c r="I349"/>
      <c r="J349"/>
      <c r="K349"/>
      <c r="L349"/>
      <c r="M349"/>
      <c r="N349"/>
      <c r="O349"/>
    </row>
    <row r="350" spans="1:15" x14ac:dyDescent="0.2">
      <c r="A350" s="26" t="s">
        <v>3</v>
      </c>
      <c r="B350" s="27" t="s">
        <v>13</v>
      </c>
      <c r="C350" s="27">
        <v>16</v>
      </c>
      <c r="D350" s="45">
        <v>1</v>
      </c>
      <c r="E350" s="28" t="s">
        <v>26</v>
      </c>
      <c r="F350" s="117">
        <v>352.80599519820998</v>
      </c>
      <c r="G350" s="118">
        <v>351.47130730782698</v>
      </c>
      <c r="H350" s="65">
        <v>343</v>
      </c>
      <c r="I350"/>
      <c r="J350"/>
      <c r="K350"/>
      <c r="L350"/>
      <c r="M350"/>
      <c r="N350"/>
      <c r="O350"/>
    </row>
    <row r="351" spans="1:15" x14ac:dyDescent="0.2">
      <c r="A351" s="26" t="s">
        <v>4</v>
      </c>
      <c r="B351" s="27" t="s">
        <v>12</v>
      </c>
      <c r="C351" s="27">
        <v>1</v>
      </c>
      <c r="D351" s="45">
        <v>1</v>
      </c>
      <c r="E351" s="28" t="s">
        <v>26</v>
      </c>
      <c r="F351" s="117">
        <v>349.13644165288002</v>
      </c>
      <c r="G351" s="118">
        <v>352.39705260632002</v>
      </c>
      <c r="H351" s="65">
        <v>336</v>
      </c>
      <c r="I351"/>
      <c r="J351"/>
      <c r="K351"/>
      <c r="L351"/>
      <c r="M351"/>
      <c r="N351"/>
      <c r="O351"/>
    </row>
    <row r="352" spans="1:15" x14ac:dyDescent="0.2">
      <c r="A352" s="26" t="s">
        <v>4</v>
      </c>
      <c r="B352" s="27" t="s">
        <v>12</v>
      </c>
      <c r="C352" s="27">
        <v>2</v>
      </c>
      <c r="D352" s="45">
        <v>1</v>
      </c>
      <c r="E352" s="28" t="s">
        <v>26</v>
      </c>
      <c r="F352" s="117">
        <v>346.53484596252702</v>
      </c>
      <c r="G352" s="118">
        <v>349.34274907840398</v>
      </c>
      <c r="H352" s="65">
        <v>336</v>
      </c>
      <c r="I352"/>
      <c r="J352"/>
      <c r="K352"/>
      <c r="L352"/>
      <c r="M352"/>
      <c r="N352"/>
      <c r="O352"/>
    </row>
    <row r="353" spans="1:15" x14ac:dyDescent="0.2">
      <c r="A353" s="26" t="s">
        <v>4</v>
      </c>
      <c r="B353" s="27" t="s">
        <v>12</v>
      </c>
      <c r="C353" s="27">
        <v>3</v>
      </c>
      <c r="D353" s="45">
        <v>1</v>
      </c>
      <c r="E353" s="28" t="s">
        <v>26</v>
      </c>
      <c r="F353" s="117">
        <v>347.94629972107202</v>
      </c>
      <c r="G353" s="118">
        <v>351.32115489745701</v>
      </c>
      <c r="H353" s="65">
        <v>336</v>
      </c>
      <c r="I353"/>
      <c r="J353"/>
      <c r="K353"/>
      <c r="L353"/>
      <c r="M353"/>
      <c r="N353"/>
      <c r="O353"/>
    </row>
    <row r="354" spans="1:15" x14ac:dyDescent="0.2">
      <c r="A354" s="26" t="s">
        <v>4</v>
      </c>
      <c r="B354" s="27" t="s">
        <v>12</v>
      </c>
      <c r="C354" s="27">
        <v>4</v>
      </c>
      <c r="D354" s="45">
        <v>1</v>
      </c>
      <c r="E354" s="28" t="s">
        <v>26</v>
      </c>
      <c r="F354" s="117">
        <v>350.96392115365398</v>
      </c>
      <c r="G354" s="118">
        <v>354.17730384396202</v>
      </c>
      <c r="H354" s="65">
        <v>336</v>
      </c>
      <c r="I354"/>
      <c r="J354"/>
      <c r="K354"/>
      <c r="L354"/>
      <c r="M354"/>
      <c r="N354"/>
      <c r="O354"/>
    </row>
    <row r="355" spans="1:15" x14ac:dyDescent="0.2">
      <c r="A355" s="26" t="s">
        <v>4</v>
      </c>
      <c r="B355" s="27" t="s">
        <v>12</v>
      </c>
      <c r="C355" s="27">
        <v>5</v>
      </c>
      <c r="D355" s="45">
        <v>1</v>
      </c>
      <c r="E355" s="28" t="s">
        <v>26</v>
      </c>
      <c r="F355" s="117">
        <v>347.90764079893802</v>
      </c>
      <c r="G355" s="118">
        <v>351.09890369022401</v>
      </c>
      <c r="H355" s="65">
        <v>336</v>
      </c>
      <c r="I355"/>
      <c r="J355"/>
      <c r="K355"/>
      <c r="L355"/>
      <c r="M355"/>
      <c r="N355"/>
      <c r="O355"/>
    </row>
    <row r="356" spans="1:15" x14ac:dyDescent="0.2">
      <c r="A356" s="26" t="s">
        <v>4</v>
      </c>
      <c r="B356" s="27" t="s">
        <v>12</v>
      </c>
      <c r="C356" s="27">
        <v>6</v>
      </c>
      <c r="D356" s="45">
        <v>1</v>
      </c>
      <c r="E356" s="28" t="s">
        <v>26</v>
      </c>
      <c r="F356" s="117">
        <v>347.96512173883002</v>
      </c>
      <c r="G356" s="118">
        <v>351.40183504238701</v>
      </c>
      <c r="H356" s="65">
        <v>336</v>
      </c>
      <c r="I356"/>
      <c r="J356"/>
      <c r="K356"/>
      <c r="L356"/>
      <c r="M356"/>
      <c r="N356"/>
      <c r="O356"/>
    </row>
    <row r="357" spans="1:15" x14ac:dyDescent="0.2">
      <c r="A357" s="26" t="s">
        <v>4</v>
      </c>
      <c r="B357" s="27" t="s">
        <v>12</v>
      </c>
      <c r="C357" s="27">
        <v>7</v>
      </c>
      <c r="D357" s="45">
        <v>1</v>
      </c>
      <c r="E357" s="28" t="s">
        <v>26</v>
      </c>
      <c r="F357" s="117">
        <v>349.58083813879102</v>
      </c>
      <c r="G357" s="118">
        <v>353.32961799323198</v>
      </c>
      <c r="H357" s="65">
        <v>336</v>
      </c>
      <c r="I357"/>
      <c r="J357"/>
      <c r="K357"/>
      <c r="L357"/>
      <c r="M357"/>
      <c r="N357"/>
      <c r="O357"/>
    </row>
    <row r="358" spans="1:15" x14ac:dyDescent="0.2">
      <c r="A358" s="26" t="s">
        <v>4</v>
      </c>
      <c r="B358" s="27" t="s">
        <v>12</v>
      </c>
      <c r="C358" s="27">
        <v>8</v>
      </c>
      <c r="D358" s="45">
        <v>1</v>
      </c>
      <c r="E358" s="28" t="s">
        <v>26</v>
      </c>
      <c r="F358" s="117">
        <v>348.280494592347</v>
      </c>
      <c r="G358" s="118">
        <v>351.48922477431898</v>
      </c>
      <c r="H358" s="65">
        <v>336</v>
      </c>
      <c r="I358"/>
      <c r="J358"/>
      <c r="K358"/>
      <c r="L358"/>
      <c r="M358"/>
      <c r="N358"/>
      <c r="O358"/>
    </row>
    <row r="359" spans="1:15" x14ac:dyDescent="0.2">
      <c r="A359" s="26" t="s">
        <v>4</v>
      </c>
      <c r="B359" s="27" t="s">
        <v>12</v>
      </c>
      <c r="C359" s="27">
        <v>9</v>
      </c>
      <c r="D359" s="45">
        <v>1</v>
      </c>
      <c r="E359" s="28" t="s">
        <v>26</v>
      </c>
      <c r="F359" s="117">
        <v>349.28309400963502</v>
      </c>
      <c r="G359" s="118">
        <v>352.84942939808201</v>
      </c>
      <c r="H359" s="65">
        <v>336</v>
      </c>
      <c r="I359"/>
      <c r="J359"/>
      <c r="K359"/>
      <c r="L359"/>
      <c r="M359"/>
      <c r="N359"/>
      <c r="O359"/>
    </row>
    <row r="360" spans="1:15" x14ac:dyDescent="0.2">
      <c r="A360" s="26" t="s">
        <v>4</v>
      </c>
      <c r="B360" s="27" t="s">
        <v>12</v>
      </c>
      <c r="C360" s="27">
        <v>10</v>
      </c>
      <c r="D360" s="45">
        <v>1</v>
      </c>
      <c r="E360" s="28" t="s">
        <v>26</v>
      </c>
      <c r="F360" s="117">
        <v>347.93213593982603</v>
      </c>
      <c r="G360" s="118">
        <v>351.18825107598798</v>
      </c>
      <c r="H360" s="65">
        <v>336</v>
      </c>
      <c r="I360"/>
      <c r="J360"/>
      <c r="K360"/>
      <c r="L360"/>
      <c r="M360"/>
      <c r="N360"/>
      <c r="O360"/>
    </row>
    <row r="361" spans="1:15" x14ac:dyDescent="0.2">
      <c r="A361" s="26" t="s">
        <v>4</v>
      </c>
      <c r="B361" s="27" t="s">
        <v>12</v>
      </c>
      <c r="C361" s="27">
        <v>11</v>
      </c>
      <c r="D361" s="45">
        <v>1</v>
      </c>
      <c r="E361" s="28" t="s">
        <v>26</v>
      </c>
      <c r="F361" s="117">
        <v>351.19235078361697</v>
      </c>
      <c r="G361" s="118">
        <v>355.31922029906798</v>
      </c>
      <c r="H361" s="65">
        <v>336</v>
      </c>
      <c r="I361"/>
      <c r="J361"/>
      <c r="K361"/>
      <c r="L361"/>
      <c r="M361"/>
      <c r="N361"/>
      <c r="O361"/>
    </row>
    <row r="362" spans="1:15" x14ac:dyDescent="0.2">
      <c r="A362" s="26" t="s">
        <v>4</v>
      </c>
      <c r="B362" s="27" t="s">
        <v>12</v>
      </c>
      <c r="C362" s="27">
        <v>12</v>
      </c>
      <c r="D362" s="45">
        <v>1</v>
      </c>
      <c r="E362" s="28" t="s">
        <v>26</v>
      </c>
      <c r="F362" s="117">
        <v>349.28656011202099</v>
      </c>
      <c r="G362" s="118">
        <v>352.90101772691497</v>
      </c>
      <c r="H362" s="65">
        <v>336</v>
      </c>
      <c r="I362"/>
      <c r="J362"/>
      <c r="K362"/>
      <c r="L362"/>
      <c r="M362"/>
      <c r="N362"/>
      <c r="O362"/>
    </row>
    <row r="363" spans="1:15" x14ac:dyDescent="0.2">
      <c r="A363" s="26" t="s">
        <v>4</v>
      </c>
      <c r="B363" s="27" t="s">
        <v>12</v>
      </c>
      <c r="C363" s="27">
        <v>13</v>
      </c>
      <c r="D363" s="45">
        <v>1</v>
      </c>
      <c r="E363" s="28" t="s">
        <v>26</v>
      </c>
      <c r="F363" s="117">
        <v>348.222415398804</v>
      </c>
      <c r="G363" s="118">
        <v>351.61932839821702</v>
      </c>
      <c r="H363" s="65">
        <v>336</v>
      </c>
      <c r="I363"/>
      <c r="J363"/>
      <c r="K363"/>
      <c r="L363"/>
      <c r="M363"/>
      <c r="N363"/>
      <c r="O363"/>
    </row>
    <row r="364" spans="1:15" x14ac:dyDescent="0.2">
      <c r="A364" s="26" t="s">
        <v>4</v>
      </c>
      <c r="B364" s="27" t="s">
        <v>12</v>
      </c>
      <c r="C364" s="27">
        <v>14</v>
      </c>
      <c r="D364" s="45">
        <v>1</v>
      </c>
      <c r="E364" s="28" t="s">
        <v>26</v>
      </c>
      <c r="F364" s="117">
        <v>347.71151959628901</v>
      </c>
      <c r="G364" s="118">
        <v>351.02735799253099</v>
      </c>
      <c r="H364" s="65">
        <v>336</v>
      </c>
      <c r="I364"/>
      <c r="J364"/>
      <c r="K364"/>
      <c r="L364"/>
      <c r="M364"/>
      <c r="N364"/>
      <c r="O364"/>
    </row>
    <row r="365" spans="1:15" x14ac:dyDescent="0.2">
      <c r="A365" s="26" t="s">
        <v>4</v>
      </c>
      <c r="B365" s="27" t="s">
        <v>12</v>
      </c>
      <c r="C365" s="27">
        <v>15</v>
      </c>
      <c r="D365" s="45">
        <v>1</v>
      </c>
      <c r="E365" s="28" t="s">
        <v>26</v>
      </c>
      <c r="F365" s="117">
        <v>349.46863996390999</v>
      </c>
      <c r="G365" s="118">
        <v>353.03151004854902</v>
      </c>
      <c r="H365" s="65">
        <v>336</v>
      </c>
      <c r="I365"/>
      <c r="J365"/>
      <c r="K365"/>
      <c r="L365"/>
      <c r="M365"/>
      <c r="N365"/>
      <c r="O365"/>
    </row>
    <row r="366" spans="1:15" x14ac:dyDescent="0.2">
      <c r="A366" s="26" t="s">
        <v>4</v>
      </c>
      <c r="B366" s="27" t="s">
        <v>12</v>
      </c>
      <c r="C366" s="27">
        <v>16</v>
      </c>
      <c r="D366" s="45">
        <v>1</v>
      </c>
      <c r="E366" s="28" t="s">
        <v>26</v>
      </c>
      <c r="F366" s="117">
        <v>351.02005037824898</v>
      </c>
      <c r="G366" s="118">
        <v>355.095655325682</v>
      </c>
      <c r="H366" s="65">
        <v>336</v>
      </c>
      <c r="I366"/>
      <c r="J366"/>
      <c r="K366"/>
      <c r="L366"/>
      <c r="M366"/>
      <c r="N366"/>
      <c r="O366"/>
    </row>
    <row r="367" spans="1:15" x14ac:dyDescent="0.2">
      <c r="A367" s="26" t="s">
        <v>4</v>
      </c>
      <c r="B367" s="27" t="s">
        <v>13</v>
      </c>
      <c r="C367" s="27">
        <v>1</v>
      </c>
      <c r="D367" s="45">
        <v>1</v>
      </c>
      <c r="E367" s="28" t="s">
        <v>26</v>
      </c>
      <c r="F367" s="117">
        <v>349.13055172831599</v>
      </c>
      <c r="G367" s="118">
        <v>352.40682791455902</v>
      </c>
      <c r="H367" s="65">
        <v>336</v>
      </c>
      <c r="I367"/>
      <c r="J367"/>
      <c r="K367"/>
      <c r="L367"/>
      <c r="M367"/>
      <c r="N367"/>
      <c r="O367"/>
    </row>
    <row r="368" spans="1:15" x14ac:dyDescent="0.2">
      <c r="A368" s="26" t="s">
        <v>4</v>
      </c>
      <c r="B368" s="27" t="s">
        <v>13</v>
      </c>
      <c r="C368" s="27">
        <v>2</v>
      </c>
      <c r="D368" s="45">
        <v>1</v>
      </c>
      <c r="E368" s="28" t="s">
        <v>26</v>
      </c>
      <c r="F368" s="117">
        <v>346.51649557087001</v>
      </c>
      <c r="G368" s="118">
        <v>349.34221985753697</v>
      </c>
      <c r="H368" s="65">
        <v>336</v>
      </c>
      <c r="I368"/>
      <c r="J368"/>
      <c r="K368"/>
      <c r="L368"/>
      <c r="M368"/>
      <c r="N368"/>
      <c r="O368"/>
    </row>
    <row r="369" spans="1:15" x14ac:dyDescent="0.2">
      <c r="A369" s="26" t="s">
        <v>4</v>
      </c>
      <c r="B369" s="27" t="s">
        <v>13</v>
      </c>
      <c r="C369" s="27">
        <v>3</v>
      </c>
      <c r="D369" s="45">
        <v>1</v>
      </c>
      <c r="E369" s="28" t="s">
        <v>26</v>
      </c>
      <c r="F369" s="117">
        <v>347.94171641430199</v>
      </c>
      <c r="G369" s="118">
        <v>351.30463474476198</v>
      </c>
      <c r="H369" s="65">
        <v>336</v>
      </c>
      <c r="I369"/>
      <c r="J369"/>
      <c r="K369"/>
      <c r="L369"/>
      <c r="M369"/>
      <c r="N369"/>
      <c r="O369"/>
    </row>
    <row r="370" spans="1:15" x14ac:dyDescent="0.2">
      <c r="A370" s="26" t="s">
        <v>4</v>
      </c>
      <c r="B370" s="27" t="s">
        <v>13</v>
      </c>
      <c r="C370" s="27">
        <v>4</v>
      </c>
      <c r="D370" s="45">
        <v>1</v>
      </c>
      <c r="E370" s="28" t="s">
        <v>26</v>
      </c>
      <c r="F370" s="117">
        <v>350.89352787967402</v>
      </c>
      <c r="G370" s="118">
        <v>354.15392697545099</v>
      </c>
      <c r="H370" s="65">
        <v>336</v>
      </c>
      <c r="I370"/>
      <c r="J370"/>
      <c r="K370"/>
      <c r="L370"/>
      <c r="M370"/>
      <c r="N370"/>
      <c r="O370"/>
    </row>
    <row r="371" spans="1:15" x14ac:dyDescent="0.2">
      <c r="A371" s="26" t="s">
        <v>4</v>
      </c>
      <c r="B371" s="27" t="s">
        <v>13</v>
      </c>
      <c r="C371" s="27">
        <v>5</v>
      </c>
      <c r="D371" s="45">
        <v>1</v>
      </c>
      <c r="E371" s="28" t="s">
        <v>26</v>
      </c>
      <c r="F371" s="117">
        <v>347.88352962865002</v>
      </c>
      <c r="G371" s="118">
        <v>351.09555635930002</v>
      </c>
      <c r="H371" s="65">
        <v>336</v>
      </c>
      <c r="I371"/>
      <c r="J371"/>
      <c r="K371"/>
      <c r="L371"/>
      <c r="M371"/>
      <c r="N371"/>
      <c r="O371"/>
    </row>
    <row r="372" spans="1:15" x14ac:dyDescent="0.2">
      <c r="A372" s="26" t="s">
        <v>4</v>
      </c>
      <c r="B372" s="27" t="s">
        <v>13</v>
      </c>
      <c r="C372" s="27">
        <v>6</v>
      </c>
      <c r="D372" s="45">
        <v>1</v>
      </c>
      <c r="E372" s="28" t="s">
        <v>26</v>
      </c>
      <c r="F372" s="117">
        <v>347.94399048573598</v>
      </c>
      <c r="G372" s="118">
        <v>351.44116093724102</v>
      </c>
      <c r="H372" s="65">
        <v>336</v>
      </c>
      <c r="I372"/>
      <c r="J372"/>
      <c r="K372"/>
      <c r="L372"/>
      <c r="M372"/>
      <c r="N372"/>
      <c r="O372"/>
    </row>
    <row r="373" spans="1:15" x14ac:dyDescent="0.2">
      <c r="A373" s="26" t="s">
        <v>4</v>
      </c>
      <c r="B373" s="27" t="s">
        <v>13</v>
      </c>
      <c r="C373" s="27">
        <v>7</v>
      </c>
      <c r="D373" s="45">
        <v>1</v>
      </c>
      <c r="E373" s="28" t="s">
        <v>26</v>
      </c>
      <c r="F373" s="117">
        <v>349.55313499576602</v>
      </c>
      <c r="G373" s="118">
        <v>353.34203219148901</v>
      </c>
      <c r="H373" s="65">
        <v>336</v>
      </c>
      <c r="I373"/>
      <c r="J373"/>
      <c r="K373"/>
      <c r="L373"/>
      <c r="M373"/>
      <c r="N373"/>
      <c r="O373"/>
    </row>
    <row r="374" spans="1:15" x14ac:dyDescent="0.2">
      <c r="A374" s="26" t="s">
        <v>4</v>
      </c>
      <c r="B374" s="27" t="s">
        <v>13</v>
      </c>
      <c r="C374" s="27">
        <v>8</v>
      </c>
      <c r="D374" s="45">
        <v>1</v>
      </c>
      <c r="E374" s="28" t="s">
        <v>26</v>
      </c>
      <c r="F374" s="117">
        <v>348.26540160220299</v>
      </c>
      <c r="G374" s="118">
        <v>351.494617133232</v>
      </c>
      <c r="H374" s="65">
        <v>336</v>
      </c>
      <c r="I374"/>
      <c r="J374"/>
      <c r="K374"/>
      <c r="L374"/>
      <c r="M374"/>
      <c r="N374"/>
      <c r="O374"/>
    </row>
    <row r="375" spans="1:15" x14ac:dyDescent="0.2">
      <c r="A375" s="26" t="s">
        <v>4</v>
      </c>
      <c r="B375" s="27" t="s">
        <v>13</v>
      </c>
      <c r="C375" s="27">
        <v>9</v>
      </c>
      <c r="D375" s="45">
        <v>1</v>
      </c>
      <c r="E375" s="28" t="s">
        <v>26</v>
      </c>
      <c r="F375" s="117">
        <v>349.26790275894501</v>
      </c>
      <c r="G375" s="118">
        <v>352.835545416076</v>
      </c>
      <c r="H375" s="65">
        <v>336</v>
      </c>
      <c r="I375"/>
      <c r="J375"/>
      <c r="K375"/>
      <c r="L375"/>
      <c r="M375"/>
      <c r="N375"/>
      <c r="O375"/>
    </row>
    <row r="376" spans="1:15" x14ac:dyDescent="0.2">
      <c r="A376" s="26" t="s">
        <v>4</v>
      </c>
      <c r="B376" s="27" t="s">
        <v>13</v>
      </c>
      <c r="C376" s="27">
        <v>10</v>
      </c>
      <c r="D376" s="45">
        <v>1</v>
      </c>
      <c r="E376" s="28" t="s">
        <v>26</v>
      </c>
      <c r="F376" s="117">
        <v>347.910709279049</v>
      </c>
      <c r="G376" s="118">
        <v>351.13325613007902</v>
      </c>
      <c r="H376" s="65">
        <v>336</v>
      </c>
      <c r="I376"/>
      <c r="J376"/>
      <c r="K376"/>
      <c r="L376"/>
      <c r="M376"/>
      <c r="N376"/>
      <c r="O376"/>
    </row>
    <row r="377" spans="1:15" x14ac:dyDescent="0.2">
      <c r="A377" s="26" t="s">
        <v>4</v>
      </c>
      <c r="B377" s="27" t="s">
        <v>13</v>
      </c>
      <c r="C377" s="27">
        <v>11</v>
      </c>
      <c r="D377" s="45">
        <v>1</v>
      </c>
      <c r="E377" s="28" t="s">
        <v>26</v>
      </c>
      <c r="F377" s="117">
        <v>351.17827600211803</v>
      </c>
      <c r="G377" s="118">
        <v>355.34124733648298</v>
      </c>
      <c r="H377" s="65">
        <v>336</v>
      </c>
      <c r="I377"/>
      <c r="J377"/>
      <c r="K377"/>
      <c r="L377"/>
      <c r="M377"/>
      <c r="N377"/>
      <c r="O377"/>
    </row>
    <row r="378" spans="1:15" x14ac:dyDescent="0.2">
      <c r="A378" s="26" t="s">
        <v>4</v>
      </c>
      <c r="B378" s="27" t="s">
        <v>13</v>
      </c>
      <c r="C378" s="27">
        <v>12</v>
      </c>
      <c r="D378" s="45">
        <v>1</v>
      </c>
      <c r="E378" s="28" t="s">
        <v>26</v>
      </c>
      <c r="F378" s="117">
        <v>349.24442550683301</v>
      </c>
      <c r="G378" s="118">
        <v>352.89147115816598</v>
      </c>
      <c r="H378" s="65">
        <v>336</v>
      </c>
      <c r="I378"/>
      <c r="J378"/>
      <c r="K378"/>
      <c r="L378"/>
      <c r="M378"/>
      <c r="N378"/>
      <c r="O378"/>
    </row>
    <row r="379" spans="1:15" x14ac:dyDescent="0.2">
      <c r="A379" s="26" t="s">
        <v>4</v>
      </c>
      <c r="B379" s="27" t="s">
        <v>13</v>
      </c>
      <c r="C379" s="27">
        <v>13</v>
      </c>
      <c r="D379" s="45">
        <v>1</v>
      </c>
      <c r="E379" s="28" t="s">
        <v>26</v>
      </c>
      <c r="F379" s="117">
        <v>348.19239890822098</v>
      </c>
      <c r="G379" s="118">
        <v>351.58117013439198</v>
      </c>
      <c r="H379" s="65">
        <v>336</v>
      </c>
      <c r="I379"/>
      <c r="J379"/>
      <c r="K379"/>
      <c r="L379"/>
      <c r="M379"/>
      <c r="N379"/>
      <c r="O379"/>
    </row>
    <row r="380" spans="1:15" x14ac:dyDescent="0.2">
      <c r="A380" s="26" t="s">
        <v>4</v>
      </c>
      <c r="B380" s="27" t="s">
        <v>13</v>
      </c>
      <c r="C380" s="27">
        <v>14</v>
      </c>
      <c r="D380" s="45">
        <v>1</v>
      </c>
      <c r="E380" s="28" t="s">
        <v>26</v>
      </c>
      <c r="F380" s="117">
        <v>347.75598199321797</v>
      </c>
      <c r="G380" s="118">
        <v>351.00895935331999</v>
      </c>
      <c r="H380" s="65">
        <v>336</v>
      </c>
      <c r="I380"/>
      <c r="J380"/>
      <c r="K380"/>
      <c r="L380"/>
      <c r="M380"/>
      <c r="N380"/>
      <c r="O380"/>
    </row>
    <row r="381" spans="1:15" x14ac:dyDescent="0.2">
      <c r="A381" s="26" t="s">
        <v>4</v>
      </c>
      <c r="B381" s="27" t="s">
        <v>13</v>
      </c>
      <c r="C381" s="27">
        <v>15</v>
      </c>
      <c r="D381" s="45">
        <v>1</v>
      </c>
      <c r="E381" s="28" t="s">
        <v>26</v>
      </c>
      <c r="F381" s="117">
        <v>349.43131832924399</v>
      </c>
      <c r="G381" s="118">
        <v>353.04281627678603</v>
      </c>
      <c r="H381" s="65">
        <v>336</v>
      </c>
      <c r="I381"/>
      <c r="J381"/>
      <c r="K381"/>
      <c r="L381"/>
      <c r="M381"/>
      <c r="N381"/>
      <c r="O381"/>
    </row>
    <row r="382" spans="1:15" x14ac:dyDescent="0.2">
      <c r="A382" s="26" t="s">
        <v>4</v>
      </c>
      <c r="B382" s="27" t="s">
        <v>13</v>
      </c>
      <c r="C382" s="27">
        <v>16</v>
      </c>
      <c r="D382" s="45">
        <v>1</v>
      </c>
      <c r="E382" s="28" t="s">
        <v>26</v>
      </c>
      <c r="F382" s="117">
        <v>350.96639381708599</v>
      </c>
      <c r="G382" s="118">
        <v>355.02980621909199</v>
      </c>
      <c r="H382" s="65">
        <v>336</v>
      </c>
      <c r="I382"/>
      <c r="J382"/>
      <c r="K382"/>
      <c r="L382"/>
      <c r="M382"/>
      <c r="N382"/>
      <c r="O382"/>
    </row>
    <row r="383" spans="1:15" x14ac:dyDescent="0.2">
      <c r="A383" s="26" t="s">
        <v>5</v>
      </c>
      <c r="B383" s="27" t="s">
        <v>12</v>
      </c>
      <c r="C383" s="27">
        <v>1</v>
      </c>
      <c r="D383" s="45">
        <v>1</v>
      </c>
      <c r="E383" s="28" t="s">
        <v>26</v>
      </c>
      <c r="F383" s="117">
        <v>341.60687101142099</v>
      </c>
      <c r="G383" s="118">
        <v>345.18094030262199</v>
      </c>
      <c r="H383" s="65">
        <v>343</v>
      </c>
      <c r="I383"/>
      <c r="J383"/>
      <c r="K383"/>
      <c r="L383"/>
      <c r="M383"/>
      <c r="N383"/>
      <c r="O383"/>
    </row>
    <row r="384" spans="1:15" x14ac:dyDescent="0.2">
      <c r="A384" s="26" t="s">
        <v>5</v>
      </c>
      <c r="B384" s="27" t="s">
        <v>12</v>
      </c>
      <c r="C384" s="27">
        <v>2</v>
      </c>
      <c r="D384" s="45">
        <v>1</v>
      </c>
      <c r="E384" s="28" t="s">
        <v>26</v>
      </c>
      <c r="F384" s="117">
        <v>358.93996582951399</v>
      </c>
      <c r="G384" s="118">
        <v>360.74178603348503</v>
      </c>
      <c r="H384" s="65">
        <v>343</v>
      </c>
      <c r="I384"/>
      <c r="J384"/>
      <c r="K384"/>
      <c r="L384"/>
      <c r="M384"/>
      <c r="N384"/>
      <c r="O384"/>
    </row>
    <row r="385" spans="1:15" x14ac:dyDescent="0.2">
      <c r="A385" s="26" t="s">
        <v>5</v>
      </c>
      <c r="B385" s="27" t="s">
        <v>12</v>
      </c>
      <c r="C385" s="27">
        <v>3</v>
      </c>
      <c r="D385" s="45">
        <v>1</v>
      </c>
      <c r="E385" s="28" t="s">
        <v>26</v>
      </c>
      <c r="F385" s="117">
        <v>357.27298774306001</v>
      </c>
      <c r="G385" s="118">
        <v>359.06529195181599</v>
      </c>
      <c r="H385" s="65">
        <v>343</v>
      </c>
      <c r="I385"/>
      <c r="J385"/>
      <c r="K385"/>
      <c r="L385"/>
      <c r="M385"/>
      <c r="N385"/>
      <c r="O385"/>
    </row>
    <row r="386" spans="1:15" x14ac:dyDescent="0.2">
      <c r="A386" s="26" t="s">
        <v>5</v>
      </c>
      <c r="B386" s="27" t="s">
        <v>12</v>
      </c>
      <c r="C386" s="27">
        <v>4</v>
      </c>
      <c r="D386" s="45">
        <v>1</v>
      </c>
      <c r="E386" s="28" t="s">
        <v>26</v>
      </c>
      <c r="F386" s="117">
        <v>359.427857338406</v>
      </c>
      <c r="G386" s="118">
        <v>361.05957106747502</v>
      </c>
      <c r="H386" s="65">
        <v>343</v>
      </c>
      <c r="I386"/>
      <c r="J386"/>
      <c r="K386"/>
      <c r="L386"/>
      <c r="M386"/>
      <c r="N386"/>
      <c r="O386"/>
    </row>
    <row r="387" spans="1:15" x14ac:dyDescent="0.2">
      <c r="A387" s="26" t="s">
        <v>5</v>
      </c>
      <c r="B387" s="27" t="s">
        <v>12</v>
      </c>
      <c r="C387" s="27">
        <v>5</v>
      </c>
      <c r="D387" s="45">
        <v>1</v>
      </c>
      <c r="E387" s="28" t="s">
        <v>26</v>
      </c>
      <c r="F387" s="117">
        <v>357.58917750972699</v>
      </c>
      <c r="G387" s="118">
        <v>359.51281516116399</v>
      </c>
      <c r="H387" s="65">
        <v>343</v>
      </c>
      <c r="I387"/>
      <c r="J387"/>
      <c r="K387"/>
      <c r="L387"/>
      <c r="M387"/>
      <c r="N387"/>
      <c r="O387"/>
    </row>
    <row r="388" spans="1:15" x14ac:dyDescent="0.2">
      <c r="A388" s="26" t="s">
        <v>5</v>
      </c>
      <c r="B388" s="27" t="s">
        <v>12</v>
      </c>
      <c r="C388" s="27">
        <v>6</v>
      </c>
      <c r="D388" s="45">
        <v>1</v>
      </c>
      <c r="E388" s="28" t="s">
        <v>26</v>
      </c>
      <c r="F388" s="117">
        <v>357.84901594342801</v>
      </c>
      <c r="G388" s="118">
        <v>359.73945636052099</v>
      </c>
      <c r="H388" s="65">
        <v>343</v>
      </c>
      <c r="I388"/>
      <c r="J388"/>
      <c r="K388"/>
      <c r="L388"/>
      <c r="M388"/>
      <c r="N388"/>
      <c r="O388"/>
    </row>
    <row r="389" spans="1:15" x14ac:dyDescent="0.2">
      <c r="A389" s="26" t="s">
        <v>5</v>
      </c>
      <c r="B389" s="27" t="s">
        <v>12</v>
      </c>
      <c r="C389" s="27">
        <v>7</v>
      </c>
      <c r="D389" s="45">
        <v>1</v>
      </c>
      <c r="E389" s="28" t="s">
        <v>26</v>
      </c>
      <c r="F389" s="117">
        <v>357.57683097315402</v>
      </c>
      <c r="G389" s="118">
        <v>359.588389547828</v>
      </c>
      <c r="H389" s="65">
        <v>343</v>
      </c>
      <c r="I389"/>
      <c r="J389"/>
      <c r="K389"/>
      <c r="L389"/>
      <c r="M389"/>
      <c r="N389"/>
      <c r="O389"/>
    </row>
    <row r="390" spans="1:15" x14ac:dyDescent="0.2">
      <c r="A390" s="26" t="s">
        <v>5</v>
      </c>
      <c r="B390" s="27" t="s">
        <v>12</v>
      </c>
      <c r="C390" s="27">
        <v>8</v>
      </c>
      <c r="D390" s="45">
        <v>1</v>
      </c>
      <c r="E390" s="28" t="s">
        <v>26</v>
      </c>
      <c r="F390" s="117">
        <v>358.99556574730798</v>
      </c>
      <c r="G390" s="118">
        <v>360.999887548186</v>
      </c>
      <c r="H390" s="65">
        <v>343</v>
      </c>
      <c r="I390"/>
      <c r="J390"/>
      <c r="K390"/>
      <c r="L390"/>
      <c r="M390"/>
      <c r="N390"/>
      <c r="O390"/>
    </row>
    <row r="391" spans="1:15" x14ac:dyDescent="0.2">
      <c r="A391" s="26" t="s">
        <v>5</v>
      </c>
      <c r="B391" s="27" t="s">
        <v>12</v>
      </c>
      <c r="C391" s="27">
        <v>9</v>
      </c>
      <c r="D391" s="45">
        <v>1</v>
      </c>
      <c r="E391" s="28" t="s">
        <v>26</v>
      </c>
      <c r="F391" s="117">
        <v>357.86546094432401</v>
      </c>
      <c r="G391" s="118">
        <v>360.19248643704401</v>
      </c>
      <c r="H391" s="65">
        <v>343</v>
      </c>
      <c r="I391"/>
      <c r="J391"/>
      <c r="K391"/>
      <c r="L391"/>
      <c r="M391"/>
      <c r="N391"/>
      <c r="O391"/>
    </row>
    <row r="392" spans="1:15" x14ac:dyDescent="0.2">
      <c r="A392" s="26" t="s">
        <v>5</v>
      </c>
      <c r="B392" s="27" t="s">
        <v>12</v>
      </c>
      <c r="C392" s="27">
        <v>10</v>
      </c>
      <c r="D392" s="45">
        <v>1</v>
      </c>
      <c r="E392" s="28" t="s">
        <v>26</v>
      </c>
      <c r="F392" s="117">
        <v>359.16880415423901</v>
      </c>
      <c r="G392" s="118">
        <v>361.253644207962</v>
      </c>
      <c r="H392" s="65">
        <v>343</v>
      </c>
      <c r="I392"/>
      <c r="J392"/>
      <c r="K392"/>
      <c r="L392"/>
      <c r="M392"/>
      <c r="N392"/>
      <c r="O392"/>
    </row>
    <row r="393" spans="1:15" x14ac:dyDescent="0.2">
      <c r="A393" s="26" t="s">
        <v>5</v>
      </c>
      <c r="B393" s="27" t="s">
        <v>12</v>
      </c>
      <c r="C393" s="27">
        <v>11</v>
      </c>
      <c r="D393" s="45">
        <v>1</v>
      </c>
      <c r="E393" s="28" t="s">
        <v>26</v>
      </c>
      <c r="F393" s="117">
        <v>358.06560558979402</v>
      </c>
      <c r="G393" s="118">
        <v>359.83453775926199</v>
      </c>
      <c r="H393" s="65">
        <v>343</v>
      </c>
      <c r="I393"/>
      <c r="J393"/>
      <c r="K393"/>
      <c r="L393"/>
      <c r="M393"/>
      <c r="N393"/>
      <c r="O393"/>
    </row>
    <row r="394" spans="1:15" x14ac:dyDescent="0.2">
      <c r="A394" s="26" t="s">
        <v>5</v>
      </c>
      <c r="B394" s="27" t="s">
        <v>12</v>
      </c>
      <c r="C394" s="27">
        <v>12</v>
      </c>
      <c r="D394" s="45">
        <v>1</v>
      </c>
      <c r="E394" s="28" t="s">
        <v>26</v>
      </c>
      <c r="F394" s="117">
        <v>359.30841445552397</v>
      </c>
      <c r="G394" s="118">
        <v>361.62154754160798</v>
      </c>
      <c r="H394" s="65">
        <v>343</v>
      </c>
      <c r="I394"/>
      <c r="J394"/>
      <c r="K394"/>
      <c r="L394"/>
      <c r="M394"/>
      <c r="N394"/>
      <c r="O394"/>
    </row>
    <row r="395" spans="1:15" x14ac:dyDescent="0.2">
      <c r="A395" s="26" t="s">
        <v>5</v>
      </c>
      <c r="B395" s="27" t="s">
        <v>12</v>
      </c>
      <c r="C395" s="27">
        <v>13</v>
      </c>
      <c r="D395" s="45">
        <v>1</v>
      </c>
      <c r="E395" s="28" t="s">
        <v>26</v>
      </c>
      <c r="F395" s="117">
        <v>357.73177622630499</v>
      </c>
      <c r="G395" s="118">
        <v>359.83186289326198</v>
      </c>
      <c r="H395" s="65">
        <v>343</v>
      </c>
      <c r="I395"/>
      <c r="J395"/>
      <c r="K395"/>
      <c r="L395"/>
      <c r="M395"/>
      <c r="N395"/>
      <c r="O395"/>
    </row>
    <row r="396" spans="1:15" x14ac:dyDescent="0.2">
      <c r="A396" s="26" t="s">
        <v>5</v>
      </c>
      <c r="B396" s="27" t="s">
        <v>12</v>
      </c>
      <c r="C396" s="27">
        <v>14</v>
      </c>
      <c r="D396" s="45">
        <v>1</v>
      </c>
      <c r="E396" s="28" t="s">
        <v>26</v>
      </c>
      <c r="F396" s="117">
        <v>359.086942235153</v>
      </c>
      <c r="G396" s="118">
        <v>361.251960860932</v>
      </c>
      <c r="H396" s="65">
        <v>343</v>
      </c>
      <c r="I396"/>
      <c r="J396"/>
      <c r="K396"/>
      <c r="L396"/>
      <c r="M396"/>
      <c r="N396"/>
      <c r="O396"/>
    </row>
    <row r="397" spans="1:15" x14ac:dyDescent="0.2">
      <c r="A397" s="26" t="s">
        <v>5</v>
      </c>
      <c r="B397" s="27" t="s">
        <v>12</v>
      </c>
      <c r="C397" s="27">
        <v>15</v>
      </c>
      <c r="D397" s="45">
        <v>1</v>
      </c>
      <c r="E397" s="28" t="s">
        <v>26</v>
      </c>
      <c r="F397" s="117">
        <v>358.06917944851898</v>
      </c>
      <c r="G397" s="118">
        <v>360.63506068510497</v>
      </c>
      <c r="H397" s="65">
        <v>343</v>
      </c>
      <c r="I397"/>
      <c r="J397"/>
      <c r="K397"/>
      <c r="L397"/>
      <c r="M397"/>
      <c r="N397"/>
      <c r="O397"/>
    </row>
    <row r="398" spans="1:15" x14ac:dyDescent="0.2">
      <c r="A398" s="26" t="s">
        <v>5</v>
      </c>
      <c r="B398" s="27" t="s">
        <v>12</v>
      </c>
      <c r="C398" s="27">
        <v>16</v>
      </c>
      <c r="D398" s="45">
        <v>1</v>
      </c>
      <c r="E398" s="28" t="s">
        <v>26</v>
      </c>
      <c r="F398" s="117">
        <v>361.338114472835</v>
      </c>
      <c r="G398" s="118">
        <v>363.643801010228</v>
      </c>
      <c r="H398" s="65">
        <v>343</v>
      </c>
      <c r="I398"/>
      <c r="J398"/>
      <c r="K398"/>
      <c r="L398"/>
      <c r="M398"/>
      <c r="N398"/>
      <c r="O398"/>
    </row>
    <row r="399" spans="1:15" x14ac:dyDescent="0.2">
      <c r="A399" s="26" t="s">
        <v>5</v>
      </c>
      <c r="B399" s="27" t="s">
        <v>13</v>
      </c>
      <c r="C399" s="27">
        <v>1</v>
      </c>
      <c r="D399" s="45">
        <v>1</v>
      </c>
      <c r="E399" s="28" t="s">
        <v>26</v>
      </c>
      <c r="F399" s="117">
        <v>341.83943445137101</v>
      </c>
      <c r="G399" s="118">
        <v>345.48800920338402</v>
      </c>
      <c r="H399" s="65">
        <v>343</v>
      </c>
      <c r="I399"/>
      <c r="J399"/>
      <c r="K399"/>
      <c r="L399"/>
      <c r="M399"/>
      <c r="N399"/>
      <c r="O399"/>
    </row>
    <row r="400" spans="1:15" x14ac:dyDescent="0.2">
      <c r="A400" s="26" t="s">
        <v>5</v>
      </c>
      <c r="B400" s="27" t="s">
        <v>13</v>
      </c>
      <c r="C400" s="27">
        <v>2</v>
      </c>
      <c r="D400" s="45">
        <v>1</v>
      </c>
      <c r="E400" s="28" t="s">
        <v>26</v>
      </c>
      <c r="F400" s="117">
        <v>359.11368516492701</v>
      </c>
      <c r="G400" s="118">
        <v>361.08404020645798</v>
      </c>
      <c r="H400" s="65">
        <v>343</v>
      </c>
      <c r="I400"/>
      <c r="J400"/>
      <c r="K400"/>
      <c r="L400"/>
      <c r="M400"/>
      <c r="N400"/>
      <c r="O400"/>
    </row>
    <row r="401" spans="1:15" x14ac:dyDescent="0.2">
      <c r="A401" s="26" t="s">
        <v>5</v>
      </c>
      <c r="B401" s="27" t="s">
        <v>13</v>
      </c>
      <c r="C401" s="27">
        <v>3</v>
      </c>
      <c r="D401" s="45">
        <v>1</v>
      </c>
      <c r="E401" s="28" t="s">
        <v>26</v>
      </c>
      <c r="F401" s="117">
        <v>357.503857926379</v>
      </c>
      <c r="G401" s="118">
        <v>359.37674537346601</v>
      </c>
      <c r="H401" s="65">
        <v>343</v>
      </c>
      <c r="I401"/>
      <c r="J401"/>
      <c r="K401"/>
      <c r="L401"/>
      <c r="M401"/>
      <c r="N401"/>
      <c r="O401"/>
    </row>
    <row r="402" spans="1:15" x14ac:dyDescent="0.2">
      <c r="A402" s="26" t="s">
        <v>5</v>
      </c>
      <c r="B402" s="27" t="s">
        <v>13</v>
      </c>
      <c r="C402" s="27">
        <v>4</v>
      </c>
      <c r="D402" s="45">
        <v>1</v>
      </c>
      <c r="E402" s="28" t="s">
        <v>26</v>
      </c>
      <c r="F402" s="117">
        <v>359.626150858995</v>
      </c>
      <c r="G402" s="118">
        <v>361.32513961907199</v>
      </c>
      <c r="H402" s="65">
        <v>343</v>
      </c>
      <c r="I402"/>
      <c r="J402"/>
      <c r="K402"/>
      <c r="L402"/>
      <c r="M402"/>
      <c r="N402"/>
      <c r="O402"/>
    </row>
    <row r="403" spans="1:15" x14ac:dyDescent="0.2">
      <c r="A403" s="26" t="s">
        <v>5</v>
      </c>
      <c r="B403" s="27" t="s">
        <v>13</v>
      </c>
      <c r="C403" s="27">
        <v>5</v>
      </c>
      <c r="D403" s="45">
        <v>1</v>
      </c>
      <c r="E403" s="28" t="s">
        <v>26</v>
      </c>
      <c r="F403" s="117">
        <v>357.80502447661797</v>
      </c>
      <c r="G403" s="118">
        <v>359.766941641019</v>
      </c>
      <c r="H403" s="65">
        <v>343</v>
      </c>
      <c r="I403"/>
      <c r="J403"/>
      <c r="K403"/>
      <c r="L403"/>
      <c r="M403"/>
      <c r="N403"/>
      <c r="O403"/>
    </row>
    <row r="404" spans="1:15" x14ac:dyDescent="0.2">
      <c r="A404" s="26" t="s">
        <v>5</v>
      </c>
      <c r="B404" s="27" t="s">
        <v>13</v>
      </c>
      <c r="C404" s="27">
        <v>6</v>
      </c>
      <c r="D404" s="45">
        <v>1</v>
      </c>
      <c r="E404" s="28" t="s">
        <v>26</v>
      </c>
      <c r="F404" s="117">
        <v>358.09314767357802</v>
      </c>
      <c r="G404" s="118">
        <v>359.98141887156601</v>
      </c>
      <c r="H404" s="65">
        <v>343</v>
      </c>
      <c r="I404"/>
      <c r="J404"/>
      <c r="K404"/>
      <c r="L404"/>
      <c r="M404"/>
      <c r="N404"/>
      <c r="O404"/>
    </row>
    <row r="405" spans="1:15" x14ac:dyDescent="0.2">
      <c r="A405" s="26" t="s">
        <v>5</v>
      </c>
      <c r="B405" s="27" t="s">
        <v>13</v>
      </c>
      <c r="C405" s="27">
        <v>7</v>
      </c>
      <c r="D405" s="45">
        <v>1</v>
      </c>
      <c r="E405" s="28" t="s">
        <v>26</v>
      </c>
      <c r="F405" s="117">
        <v>357.78676343250902</v>
      </c>
      <c r="G405" s="118">
        <v>359.84274733858001</v>
      </c>
      <c r="H405" s="65">
        <v>343</v>
      </c>
      <c r="I405"/>
      <c r="J405"/>
      <c r="K405"/>
      <c r="L405"/>
      <c r="M405"/>
      <c r="N405"/>
      <c r="O405"/>
    </row>
    <row r="406" spans="1:15" x14ac:dyDescent="0.2">
      <c r="A406" s="26" t="s">
        <v>5</v>
      </c>
      <c r="B406" s="27" t="s">
        <v>13</v>
      </c>
      <c r="C406" s="27">
        <v>8</v>
      </c>
      <c r="D406" s="45">
        <v>1</v>
      </c>
      <c r="E406" s="28" t="s">
        <v>26</v>
      </c>
      <c r="F406" s="117">
        <v>359.18553947010201</v>
      </c>
      <c r="G406" s="118">
        <v>361.28880429101099</v>
      </c>
      <c r="H406" s="65">
        <v>343</v>
      </c>
      <c r="I406"/>
      <c r="J406"/>
      <c r="K406"/>
      <c r="L406"/>
      <c r="M406"/>
      <c r="N406"/>
      <c r="O406"/>
    </row>
    <row r="407" spans="1:15" x14ac:dyDescent="0.2">
      <c r="A407" s="26" t="s">
        <v>5</v>
      </c>
      <c r="B407" s="27" t="s">
        <v>13</v>
      </c>
      <c r="C407" s="27">
        <v>9</v>
      </c>
      <c r="D407" s="45">
        <v>1</v>
      </c>
      <c r="E407" s="28" t="s">
        <v>26</v>
      </c>
      <c r="F407" s="117">
        <v>358.24266781175601</v>
      </c>
      <c r="G407" s="118">
        <v>360.48332808618801</v>
      </c>
      <c r="H407" s="65">
        <v>343</v>
      </c>
      <c r="I407"/>
      <c r="J407"/>
      <c r="K407"/>
      <c r="L407"/>
      <c r="M407"/>
      <c r="N407"/>
      <c r="O407"/>
    </row>
    <row r="408" spans="1:15" x14ac:dyDescent="0.2">
      <c r="A408" s="26" t="s">
        <v>5</v>
      </c>
      <c r="B408" s="27" t="s">
        <v>13</v>
      </c>
      <c r="C408" s="27">
        <v>10</v>
      </c>
      <c r="D408" s="45">
        <v>1</v>
      </c>
      <c r="E408" s="28" t="s">
        <v>26</v>
      </c>
      <c r="F408" s="117">
        <v>359.40710909710799</v>
      </c>
      <c r="G408" s="118">
        <v>361.55762461126301</v>
      </c>
      <c r="H408" s="65">
        <v>343</v>
      </c>
      <c r="I408"/>
      <c r="J408"/>
      <c r="K408"/>
      <c r="L408"/>
      <c r="M408"/>
      <c r="N408"/>
      <c r="O408"/>
    </row>
    <row r="409" spans="1:15" x14ac:dyDescent="0.2">
      <c r="A409" s="26" t="s">
        <v>5</v>
      </c>
      <c r="B409" s="27" t="s">
        <v>13</v>
      </c>
      <c r="C409" s="27">
        <v>11</v>
      </c>
      <c r="D409" s="45">
        <v>1</v>
      </c>
      <c r="E409" s="28" t="s">
        <v>26</v>
      </c>
      <c r="F409" s="117">
        <v>358.24524627326502</v>
      </c>
      <c r="G409" s="118">
        <v>360.07406790758898</v>
      </c>
      <c r="H409" s="65">
        <v>343</v>
      </c>
      <c r="I409"/>
      <c r="J409"/>
      <c r="K409"/>
      <c r="L409"/>
      <c r="M409"/>
      <c r="N409"/>
      <c r="O409"/>
    </row>
    <row r="410" spans="1:15" x14ac:dyDescent="0.2">
      <c r="A410" s="26" t="s">
        <v>5</v>
      </c>
      <c r="B410" s="27" t="s">
        <v>13</v>
      </c>
      <c r="C410" s="27">
        <v>12</v>
      </c>
      <c r="D410" s="45">
        <v>1</v>
      </c>
      <c r="E410" s="28" t="s">
        <v>26</v>
      </c>
      <c r="F410" s="117">
        <v>359.46744821508599</v>
      </c>
      <c r="G410" s="118">
        <v>361.84792339795001</v>
      </c>
      <c r="H410" s="65">
        <v>343</v>
      </c>
      <c r="I410"/>
      <c r="J410"/>
      <c r="K410"/>
      <c r="L410"/>
      <c r="M410"/>
      <c r="N410"/>
      <c r="O410"/>
    </row>
    <row r="411" spans="1:15" x14ac:dyDescent="0.2">
      <c r="A411" s="26" t="s">
        <v>5</v>
      </c>
      <c r="B411" s="27" t="s">
        <v>13</v>
      </c>
      <c r="C411" s="27">
        <v>13</v>
      </c>
      <c r="D411" s="45">
        <v>1</v>
      </c>
      <c r="E411" s="28" t="s">
        <v>26</v>
      </c>
      <c r="F411" s="117">
        <v>357.90867765544601</v>
      </c>
      <c r="G411" s="118">
        <v>360.109596657601</v>
      </c>
      <c r="H411" s="65">
        <v>343</v>
      </c>
      <c r="I411"/>
      <c r="J411"/>
      <c r="K411"/>
      <c r="L411"/>
      <c r="M411"/>
      <c r="N411"/>
      <c r="O411"/>
    </row>
    <row r="412" spans="1:15" x14ac:dyDescent="0.2">
      <c r="A412" s="26" t="s">
        <v>5</v>
      </c>
      <c r="B412" s="27" t="s">
        <v>13</v>
      </c>
      <c r="C412" s="27">
        <v>14</v>
      </c>
      <c r="D412" s="45">
        <v>1</v>
      </c>
      <c r="E412" s="28" t="s">
        <v>26</v>
      </c>
      <c r="F412" s="117">
        <v>359.28471302780503</v>
      </c>
      <c r="G412" s="118">
        <v>361.42367263787099</v>
      </c>
      <c r="H412" s="65">
        <v>343</v>
      </c>
      <c r="I412"/>
      <c r="J412"/>
      <c r="K412"/>
      <c r="L412"/>
      <c r="M412"/>
      <c r="N412"/>
      <c r="O412"/>
    </row>
    <row r="413" spans="1:15" x14ac:dyDescent="0.2">
      <c r="A413" s="26" t="s">
        <v>5</v>
      </c>
      <c r="B413" s="27" t="s">
        <v>13</v>
      </c>
      <c r="C413" s="27">
        <v>15</v>
      </c>
      <c r="D413" s="45">
        <v>1</v>
      </c>
      <c r="E413" s="28" t="s">
        <v>26</v>
      </c>
      <c r="F413" s="117">
        <v>358.30484289072001</v>
      </c>
      <c r="G413" s="118">
        <v>360.95431266092402</v>
      </c>
      <c r="H413" s="65">
        <v>343</v>
      </c>
      <c r="I413"/>
      <c r="J413"/>
      <c r="K413"/>
      <c r="L413"/>
      <c r="M413"/>
      <c r="N413"/>
      <c r="O413"/>
    </row>
    <row r="414" spans="1:15" x14ac:dyDescent="0.2">
      <c r="A414" s="26" t="s">
        <v>5</v>
      </c>
      <c r="B414" s="27" t="s">
        <v>13</v>
      </c>
      <c r="C414" s="27">
        <v>16</v>
      </c>
      <c r="D414" s="45">
        <v>1</v>
      </c>
      <c r="E414" s="28" t="s">
        <v>26</v>
      </c>
      <c r="F414" s="117">
        <v>361.51429295755702</v>
      </c>
      <c r="G414" s="118">
        <v>363.90222903888503</v>
      </c>
      <c r="H414" s="65">
        <v>343</v>
      </c>
      <c r="I414"/>
      <c r="J414"/>
      <c r="K414"/>
      <c r="L414"/>
      <c r="M414"/>
      <c r="N414"/>
      <c r="O414"/>
    </row>
    <row r="415" spans="1:15" x14ac:dyDescent="0.2">
      <c r="A415" s="26" t="s">
        <v>7</v>
      </c>
      <c r="B415" s="27" t="s">
        <v>12</v>
      </c>
      <c r="C415" s="27">
        <v>1</v>
      </c>
      <c r="D415" s="45">
        <v>1</v>
      </c>
      <c r="E415" s="28" t="s">
        <v>26</v>
      </c>
      <c r="F415" s="117">
        <v>368.90547779312902</v>
      </c>
      <c r="G415" s="118">
        <v>371.82669154288499</v>
      </c>
      <c r="H415" s="65">
        <v>340</v>
      </c>
      <c r="I415"/>
      <c r="J415"/>
      <c r="K415"/>
      <c r="L415"/>
      <c r="M415"/>
      <c r="N415"/>
      <c r="O415"/>
    </row>
    <row r="416" spans="1:15" x14ac:dyDescent="0.2">
      <c r="A416" s="26" t="s">
        <v>7</v>
      </c>
      <c r="B416" s="27" t="s">
        <v>12</v>
      </c>
      <c r="C416" s="27">
        <v>2</v>
      </c>
      <c r="D416" s="45">
        <v>1</v>
      </c>
      <c r="E416" s="28" t="s">
        <v>26</v>
      </c>
      <c r="F416" s="117">
        <v>366.127943574504</v>
      </c>
      <c r="G416" s="118">
        <v>370.027867648643</v>
      </c>
      <c r="H416" s="65">
        <v>340</v>
      </c>
      <c r="I416"/>
      <c r="J416"/>
      <c r="K416"/>
      <c r="L416"/>
      <c r="M416"/>
      <c r="N416"/>
      <c r="O416"/>
    </row>
    <row r="417" spans="1:15" x14ac:dyDescent="0.2">
      <c r="A417" s="26" t="s">
        <v>7</v>
      </c>
      <c r="B417" s="27" t="s">
        <v>12</v>
      </c>
      <c r="C417" s="27">
        <v>3</v>
      </c>
      <c r="D417" s="45">
        <v>1</v>
      </c>
      <c r="E417" s="28" t="s">
        <v>26</v>
      </c>
      <c r="F417" s="117">
        <v>365.163747149014</v>
      </c>
      <c r="G417" s="118">
        <v>368.07764332390502</v>
      </c>
      <c r="H417" s="65">
        <v>340</v>
      </c>
      <c r="I417"/>
      <c r="J417"/>
      <c r="K417"/>
      <c r="L417"/>
      <c r="M417"/>
      <c r="N417"/>
      <c r="O417"/>
    </row>
    <row r="418" spans="1:15" x14ac:dyDescent="0.2">
      <c r="A418" s="26" t="s">
        <v>7</v>
      </c>
      <c r="B418" s="27" t="s">
        <v>12</v>
      </c>
      <c r="C418" s="27">
        <v>4</v>
      </c>
      <c r="D418" s="45">
        <v>1</v>
      </c>
      <c r="E418" s="28" t="s">
        <v>26</v>
      </c>
      <c r="F418" s="117">
        <v>366.37539119525098</v>
      </c>
      <c r="G418" s="118">
        <v>370.02471430323197</v>
      </c>
      <c r="H418" s="65">
        <v>340</v>
      </c>
      <c r="I418"/>
      <c r="J418"/>
      <c r="K418"/>
      <c r="L418"/>
      <c r="M418"/>
      <c r="N418"/>
      <c r="O418"/>
    </row>
    <row r="419" spans="1:15" x14ac:dyDescent="0.2">
      <c r="A419" s="26" t="s">
        <v>7</v>
      </c>
      <c r="B419" s="27" t="s">
        <v>12</v>
      </c>
      <c r="C419" s="27">
        <v>5</v>
      </c>
      <c r="D419" s="45">
        <v>1</v>
      </c>
      <c r="E419" s="28" t="s">
        <v>26</v>
      </c>
      <c r="F419" s="117">
        <v>366.844576740984</v>
      </c>
      <c r="G419" s="118">
        <v>370.14527476743302</v>
      </c>
      <c r="H419" s="65">
        <v>340</v>
      </c>
      <c r="I419"/>
      <c r="J419"/>
      <c r="K419"/>
      <c r="L419"/>
      <c r="M419"/>
      <c r="N419"/>
      <c r="O419"/>
    </row>
    <row r="420" spans="1:15" x14ac:dyDescent="0.2">
      <c r="A420" s="26" t="s">
        <v>7</v>
      </c>
      <c r="B420" s="27" t="s">
        <v>12</v>
      </c>
      <c r="C420" s="27">
        <v>6</v>
      </c>
      <c r="D420" s="45">
        <v>1</v>
      </c>
      <c r="E420" s="28" t="s">
        <v>26</v>
      </c>
      <c r="F420" s="117">
        <v>366.98448093539099</v>
      </c>
      <c r="G420" s="118">
        <v>370.998340455586</v>
      </c>
      <c r="H420" s="65">
        <v>340</v>
      </c>
      <c r="I420"/>
      <c r="J420"/>
      <c r="K420"/>
      <c r="L420"/>
      <c r="M420"/>
      <c r="N420"/>
      <c r="O420"/>
    </row>
    <row r="421" spans="1:15" x14ac:dyDescent="0.2">
      <c r="A421" s="26" t="s">
        <v>7</v>
      </c>
      <c r="B421" s="27" t="s">
        <v>12</v>
      </c>
      <c r="C421" s="27">
        <v>7</v>
      </c>
      <c r="D421" s="45">
        <v>1</v>
      </c>
      <c r="E421" s="28" t="s">
        <v>26</v>
      </c>
      <c r="F421" s="117">
        <v>367.357124291633</v>
      </c>
      <c r="G421" s="118">
        <v>370.91212284410801</v>
      </c>
      <c r="H421" s="65">
        <v>340</v>
      </c>
      <c r="I421"/>
      <c r="J421"/>
      <c r="K421"/>
      <c r="L421"/>
      <c r="M421"/>
      <c r="N421"/>
      <c r="O421"/>
    </row>
    <row r="422" spans="1:15" x14ac:dyDescent="0.2">
      <c r="A422" s="26" t="s">
        <v>7</v>
      </c>
      <c r="B422" s="27" t="s">
        <v>12</v>
      </c>
      <c r="C422" s="27">
        <v>8</v>
      </c>
      <c r="D422" s="45">
        <v>1</v>
      </c>
      <c r="E422" s="28" t="s">
        <v>26</v>
      </c>
      <c r="F422" s="117">
        <v>367.87866700849798</v>
      </c>
      <c r="G422" s="118">
        <v>371.33489327572102</v>
      </c>
      <c r="H422" s="65">
        <v>340</v>
      </c>
      <c r="I422"/>
      <c r="J422"/>
      <c r="K422"/>
      <c r="L422"/>
      <c r="M422"/>
      <c r="N422"/>
      <c r="O422"/>
    </row>
    <row r="423" spans="1:15" x14ac:dyDescent="0.2">
      <c r="A423" s="26" t="s">
        <v>7</v>
      </c>
      <c r="B423" s="27" t="s">
        <v>12</v>
      </c>
      <c r="C423" s="27">
        <v>9</v>
      </c>
      <c r="D423" s="45">
        <v>1</v>
      </c>
      <c r="E423" s="28" t="s">
        <v>26</v>
      </c>
      <c r="F423" s="117">
        <v>367.95949768567198</v>
      </c>
      <c r="G423" s="118">
        <v>371.63885873125901</v>
      </c>
      <c r="H423" s="65">
        <v>340</v>
      </c>
      <c r="I423"/>
      <c r="J423"/>
      <c r="K423"/>
      <c r="L423"/>
      <c r="M423"/>
      <c r="N423"/>
      <c r="O423"/>
    </row>
    <row r="424" spans="1:15" x14ac:dyDescent="0.2">
      <c r="A424" s="26" t="s">
        <v>7</v>
      </c>
      <c r="B424" s="27" t="s">
        <v>12</v>
      </c>
      <c r="C424" s="27">
        <v>10</v>
      </c>
      <c r="D424" s="45">
        <v>1</v>
      </c>
      <c r="E424" s="28" t="s">
        <v>26</v>
      </c>
      <c r="F424" s="117">
        <v>369.19437099846601</v>
      </c>
      <c r="G424" s="118">
        <v>373.312389077609</v>
      </c>
      <c r="H424" s="65">
        <v>340</v>
      </c>
      <c r="I424"/>
      <c r="J424"/>
      <c r="K424"/>
      <c r="L424"/>
      <c r="M424"/>
      <c r="N424"/>
      <c r="O424"/>
    </row>
    <row r="425" spans="1:15" x14ac:dyDescent="0.2">
      <c r="A425" s="26" t="s">
        <v>7</v>
      </c>
      <c r="B425" s="27" t="s">
        <v>12</v>
      </c>
      <c r="C425" s="27">
        <v>11</v>
      </c>
      <c r="D425" s="45">
        <v>1</v>
      </c>
      <c r="E425" s="28" t="s">
        <v>26</v>
      </c>
      <c r="F425" s="117">
        <v>368.49522368695898</v>
      </c>
      <c r="G425" s="118">
        <v>372.34288446488398</v>
      </c>
      <c r="H425" s="65">
        <v>340</v>
      </c>
      <c r="I425"/>
      <c r="J425"/>
      <c r="K425"/>
      <c r="L425"/>
      <c r="M425"/>
      <c r="N425"/>
      <c r="O425"/>
    </row>
    <row r="426" spans="1:15" x14ac:dyDescent="0.2">
      <c r="A426" s="26" t="s">
        <v>7</v>
      </c>
      <c r="B426" s="27" t="s">
        <v>12</v>
      </c>
      <c r="C426" s="27">
        <v>12</v>
      </c>
      <c r="D426" s="45">
        <v>1</v>
      </c>
      <c r="E426" s="28" t="s">
        <v>26</v>
      </c>
      <c r="F426" s="117">
        <v>370.529751848128</v>
      </c>
      <c r="G426" s="118">
        <v>375.01027389375599</v>
      </c>
      <c r="H426" s="65">
        <v>340</v>
      </c>
      <c r="I426"/>
      <c r="J426"/>
      <c r="K426"/>
      <c r="L426"/>
      <c r="M426"/>
      <c r="N426"/>
      <c r="O426"/>
    </row>
    <row r="427" spans="1:15" x14ac:dyDescent="0.2">
      <c r="A427" s="26" t="s">
        <v>7</v>
      </c>
      <c r="B427" s="27" t="s">
        <v>12</v>
      </c>
      <c r="C427" s="27">
        <v>13</v>
      </c>
      <c r="D427" s="45">
        <v>1</v>
      </c>
      <c r="E427" s="28" t="s">
        <v>26</v>
      </c>
      <c r="F427" s="117">
        <v>369.95791718199598</v>
      </c>
      <c r="G427" s="118">
        <v>374.240999669627</v>
      </c>
      <c r="H427" s="65">
        <v>340</v>
      </c>
      <c r="I427"/>
      <c r="J427"/>
      <c r="K427"/>
      <c r="L427"/>
      <c r="M427"/>
      <c r="N427"/>
      <c r="O427"/>
    </row>
    <row r="428" spans="1:15" x14ac:dyDescent="0.2">
      <c r="A428" s="26" t="s">
        <v>7</v>
      </c>
      <c r="B428" s="27" t="s">
        <v>12</v>
      </c>
      <c r="C428" s="27">
        <v>14</v>
      </c>
      <c r="D428" s="45">
        <v>1</v>
      </c>
      <c r="E428" s="28" t="s">
        <v>26</v>
      </c>
      <c r="F428" s="117">
        <v>368.534016191847</v>
      </c>
      <c r="G428" s="118">
        <v>372.85487912674802</v>
      </c>
      <c r="H428" s="65">
        <v>340</v>
      </c>
      <c r="I428"/>
      <c r="J428"/>
      <c r="K428"/>
      <c r="L428"/>
      <c r="M428"/>
      <c r="N428"/>
      <c r="O428"/>
    </row>
    <row r="429" spans="1:15" x14ac:dyDescent="0.2">
      <c r="A429" s="26" t="s">
        <v>7</v>
      </c>
      <c r="B429" s="27" t="s">
        <v>12</v>
      </c>
      <c r="C429" s="27">
        <v>15</v>
      </c>
      <c r="D429" s="45">
        <v>1</v>
      </c>
      <c r="E429" s="28" t="s">
        <v>26</v>
      </c>
      <c r="F429" s="117">
        <v>371.91132571153702</v>
      </c>
      <c r="G429" s="118">
        <v>375.86418335709902</v>
      </c>
      <c r="H429" s="65">
        <v>340</v>
      </c>
      <c r="I429"/>
      <c r="J429"/>
      <c r="K429"/>
      <c r="L429"/>
      <c r="M429"/>
      <c r="N429"/>
      <c r="O429"/>
    </row>
    <row r="430" spans="1:15" x14ac:dyDescent="0.2">
      <c r="A430" s="26" t="s">
        <v>7</v>
      </c>
      <c r="B430" s="27" t="s">
        <v>12</v>
      </c>
      <c r="C430" s="27">
        <v>16</v>
      </c>
      <c r="D430" s="45">
        <v>1</v>
      </c>
      <c r="E430" s="28" t="s">
        <v>26</v>
      </c>
      <c r="F430" s="117">
        <v>371.836924333463</v>
      </c>
      <c r="G430" s="118">
        <v>375.87082816722199</v>
      </c>
      <c r="H430" s="65">
        <v>340</v>
      </c>
      <c r="I430"/>
      <c r="J430"/>
      <c r="K430"/>
      <c r="L430"/>
      <c r="M430"/>
      <c r="N430"/>
      <c r="O430"/>
    </row>
    <row r="431" spans="1:15" x14ac:dyDescent="0.2">
      <c r="A431" s="26" t="s">
        <v>7</v>
      </c>
      <c r="B431" s="27" t="s">
        <v>13</v>
      </c>
      <c r="C431" s="27">
        <v>1</v>
      </c>
      <c r="D431" s="45">
        <v>1</v>
      </c>
      <c r="E431" s="28" t="s">
        <v>26</v>
      </c>
      <c r="F431" s="117">
        <v>369.14231998864602</v>
      </c>
      <c r="G431" s="118">
        <v>372.16505600710201</v>
      </c>
      <c r="H431" s="65">
        <v>340</v>
      </c>
      <c r="I431"/>
      <c r="J431"/>
      <c r="K431"/>
      <c r="L431"/>
      <c r="M431"/>
      <c r="N431"/>
      <c r="O431"/>
    </row>
    <row r="432" spans="1:15" x14ac:dyDescent="0.2">
      <c r="A432" s="26" t="s">
        <v>7</v>
      </c>
      <c r="B432" s="27" t="s">
        <v>13</v>
      </c>
      <c r="C432" s="27">
        <v>2</v>
      </c>
      <c r="D432" s="45">
        <v>1</v>
      </c>
      <c r="E432" s="28" t="s">
        <v>26</v>
      </c>
      <c r="F432" s="117">
        <v>366.267236592909</v>
      </c>
      <c r="G432" s="118">
        <v>370.31706770957499</v>
      </c>
      <c r="H432" s="65">
        <v>340</v>
      </c>
      <c r="I432"/>
      <c r="J432"/>
      <c r="K432"/>
      <c r="L432"/>
      <c r="M432"/>
      <c r="N432"/>
      <c r="O432"/>
    </row>
    <row r="433" spans="1:15" x14ac:dyDescent="0.2">
      <c r="A433" s="26" t="s">
        <v>7</v>
      </c>
      <c r="B433" s="27" t="s">
        <v>13</v>
      </c>
      <c r="C433" s="27">
        <v>3</v>
      </c>
      <c r="D433" s="45">
        <v>1</v>
      </c>
      <c r="E433" s="28" t="s">
        <v>26</v>
      </c>
      <c r="F433" s="117">
        <v>365.44784224691898</v>
      </c>
      <c r="G433" s="118">
        <v>368.56437907811602</v>
      </c>
      <c r="H433" s="65">
        <v>340</v>
      </c>
      <c r="I433"/>
      <c r="J433"/>
      <c r="K433"/>
      <c r="L433"/>
      <c r="M433"/>
      <c r="N433"/>
      <c r="O433"/>
    </row>
    <row r="434" spans="1:15" x14ac:dyDescent="0.2">
      <c r="A434" s="26" t="s">
        <v>7</v>
      </c>
      <c r="B434" s="27" t="s">
        <v>13</v>
      </c>
      <c r="C434" s="27">
        <v>4</v>
      </c>
      <c r="D434" s="45">
        <v>1</v>
      </c>
      <c r="E434" s="28" t="s">
        <v>26</v>
      </c>
      <c r="F434" s="117">
        <v>366.57438597717203</v>
      </c>
      <c r="G434" s="118">
        <v>370.33960826377103</v>
      </c>
      <c r="H434" s="65">
        <v>340</v>
      </c>
      <c r="I434"/>
      <c r="J434"/>
      <c r="K434"/>
      <c r="L434"/>
      <c r="M434"/>
      <c r="N434"/>
      <c r="O434"/>
    </row>
    <row r="435" spans="1:15" x14ac:dyDescent="0.2">
      <c r="A435" s="26" t="s">
        <v>7</v>
      </c>
      <c r="B435" s="27" t="s">
        <v>13</v>
      </c>
      <c r="C435" s="27">
        <v>5</v>
      </c>
      <c r="D435" s="45">
        <v>1</v>
      </c>
      <c r="E435" s="28" t="s">
        <v>26</v>
      </c>
      <c r="F435" s="117">
        <v>367.07953502871101</v>
      </c>
      <c r="G435" s="118">
        <v>370.53494209725602</v>
      </c>
      <c r="H435" s="65">
        <v>340</v>
      </c>
      <c r="I435"/>
      <c r="J435"/>
      <c r="K435"/>
      <c r="L435"/>
      <c r="M435"/>
      <c r="N435"/>
      <c r="O435"/>
    </row>
    <row r="436" spans="1:15" x14ac:dyDescent="0.2">
      <c r="A436" s="26" t="s">
        <v>7</v>
      </c>
      <c r="B436" s="27" t="s">
        <v>13</v>
      </c>
      <c r="C436" s="27">
        <v>6</v>
      </c>
      <c r="D436" s="45">
        <v>1</v>
      </c>
      <c r="E436" s="28" t="s">
        <v>26</v>
      </c>
      <c r="F436" s="117">
        <v>366.96764674734402</v>
      </c>
      <c r="G436" s="118">
        <v>371.19687808444701</v>
      </c>
      <c r="H436" s="65">
        <v>340</v>
      </c>
      <c r="I436"/>
      <c r="J436"/>
      <c r="K436"/>
      <c r="L436"/>
      <c r="M436"/>
      <c r="N436"/>
      <c r="O436"/>
    </row>
    <row r="437" spans="1:15" x14ac:dyDescent="0.2">
      <c r="A437" s="26" t="s">
        <v>7</v>
      </c>
      <c r="B437" s="27" t="s">
        <v>13</v>
      </c>
      <c r="C437" s="27">
        <v>7</v>
      </c>
      <c r="D437" s="45">
        <v>1</v>
      </c>
      <c r="E437" s="28" t="s">
        <v>26</v>
      </c>
      <c r="F437" s="117">
        <v>367.40864103056202</v>
      </c>
      <c r="G437" s="118">
        <v>371.20774143637601</v>
      </c>
      <c r="H437" s="65">
        <v>340</v>
      </c>
      <c r="I437"/>
      <c r="J437"/>
      <c r="K437"/>
      <c r="L437"/>
      <c r="M437"/>
      <c r="N437"/>
      <c r="O437"/>
    </row>
    <row r="438" spans="1:15" x14ac:dyDescent="0.2">
      <c r="A438" s="26" t="s">
        <v>7</v>
      </c>
      <c r="B438" s="27" t="s">
        <v>13</v>
      </c>
      <c r="C438" s="27">
        <v>8</v>
      </c>
      <c r="D438" s="45">
        <v>1</v>
      </c>
      <c r="E438" s="28" t="s">
        <v>26</v>
      </c>
      <c r="F438" s="117">
        <v>368.11648953682101</v>
      </c>
      <c r="G438" s="118">
        <v>371.71219882827899</v>
      </c>
      <c r="H438" s="65">
        <v>340</v>
      </c>
      <c r="I438"/>
      <c r="J438"/>
      <c r="K438"/>
      <c r="L438"/>
      <c r="M438"/>
      <c r="N438"/>
      <c r="O438"/>
    </row>
    <row r="439" spans="1:15" x14ac:dyDescent="0.2">
      <c r="A439" s="26" t="s">
        <v>7</v>
      </c>
      <c r="B439" s="27" t="s">
        <v>13</v>
      </c>
      <c r="C439" s="27">
        <v>9</v>
      </c>
      <c r="D439" s="45">
        <v>1</v>
      </c>
      <c r="E439" s="28" t="s">
        <v>26</v>
      </c>
      <c r="F439" s="117">
        <v>368.13486213263502</v>
      </c>
      <c r="G439" s="118">
        <v>372.01000497168201</v>
      </c>
      <c r="H439" s="65">
        <v>340</v>
      </c>
      <c r="I439"/>
      <c r="J439"/>
      <c r="K439"/>
      <c r="L439"/>
      <c r="M439"/>
      <c r="N439"/>
      <c r="O439"/>
    </row>
    <row r="440" spans="1:15" x14ac:dyDescent="0.2">
      <c r="A440" s="26" t="s">
        <v>7</v>
      </c>
      <c r="B440" s="27" t="s">
        <v>13</v>
      </c>
      <c r="C440" s="27">
        <v>10</v>
      </c>
      <c r="D440" s="45">
        <v>1</v>
      </c>
      <c r="E440" s="28" t="s">
        <v>26</v>
      </c>
      <c r="F440" s="117">
        <v>369.419925213282</v>
      </c>
      <c r="G440" s="118">
        <v>373.67146494593999</v>
      </c>
      <c r="H440" s="65">
        <v>340</v>
      </c>
      <c r="I440"/>
      <c r="J440"/>
      <c r="K440"/>
      <c r="L440"/>
      <c r="M440"/>
      <c r="N440"/>
      <c r="O440"/>
    </row>
    <row r="441" spans="1:15" x14ac:dyDescent="0.2">
      <c r="A441" s="26" t="s">
        <v>7</v>
      </c>
      <c r="B441" s="27" t="s">
        <v>13</v>
      </c>
      <c r="C441" s="27">
        <v>11</v>
      </c>
      <c r="D441" s="45">
        <v>1</v>
      </c>
      <c r="E441" s="28" t="s">
        <v>26</v>
      </c>
      <c r="F441" s="117">
        <v>368.84419086492801</v>
      </c>
      <c r="G441" s="118">
        <v>372.837653841075</v>
      </c>
      <c r="H441" s="65">
        <v>340</v>
      </c>
      <c r="I441"/>
      <c r="J441"/>
      <c r="K441"/>
      <c r="L441"/>
      <c r="M441"/>
      <c r="N441"/>
      <c r="O441"/>
    </row>
    <row r="442" spans="1:15" x14ac:dyDescent="0.2">
      <c r="A442" s="26" t="s">
        <v>7</v>
      </c>
      <c r="B442" s="27" t="s">
        <v>13</v>
      </c>
      <c r="C442" s="27">
        <v>12</v>
      </c>
      <c r="D442" s="45">
        <v>1</v>
      </c>
      <c r="E442" s="28" t="s">
        <v>26</v>
      </c>
      <c r="F442" s="117">
        <v>370.77546920684199</v>
      </c>
      <c r="G442" s="118">
        <v>375.256372886767</v>
      </c>
      <c r="H442" s="65">
        <v>340</v>
      </c>
      <c r="I442"/>
      <c r="J442"/>
      <c r="K442"/>
      <c r="L442"/>
      <c r="M442"/>
      <c r="N442"/>
      <c r="O442"/>
    </row>
    <row r="443" spans="1:15" x14ac:dyDescent="0.2">
      <c r="A443" s="26" t="s">
        <v>7</v>
      </c>
      <c r="B443" s="27" t="s">
        <v>13</v>
      </c>
      <c r="C443" s="27">
        <v>13</v>
      </c>
      <c r="D443" s="45">
        <v>1</v>
      </c>
      <c r="E443" s="28" t="s">
        <v>26</v>
      </c>
      <c r="F443" s="117">
        <v>370.13514354132798</v>
      </c>
      <c r="G443" s="118">
        <v>374.39533088560597</v>
      </c>
      <c r="H443" s="65">
        <v>340</v>
      </c>
      <c r="I443"/>
      <c r="J443"/>
      <c r="K443"/>
      <c r="L443"/>
      <c r="M443"/>
      <c r="N443"/>
      <c r="O443"/>
    </row>
    <row r="444" spans="1:15" x14ac:dyDescent="0.2">
      <c r="A444" s="26" t="s">
        <v>7</v>
      </c>
      <c r="B444" s="27" t="s">
        <v>13</v>
      </c>
      <c r="C444" s="27">
        <v>14</v>
      </c>
      <c r="D444" s="45">
        <v>1</v>
      </c>
      <c r="E444" s="28" t="s">
        <v>26</v>
      </c>
      <c r="F444" s="117">
        <v>368.864437935924</v>
      </c>
      <c r="G444" s="118">
        <v>373.21322836411798</v>
      </c>
      <c r="H444" s="65">
        <v>340</v>
      </c>
      <c r="I444"/>
      <c r="J444"/>
      <c r="K444"/>
      <c r="L444"/>
      <c r="M444"/>
      <c r="N444"/>
      <c r="O444"/>
    </row>
    <row r="445" spans="1:15" x14ac:dyDescent="0.2">
      <c r="A445" s="26" t="s">
        <v>7</v>
      </c>
      <c r="B445" s="27" t="s">
        <v>13</v>
      </c>
      <c r="C445" s="27">
        <v>15</v>
      </c>
      <c r="D445" s="45">
        <v>1</v>
      </c>
      <c r="E445" s="28" t="s">
        <v>26</v>
      </c>
      <c r="F445" s="117">
        <v>372.13970699762302</v>
      </c>
      <c r="G445" s="118">
        <v>376.26341411357902</v>
      </c>
      <c r="H445" s="65">
        <v>340</v>
      </c>
      <c r="I445"/>
      <c r="J445"/>
      <c r="K445"/>
      <c r="L445"/>
      <c r="M445"/>
      <c r="N445"/>
      <c r="O445"/>
    </row>
    <row r="446" spans="1:15" x14ac:dyDescent="0.2">
      <c r="A446" s="26" t="s">
        <v>7</v>
      </c>
      <c r="B446" s="27" t="s">
        <v>13</v>
      </c>
      <c r="C446" s="27">
        <v>16</v>
      </c>
      <c r="D446" s="45">
        <v>1</v>
      </c>
      <c r="E446" s="28" t="s">
        <v>26</v>
      </c>
      <c r="F446" s="117">
        <v>372.148990569651</v>
      </c>
      <c r="G446" s="118">
        <v>376.210106800988</v>
      </c>
      <c r="H446" s="65">
        <v>340</v>
      </c>
      <c r="I446"/>
      <c r="J446"/>
      <c r="K446"/>
      <c r="L446"/>
      <c r="M446"/>
      <c r="N446"/>
      <c r="O446"/>
    </row>
    <row r="447" spans="1:15" x14ac:dyDescent="0.2">
      <c r="A447" s="26" t="s">
        <v>6</v>
      </c>
      <c r="B447" s="27" t="s">
        <v>12</v>
      </c>
      <c r="C447" s="27">
        <v>1</v>
      </c>
      <c r="D447" s="45">
        <v>1</v>
      </c>
      <c r="E447" s="28" t="s">
        <v>26</v>
      </c>
      <c r="F447" s="117">
        <v>367.20406940241799</v>
      </c>
      <c r="G447" s="118">
        <v>370.65975094238502</v>
      </c>
      <c r="H447" s="65">
        <v>340</v>
      </c>
      <c r="I447"/>
      <c r="J447"/>
      <c r="K447"/>
      <c r="L447"/>
      <c r="M447"/>
      <c r="N447"/>
      <c r="O447"/>
    </row>
    <row r="448" spans="1:15" x14ac:dyDescent="0.2">
      <c r="A448" s="26" t="s">
        <v>6</v>
      </c>
      <c r="B448" s="27" t="s">
        <v>12</v>
      </c>
      <c r="C448" s="27">
        <v>2</v>
      </c>
      <c r="D448" s="45">
        <v>1</v>
      </c>
      <c r="E448" s="28" t="s">
        <v>26</v>
      </c>
      <c r="F448" s="117">
        <v>367.37745192271501</v>
      </c>
      <c r="G448" s="118">
        <v>371.17397394953002</v>
      </c>
      <c r="H448" s="65">
        <v>340</v>
      </c>
      <c r="I448"/>
      <c r="J448"/>
      <c r="K448"/>
      <c r="L448"/>
      <c r="M448"/>
      <c r="N448"/>
      <c r="O448"/>
    </row>
    <row r="449" spans="1:15" x14ac:dyDescent="0.2">
      <c r="A449" s="26" t="s">
        <v>6</v>
      </c>
      <c r="B449" s="27" t="s">
        <v>12</v>
      </c>
      <c r="C449" s="27">
        <v>3</v>
      </c>
      <c r="D449" s="45">
        <v>1</v>
      </c>
      <c r="E449" s="28" t="s">
        <v>26</v>
      </c>
      <c r="F449" s="117">
        <v>369.79766017583898</v>
      </c>
      <c r="G449" s="118">
        <v>373.99547883781997</v>
      </c>
      <c r="H449" s="65">
        <v>340</v>
      </c>
      <c r="I449"/>
      <c r="J449"/>
      <c r="K449"/>
      <c r="L449"/>
      <c r="M449"/>
      <c r="N449"/>
      <c r="O449"/>
    </row>
    <row r="450" spans="1:15" x14ac:dyDescent="0.2">
      <c r="A450" s="26" t="s">
        <v>6</v>
      </c>
      <c r="B450" s="27" t="s">
        <v>12</v>
      </c>
      <c r="C450" s="27">
        <v>4</v>
      </c>
      <c r="D450" s="45">
        <v>1</v>
      </c>
      <c r="E450" s="28" t="s">
        <v>26</v>
      </c>
      <c r="F450" s="117">
        <v>366.54991139265002</v>
      </c>
      <c r="G450" s="118">
        <v>370.73449321552698</v>
      </c>
      <c r="H450" s="65">
        <v>340</v>
      </c>
      <c r="I450"/>
      <c r="J450"/>
      <c r="K450"/>
      <c r="L450"/>
      <c r="M450"/>
      <c r="N450"/>
      <c r="O450"/>
    </row>
    <row r="451" spans="1:15" x14ac:dyDescent="0.2">
      <c r="A451" s="26" t="s">
        <v>6</v>
      </c>
      <c r="B451" s="27" t="s">
        <v>12</v>
      </c>
      <c r="C451" s="27">
        <v>5</v>
      </c>
      <c r="D451" s="45">
        <v>1</v>
      </c>
      <c r="E451" s="28" t="s">
        <v>26</v>
      </c>
      <c r="F451" s="117">
        <v>368.37572350992798</v>
      </c>
      <c r="G451" s="118">
        <v>372.43472265488202</v>
      </c>
      <c r="H451" s="65">
        <v>340</v>
      </c>
      <c r="I451"/>
      <c r="J451"/>
      <c r="K451"/>
      <c r="L451"/>
      <c r="M451"/>
      <c r="N451"/>
      <c r="O451"/>
    </row>
    <row r="452" spans="1:15" x14ac:dyDescent="0.2">
      <c r="A452" s="26" t="s">
        <v>6</v>
      </c>
      <c r="B452" s="27" t="s">
        <v>12</v>
      </c>
      <c r="C452" s="27">
        <v>6</v>
      </c>
      <c r="D452" s="45">
        <v>1</v>
      </c>
      <c r="E452" s="28" t="s">
        <v>26</v>
      </c>
      <c r="F452" s="117">
        <v>368.54048638954902</v>
      </c>
      <c r="G452" s="118">
        <v>372.60837655512802</v>
      </c>
      <c r="H452" s="65">
        <v>340</v>
      </c>
      <c r="I452"/>
      <c r="J452"/>
      <c r="K452"/>
      <c r="L452"/>
      <c r="M452"/>
      <c r="N452"/>
      <c r="O452"/>
    </row>
    <row r="453" spans="1:15" x14ac:dyDescent="0.2">
      <c r="A453" s="26" t="s">
        <v>6</v>
      </c>
      <c r="B453" s="27" t="s">
        <v>12</v>
      </c>
      <c r="C453" s="27">
        <v>7</v>
      </c>
      <c r="D453" s="45">
        <v>1</v>
      </c>
      <c r="E453" s="28" t="s">
        <v>26</v>
      </c>
      <c r="F453" s="117">
        <v>368.92601998233602</v>
      </c>
      <c r="G453" s="118">
        <v>372.78852539145498</v>
      </c>
      <c r="H453" s="65">
        <v>340</v>
      </c>
      <c r="I453"/>
      <c r="J453"/>
      <c r="K453"/>
      <c r="L453"/>
      <c r="M453"/>
      <c r="N453"/>
      <c r="O453"/>
    </row>
    <row r="454" spans="1:15" x14ac:dyDescent="0.2">
      <c r="A454" s="26" t="s">
        <v>6</v>
      </c>
      <c r="B454" s="27" t="s">
        <v>12</v>
      </c>
      <c r="C454" s="27">
        <v>8</v>
      </c>
      <c r="D454" s="45">
        <v>1</v>
      </c>
      <c r="E454" s="28" t="s">
        <v>26</v>
      </c>
      <c r="F454" s="117">
        <v>368.54069819829698</v>
      </c>
      <c r="G454" s="118">
        <v>373.136761768805</v>
      </c>
      <c r="H454" s="65">
        <v>340</v>
      </c>
      <c r="I454"/>
      <c r="J454"/>
      <c r="K454"/>
      <c r="L454"/>
      <c r="M454"/>
      <c r="N454"/>
      <c r="O454"/>
    </row>
    <row r="455" spans="1:15" x14ac:dyDescent="0.2">
      <c r="A455" s="26" t="s">
        <v>6</v>
      </c>
      <c r="B455" s="27" t="s">
        <v>12</v>
      </c>
      <c r="C455" s="27">
        <v>9</v>
      </c>
      <c r="D455" s="45">
        <v>1</v>
      </c>
      <c r="E455" s="28" t="s">
        <v>26</v>
      </c>
      <c r="F455" s="117">
        <v>370.46746277883102</v>
      </c>
      <c r="G455" s="118">
        <v>374.40583038135401</v>
      </c>
      <c r="H455" s="65">
        <v>340</v>
      </c>
      <c r="I455"/>
      <c r="J455"/>
      <c r="K455"/>
      <c r="L455"/>
      <c r="M455"/>
      <c r="N455"/>
      <c r="O455"/>
    </row>
    <row r="456" spans="1:15" x14ac:dyDescent="0.2">
      <c r="A456" s="26" t="s">
        <v>6</v>
      </c>
      <c r="B456" s="27" t="s">
        <v>12</v>
      </c>
      <c r="C456" s="27">
        <v>10</v>
      </c>
      <c r="D456" s="45">
        <v>1</v>
      </c>
      <c r="E456" s="28" t="s">
        <v>26</v>
      </c>
      <c r="F456" s="117">
        <v>368.04307670373299</v>
      </c>
      <c r="G456" s="118">
        <v>372.18761931398302</v>
      </c>
      <c r="H456" s="65">
        <v>340</v>
      </c>
      <c r="I456"/>
      <c r="J456"/>
      <c r="K456"/>
      <c r="L456"/>
      <c r="M456"/>
      <c r="N456"/>
      <c r="O456"/>
    </row>
    <row r="457" spans="1:15" x14ac:dyDescent="0.2">
      <c r="A457" s="26" t="s">
        <v>6</v>
      </c>
      <c r="B457" s="27" t="s">
        <v>12</v>
      </c>
      <c r="C457" s="27">
        <v>11</v>
      </c>
      <c r="D457" s="45">
        <v>1</v>
      </c>
      <c r="E457" s="28" t="s">
        <v>26</v>
      </c>
      <c r="F457" s="117">
        <v>370.34381266986099</v>
      </c>
      <c r="G457" s="118">
        <v>374.49595054933201</v>
      </c>
      <c r="H457" s="65">
        <v>340</v>
      </c>
      <c r="I457"/>
      <c r="J457"/>
      <c r="K457"/>
      <c r="L457"/>
      <c r="M457"/>
      <c r="N457"/>
      <c r="O457"/>
    </row>
    <row r="458" spans="1:15" x14ac:dyDescent="0.2">
      <c r="A458" s="26" t="s">
        <v>6</v>
      </c>
      <c r="B458" s="27" t="s">
        <v>12</v>
      </c>
      <c r="C458" s="27">
        <v>12</v>
      </c>
      <c r="D458" s="45">
        <v>1</v>
      </c>
      <c r="E458" s="28" t="s">
        <v>26</v>
      </c>
      <c r="F458" s="117">
        <v>370.18493527212098</v>
      </c>
      <c r="G458" s="118">
        <v>374.83568856459101</v>
      </c>
      <c r="H458" s="65">
        <v>340</v>
      </c>
      <c r="I458"/>
      <c r="J458"/>
      <c r="K458"/>
      <c r="L458"/>
      <c r="M458"/>
      <c r="N458"/>
      <c r="O458"/>
    </row>
    <row r="459" spans="1:15" x14ac:dyDescent="0.2">
      <c r="A459" s="26" t="s">
        <v>6</v>
      </c>
      <c r="B459" s="27" t="s">
        <v>12</v>
      </c>
      <c r="C459" s="27">
        <v>13</v>
      </c>
      <c r="D459" s="45">
        <v>1</v>
      </c>
      <c r="E459" s="28" t="s">
        <v>26</v>
      </c>
      <c r="F459" s="117">
        <v>369.57173269754401</v>
      </c>
      <c r="G459" s="118">
        <v>374.42322092242603</v>
      </c>
      <c r="H459" s="65">
        <v>340</v>
      </c>
      <c r="I459"/>
      <c r="J459"/>
      <c r="K459"/>
      <c r="L459"/>
      <c r="M459"/>
      <c r="N459"/>
      <c r="O459"/>
    </row>
    <row r="460" spans="1:15" x14ac:dyDescent="0.2">
      <c r="A460" s="26" t="s">
        <v>6</v>
      </c>
      <c r="B460" s="27" t="s">
        <v>12</v>
      </c>
      <c r="C460" s="27">
        <v>14</v>
      </c>
      <c r="D460" s="45">
        <v>1</v>
      </c>
      <c r="E460" s="28" t="s">
        <v>26</v>
      </c>
      <c r="F460" s="117">
        <v>370.24758043824198</v>
      </c>
      <c r="G460" s="118">
        <v>375.18365339263499</v>
      </c>
      <c r="H460" s="65">
        <v>340</v>
      </c>
      <c r="I460"/>
      <c r="J460"/>
      <c r="K460"/>
      <c r="L460"/>
      <c r="M460"/>
      <c r="N460"/>
      <c r="O460"/>
    </row>
    <row r="461" spans="1:15" x14ac:dyDescent="0.2">
      <c r="A461" s="26" t="s">
        <v>6</v>
      </c>
      <c r="B461" s="27" t="s">
        <v>12</v>
      </c>
      <c r="C461" s="27">
        <v>15</v>
      </c>
      <c r="D461" s="45">
        <v>1</v>
      </c>
      <c r="E461" s="28" t="s">
        <v>26</v>
      </c>
      <c r="F461" s="117">
        <v>372.47009940442098</v>
      </c>
      <c r="G461" s="118">
        <v>377.32902517689399</v>
      </c>
      <c r="H461" s="65">
        <v>340</v>
      </c>
      <c r="I461"/>
      <c r="J461"/>
      <c r="K461"/>
      <c r="L461"/>
      <c r="M461"/>
      <c r="N461"/>
      <c r="O461"/>
    </row>
    <row r="462" spans="1:15" x14ac:dyDescent="0.2">
      <c r="A462" s="26" t="s">
        <v>6</v>
      </c>
      <c r="B462" s="27" t="s">
        <v>12</v>
      </c>
      <c r="C462" s="27">
        <v>16</v>
      </c>
      <c r="D462" s="45">
        <v>1</v>
      </c>
      <c r="E462" s="28" t="s">
        <v>26</v>
      </c>
      <c r="F462" s="117">
        <v>372.02129586670998</v>
      </c>
      <c r="G462" s="118">
        <v>375.88846405755999</v>
      </c>
      <c r="H462" s="65">
        <v>340</v>
      </c>
      <c r="I462"/>
      <c r="J462"/>
      <c r="K462"/>
      <c r="L462"/>
      <c r="M462"/>
      <c r="N462"/>
      <c r="O462"/>
    </row>
    <row r="463" spans="1:15" x14ac:dyDescent="0.2">
      <c r="A463" s="26" t="s">
        <v>6</v>
      </c>
      <c r="B463" s="27" t="s">
        <v>13</v>
      </c>
      <c r="C463" s="27">
        <v>1</v>
      </c>
      <c r="D463" s="45">
        <v>1</v>
      </c>
      <c r="E463" s="28" t="s">
        <v>26</v>
      </c>
      <c r="F463" s="117">
        <v>367.42112230058001</v>
      </c>
      <c r="G463" s="118">
        <v>370.96669341962701</v>
      </c>
      <c r="H463" s="65">
        <v>340</v>
      </c>
      <c r="I463"/>
      <c r="J463"/>
      <c r="K463"/>
      <c r="L463"/>
      <c r="M463"/>
      <c r="N463"/>
      <c r="O463"/>
    </row>
    <row r="464" spans="1:15" x14ac:dyDescent="0.2">
      <c r="A464" s="26" t="s">
        <v>6</v>
      </c>
      <c r="B464" s="27" t="s">
        <v>13</v>
      </c>
      <c r="C464" s="27">
        <v>2</v>
      </c>
      <c r="D464" s="45">
        <v>1</v>
      </c>
      <c r="E464" s="28" t="s">
        <v>26</v>
      </c>
      <c r="F464" s="117">
        <v>367.39003258031499</v>
      </c>
      <c r="G464" s="118">
        <v>371.564136649906</v>
      </c>
      <c r="H464" s="65">
        <v>340</v>
      </c>
      <c r="I464"/>
      <c r="J464"/>
      <c r="K464"/>
      <c r="L464"/>
      <c r="M464"/>
      <c r="N464"/>
      <c r="O464"/>
    </row>
    <row r="465" spans="1:15" x14ac:dyDescent="0.2">
      <c r="A465" s="26" t="s">
        <v>6</v>
      </c>
      <c r="B465" s="27" t="s">
        <v>13</v>
      </c>
      <c r="C465" s="27">
        <v>3</v>
      </c>
      <c r="D465" s="45">
        <v>1</v>
      </c>
      <c r="E465" s="28" t="s">
        <v>26</v>
      </c>
      <c r="F465" s="117">
        <v>370.01706909215102</v>
      </c>
      <c r="G465" s="118">
        <v>374.42207411177401</v>
      </c>
      <c r="H465" s="65">
        <v>340</v>
      </c>
      <c r="I465"/>
      <c r="J465"/>
      <c r="K465"/>
      <c r="L465"/>
      <c r="M465"/>
      <c r="N465"/>
      <c r="O465"/>
    </row>
    <row r="466" spans="1:15" x14ac:dyDescent="0.2">
      <c r="A466" s="26" t="s">
        <v>6</v>
      </c>
      <c r="B466" s="27" t="s">
        <v>13</v>
      </c>
      <c r="C466" s="27">
        <v>4</v>
      </c>
      <c r="D466" s="45">
        <v>1</v>
      </c>
      <c r="E466" s="28" t="s">
        <v>26</v>
      </c>
      <c r="F466" s="117">
        <v>366.742852121917</v>
      </c>
      <c r="G466" s="118">
        <v>370.95315708116499</v>
      </c>
      <c r="H466" s="65">
        <v>340</v>
      </c>
      <c r="I466"/>
      <c r="J466"/>
      <c r="K466"/>
      <c r="L466"/>
      <c r="M466"/>
      <c r="N466"/>
      <c r="O466"/>
    </row>
    <row r="467" spans="1:15" x14ac:dyDescent="0.2">
      <c r="A467" s="26" t="s">
        <v>6</v>
      </c>
      <c r="B467" s="27" t="s">
        <v>13</v>
      </c>
      <c r="C467" s="27">
        <v>5</v>
      </c>
      <c r="D467" s="45">
        <v>1</v>
      </c>
      <c r="E467" s="28" t="s">
        <v>26</v>
      </c>
      <c r="F467" s="117">
        <v>368.504557421801</v>
      </c>
      <c r="G467" s="118">
        <v>372.77822111204699</v>
      </c>
      <c r="H467" s="65">
        <v>340</v>
      </c>
      <c r="I467"/>
      <c r="J467"/>
      <c r="K467"/>
      <c r="L467"/>
      <c r="M467"/>
      <c r="N467"/>
      <c r="O467"/>
    </row>
    <row r="468" spans="1:15" x14ac:dyDescent="0.2">
      <c r="A468" s="26" t="s">
        <v>6</v>
      </c>
      <c r="B468" s="27" t="s">
        <v>13</v>
      </c>
      <c r="C468" s="27">
        <v>6</v>
      </c>
      <c r="D468" s="45">
        <v>1</v>
      </c>
      <c r="E468" s="28" t="s">
        <v>26</v>
      </c>
      <c r="F468" s="117">
        <v>368.73145684918899</v>
      </c>
      <c r="G468" s="118">
        <v>372.911174123124</v>
      </c>
      <c r="H468" s="65">
        <v>340</v>
      </c>
      <c r="I468"/>
      <c r="J468"/>
      <c r="K468"/>
      <c r="L468"/>
      <c r="M468"/>
      <c r="N468"/>
      <c r="O468"/>
    </row>
    <row r="469" spans="1:15" x14ac:dyDescent="0.2">
      <c r="A469" s="26" t="s">
        <v>6</v>
      </c>
      <c r="B469" s="27" t="s">
        <v>13</v>
      </c>
      <c r="C469" s="27">
        <v>7</v>
      </c>
      <c r="D469" s="45">
        <v>1</v>
      </c>
      <c r="E469" s="28" t="s">
        <v>26</v>
      </c>
      <c r="F469" s="117">
        <v>368.982582923584</v>
      </c>
      <c r="G469" s="118">
        <v>373.09545338189702</v>
      </c>
      <c r="H469" s="65">
        <v>340</v>
      </c>
      <c r="I469"/>
      <c r="J469"/>
      <c r="K469"/>
      <c r="L469"/>
      <c r="M469"/>
      <c r="N469"/>
      <c r="O469"/>
    </row>
    <row r="470" spans="1:15" x14ac:dyDescent="0.2">
      <c r="A470" s="26" t="s">
        <v>6</v>
      </c>
      <c r="B470" s="27" t="s">
        <v>13</v>
      </c>
      <c r="C470" s="27">
        <v>8</v>
      </c>
      <c r="D470" s="45">
        <v>1</v>
      </c>
      <c r="E470" s="28" t="s">
        <v>26</v>
      </c>
      <c r="F470" s="117">
        <v>368.739805785317</v>
      </c>
      <c r="G470" s="118">
        <v>373.25022859491798</v>
      </c>
      <c r="H470" s="65">
        <v>340</v>
      </c>
      <c r="I470"/>
      <c r="J470"/>
      <c r="K470"/>
      <c r="L470"/>
      <c r="M470"/>
      <c r="N470"/>
      <c r="O470"/>
    </row>
    <row r="471" spans="1:15" x14ac:dyDescent="0.2">
      <c r="A471" s="26" t="s">
        <v>6</v>
      </c>
      <c r="B471" s="27" t="s">
        <v>13</v>
      </c>
      <c r="C471" s="27">
        <v>9</v>
      </c>
      <c r="D471" s="45">
        <v>1</v>
      </c>
      <c r="E471" s="28" t="s">
        <v>26</v>
      </c>
      <c r="F471" s="117">
        <v>370.51454781065399</v>
      </c>
      <c r="G471" s="118">
        <v>374.66531583184599</v>
      </c>
      <c r="H471" s="65">
        <v>340</v>
      </c>
      <c r="I471"/>
      <c r="J471"/>
      <c r="K471"/>
      <c r="L471"/>
      <c r="M471"/>
      <c r="N471"/>
      <c r="O471"/>
    </row>
    <row r="472" spans="1:15" x14ac:dyDescent="0.2">
      <c r="A472" s="26" t="s">
        <v>6</v>
      </c>
      <c r="B472" s="27" t="s">
        <v>13</v>
      </c>
      <c r="C472" s="27">
        <v>10</v>
      </c>
      <c r="D472" s="45">
        <v>1</v>
      </c>
      <c r="E472" s="28" t="s">
        <v>26</v>
      </c>
      <c r="F472" s="117">
        <v>368.02204602391799</v>
      </c>
      <c r="G472" s="118">
        <v>372.41554029243298</v>
      </c>
      <c r="H472" s="65">
        <v>340</v>
      </c>
      <c r="I472"/>
      <c r="J472"/>
      <c r="K472"/>
      <c r="L472"/>
      <c r="M472"/>
      <c r="N472"/>
      <c r="O472"/>
    </row>
    <row r="473" spans="1:15" x14ac:dyDescent="0.2">
      <c r="A473" s="26" t="s">
        <v>6</v>
      </c>
      <c r="B473" s="27" t="s">
        <v>13</v>
      </c>
      <c r="C473" s="27">
        <v>11</v>
      </c>
      <c r="D473" s="45">
        <v>1</v>
      </c>
      <c r="E473" s="28" t="s">
        <v>26</v>
      </c>
      <c r="F473" s="117">
        <v>370.32672545145402</v>
      </c>
      <c r="G473" s="118">
        <v>374.76134469987602</v>
      </c>
      <c r="H473" s="65">
        <v>340</v>
      </c>
      <c r="I473"/>
      <c r="J473"/>
      <c r="K473"/>
      <c r="L473"/>
      <c r="M473"/>
      <c r="N473"/>
      <c r="O473"/>
    </row>
    <row r="474" spans="1:15" x14ac:dyDescent="0.2">
      <c r="A474" s="26" t="s">
        <v>6</v>
      </c>
      <c r="B474" s="27" t="s">
        <v>13</v>
      </c>
      <c r="C474" s="27">
        <v>12</v>
      </c>
      <c r="D474" s="45">
        <v>1</v>
      </c>
      <c r="E474" s="28" t="s">
        <v>26</v>
      </c>
      <c r="F474" s="117">
        <v>370.057144442793</v>
      </c>
      <c r="G474" s="118">
        <v>374.97154158602501</v>
      </c>
      <c r="H474" s="65">
        <v>340</v>
      </c>
      <c r="I474"/>
      <c r="J474"/>
      <c r="K474"/>
      <c r="L474"/>
      <c r="M474"/>
      <c r="N474"/>
      <c r="O474"/>
    </row>
    <row r="475" spans="1:15" x14ac:dyDescent="0.2">
      <c r="A475" s="26" t="s">
        <v>6</v>
      </c>
      <c r="B475" s="27" t="s">
        <v>13</v>
      </c>
      <c r="C475" s="27">
        <v>13</v>
      </c>
      <c r="D475" s="45">
        <v>1</v>
      </c>
      <c r="E475" s="28" t="s">
        <v>26</v>
      </c>
      <c r="F475" s="117">
        <v>370.01106063238501</v>
      </c>
      <c r="G475" s="118">
        <v>374.62045665423</v>
      </c>
      <c r="H475" s="65">
        <v>340</v>
      </c>
      <c r="I475"/>
      <c r="J475"/>
      <c r="K475"/>
      <c r="L475"/>
      <c r="M475"/>
      <c r="N475"/>
      <c r="O475"/>
    </row>
    <row r="476" spans="1:15" x14ac:dyDescent="0.2">
      <c r="A476" s="26" t="s">
        <v>6</v>
      </c>
      <c r="B476" s="27" t="s">
        <v>13</v>
      </c>
      <c r="C476" s="27">
        <v>14</v>
      </c>
      <c r="D476" s="45">
        <v>1</v>
      </c>
      <c r="E476" s="28" t="s">
        <v>26</v>
      </c>
      <c r="F476" s="117">
        <v>370.60333072215201</v>
      </c>
      <c r="G476" s="118">
        <v>375.28295346841702</v>
      </c>
      <c r="H476" s="65">
        <v>340</v>
      </c>
      <c r="I476"/>
      <c r="J476"/>
      <c r="K476"/>
      <c r="L476"/>
      <c r="M476"/>
      <c r="N476"/>
      <c r="O476"/>
    </row>
    <row r="477" spans="1:15" x14ac:dyDescent="0.2">
      <c r="A477" s="26" t="s">
        <v>6</v>
      </c>
      <c r="B477" s="27" t="s">
        <v>13</v>
      </c>
      <c r="C477" s="27">
        <v>15</v>
      </c>
      <c r="D477" s="45">
        <v>1</v>
      </c>
      <c r="E477" s="28" t="s">
        <v>26</v>
      </c>
      <c r="F477" s="117">
        <v>372.49754797926499</v>
      </c>
      <c r="G477" s="118">
        <v>377.549131400021</v>
      </c>
      <c r="H477" s="65">
        <v>340</v>
      </c>
      <c r="I477"/>
      <c r="J477"/>
      <c r="K477"/>
      <c r="L477"/>
      <c r="M477"/>
      <c r="N477"/>
      <c r="O477"/>
    </row>
    <row r="478" spans="1:15" ht="13.5" thickBot="1" x14ac:dyDescent="0.25">
      <c r="A478" s="30" t="s">
        <v>6</v>
      </c>
      <c r="B478" s="31" t="s">
        <v>13</v>
      </c>
      <c r="C478" s="31">
        <v>16</v>
      </c>
      <c r="D478" s="46">
        <v>1</v>
      </c>
      <c r="E478" s="32" t="s">
        <v>26</v>
      </c>
      <c r="F478" s="119">
        <v>372.37571830694799</v>
      </c>
      <c r="G478" s="120">
        <v>376.170697569612</v>
      </c>
      <c r="H478" s="66">
        <v>340</v>
      </c>
      <c r="I478"/>
      <c r="J478"/>
      <c r="K478"/>
      <c r="L478"/>
      <c r="M478"/>
      <c r="N478"/>
      <c r="O478"/>
    </row>
    <row r="479" spans="1:15" x14ac:dyDescent="0.2">
      <c r="A479" s="26" t="s">
        <v>3</v>
      </c>
      <c r="B479" s="27" t="s">
        <v>12</v>
      </c>
      <c r="C479" s="27">
        <v>1</v>
      </c>
      <c r="D479" s="45">
        <v>1</v>
      </c>
      <c r="E479" s="28" t="s">
        <v>27</v>
      </c>
      <c r="F479" s="117">
        <v>654.22781838110598</v>
      </c>
      <c r="G479" s="118">
        <v>655.68798250074701</v>
      </c>
      <c r="H479" s="65">
        <v>634</v>
      </c>
      <c r="I479"/>
      <c r="J479"/>
      <c r="K479"/>
      <c r="L479"/>
      <c r="M479"/>
      <c r="N479"/>
      <c r="O479"/>
    </row>
    <row r="480" spans="1:15" x14ac:dyDescent="0.2">
      <c r="A480" s="26" t="s">
        <v>3</v>
      </c>
      <c r="B480" s="27" t="s">
        <v>12</v>
      </c>
      <c r="C480" s="27">
        <v>2</v>
      </c>
      <c r="D480" s="45">
        <v>1</v>
      </c>
      <c r="E480" s="28" t="s">
        <v>27</v>
      </c>
      <c r="F480" s="117">
        <v>658.66800143025296</v>
      </c>
      <c r="G480" s="118">
        <v>659.77148228488898</v>
      </c>
      <c r="H480" s="65">
        <v>634</v>
      </c>
      <c r="I480"/>
      <c r="J480"/>
      <c r="K480"/>
      <c r="L480"/>
      <c r="M480"/>
      <c r="N480"/>
      <c r="O480"/>
    </row>
    <row r="481" spans="1:15" x14ac:dyDescent="0.2">
      <c r="A481" s="26" t="s">
        <v>3</v>
      </c>
      <c r="B481" s="27" t="s">
        <v>12</v>
      </c>
      <c r="C481" s="27">
        <v>3</v>
      </c>
      <c r="D481" s="45">
        <v>1</v>
      </c>
      <c r="E481" s="28" t="s">
        <v>27</v>
      </c>
      <c r="F481" s="117">
        <v>653.85236990727697</v>
      </c>
      <c r="G481" s="118">
        <v>654.96796279615</v>
      </c>
      <c r="H481" s="65">
        <v>634</v>
      </c>
      <c r="I481"/>
      <c r="J481"/>
      <c r="K481"/>
      <c r="L481"/>
      <c r="M481"/>
      <c r="N481"/>
      <c r="O481"/>
    </row>
    <row r="482" spans="1:15" x14ac:dyDescent="0.2">
      <c r="A482" s="26" t="s">
        <v>3</v>
      </c>
      <c r="B482" s="27" t="s">
        <v>12</v>
      </c>
      <c r="C482" s="27">
        <v>4</v>
      </c>
      <c r="D482" s="45">
        <v>1</v>
      </c>
      <c r="E482" s="28" t="s">
        <v>27</v>
      </c>
      <c r="F482" s="117">
        <v>659.00440127713205</v>
      </c>
      <c r="G482" s="118">
        <v>660.13538434719499</v>
      </c>
      <c r="H482" s="65">
        <v>634</v>
      </c>
      <c r="I482"/>
      <c r="J482"/>
      <c r="K482"/>
      <c r="L482"/>
      <c r="M482"/>
      <c r="N482"/>
      <c r="O482"/>
    </row>
    <row r="483" spans="1:15" x14ac:dyDescent="0.2">
      <c r="A483" s="26" t="s">
        <v>3</v>
      </c>
      <c r="B483" s="27" t="s">
        <v>12</v>
      </c>
      <c r="C483" s="27">
        <v>5</v>
      </c>
      <c r="D483" s="45">
        <v>1</v>
      </c>
      <c r="E483" s="28" t="s">
        <v>27</v>
      </c>
      <c r="F483" s="117">
        <v>654.14788012825602</v>
      </c>
      <c r="G483" s="118">
        <v>655.29427073052705</v>
      </c>
      <c r="H483" s="65">
        <v>634</v>
      </c>
      <c r="I483"/>
      <c r="J483"/>
      <c r="K483"/>
      <c r="L483"/>
      <c r="M483"/>
      <c r="N483"/>
      <c r="O483"/>
    </row>
    <row r="484" spans="1:15" x14ac:dyDescent="0.2">
      <c r="A484" s="26" t="s">
        <v>3</v>
      </c>
      <c r="B484" s="27" t="s">
        <v>12</v>
      </c>
      <c r="C484" s="27">
        <v>6</v>
      </c>
      <c r="D484" s="45">
        <v>1</v>
      </c>
      <c r="E484" s="28" t="s">
        <v>27</v>
      </c>
      <c r="F484" s="117">
        <v>660.41174825101996</v>
      </c>
      <c r="G484" s="118">
        <v>661.506066196505</v>
      </c>
      <c r="H484" s="65">
        <v>634</v>
      </c>
      <c r="I484"/>
      <c r="J484"/>
      <c r="K484"/>
      <c r="L484"/>
      <c r="M484"/>
      <c r="N484"/>
      <c r="O484"/>
    </row>
    <row r="485" spans="1:15" x14ac:dyDescent="0.2">
      <c r="A485" s="26" t="s">
        <v>3</v>
      </c>
      <c r="B485" s="27" t="s">
        <v>12</v>
      </c>
      <c r="C485" s="27">
        <v>7</v>
      </c>
      <c r="D485" s="45">
        <v>1</v>
      </c>
      <c r="E485" s="28" t="s">
        <v>27</v>
      </c>
      <c r="F485" s="117">
        <v>654.96698296488898</v>
      </c>
      <c r="G485" s="118">
        <v>656.03017829528005</v>
      </c>
      <c r="H485" s="65">
        <v>634</v>
      </c>
      <c r="I485"/>
      <c r="J485"/>
      <c r="K485"/>
      <c r="L485"/>
      <c r="M485"/>
      <c r="N485"/>
      <c r="O485"/>
    </row>
    <row r="486" spans="1:15" x14ac:dyDescent="0.2">
      <c r="A486" s="26" t="s">
        <v>3</v>
      </c>
      <c r="B486" s="27" t="s">
        <v>12</v>
      </c>
      <c r="C486" s="27">
        <v>8</v>
      </c>
      <c r="D486" s="45">
        <v>1</v>
      </c>
      <c r="E486" s="28" t="s">
        <v>27</v>
      </c>
      <c r="F486" s="117">
        <v>660.13219865778399</v>
      </c>
      <c r="G486" s="118">
        <v>661.17628666717496</v>
      </c>
      <c r="H486" s="65">
        <v>634</v>
      </c>
      <c r="I486"/>
      <c r="J486"/>
      <c r="K486"/>
      <c r="L486"/>
      <c r="M486"/>
      <c r="N486"/>
      <c r="O486"/>
    </row>
    <row r="487" spans="1:15" x14ac:dyDescent="0.2">
      <c r="A487" s="26" t="s">
        <v>3</v>
      </c>
      <c r="B487" s="27" t="s">
        <v>12</v>
      </c>
      <c r="C487" s="27">
        <v>9</v>
      </c>
      <c r="D487" s="45">
        <v>1</v>
      </c>
      <c r="E487" s="28" t="s">
        <v>27</v>
      </c>
      <c r="F487" s="117">
        <v>655.40356656362303</v>
      </c>
      <c r="G487" s="118">
        <v>656.457028459355</v>
      </c>
      <c r="H487" s="65">
        <v>634</v>
      </c>
      <c r="I487"/>
      <c r="J487"/>
      <c r="K487"/>
      <c r="L487"/>
      <c r="M487"/>
      <c r="N487"/>
      <c r="O487"/>
    </row>
    <row r="488" spans="1:15" x14ac:dyDescent="0.2">
      <c r="A488" s="26" t="s">
        <v>3</v>
      </c>
      <c r="B488" s="27" t="s">
        <v>12</v>
      </c>
      <c r="C488" s="27">
        <v>10</v>
      </c>
      <c r="D488" s="45">
        <v>1</v>
      </c>
      <c r="E488" s="28" t="s">
        <v>27</v>
      </c>
      <c r="F488" s="117">
        <v>659.97595351541202</v>
      </c>
      <c r="G488" s="118">
        <v>661.01126214233602</v>
      </c>
      <c r="H488" s="65">
        <v>634</v>
      </c>
      <c r="I488"/>
      <c r="J488"/>
      <c r="K488"/>
      <c r="L488"/>
      <c r="M488"/>
      <c r="N488"/>
      <c r="O488"/>
    </row>
    <row r="489" spans="1:15" x14ac:dyDescent="0.2">
      <c r="A489" s="26" t="s">
        <v>3</v>
      </c>
      <c r="B489" s="27" t="s">
        <v>12</v>
      </c>
      <c r="C489" s="27">
        <v>11</v>
      </c>
      <c r="D489" s="45">
        <v>1</v>
      </c>
      <c r="E489" s="28" t="s">
        <v>27</v>
      </c>
      <c r="F489" s="117">
        <v>655.66085840843095</v>
      </c>
      <c r="G489" s="118">
        <v>656.70448060251601</v>
      </c>
      <c r="H489" s="65">
        <v>634</v>
      </c>
      <c r="I489"/>
      <c r="J489"/>
      <c r="K489"/>
      <c r="L489"/>
      <c r="M489"/>
      <c r="N489"/>
      <c r="O489"/>
    </row>
    <row r="490" spans="1:15" x14ac:dyDescent="0.2">
      <c r="A490" s="26" t="s">
        <v>3</v>
      </c>
      <c r="B490" s="27" t="s">
        <v>12</v>
      </c>
      <c r="C490" s="27">
        <v>12</v>
      </c>
      <c r="D490" s="45">
        <v>1</v>
      </c>
      <c r="E490" s="28" t="s">
        <v>27</v>
      </c>
      <c r="F490" s="117">
        <v>660.76995022841697</v>
      </c>
      <c r="G490" s="118">
        <v>661.85091853869199</v>
      </c>
      <c r="H490" s="65">
        <v>634</v>
      </c>
      <c r="I490"/>
      <c r="J490"/>
      <c r="K490"/>
      <c r="L490"/>
      <c r="M490"/>
      <c r="N490"/>
      <c r="O490"/>
    </row>
    <row r="491" spans="1:15" x14ac:dyDescent="0.2">
      <c r="A491" s="26" t="s">
        <v>3</v>
      </c>
      <c r="B491" s="27" t="s">
        <v>12</v>
      </c>
      <c r="C491" s="27">
        <v>13</v>
      </c>
      <c r="D491" s="45">
        <v>1</v>
      </c>
      <c r="E491" s="28" t="s">
        <v>27</v>
      </c>
      <c r="F491" s="117">
        <v>655.55223015107401</v>
      </c>
      <c r="G491" s="118">
        <v>656.60085799852504</v>
      </c>
      <c r="H491" s="65">
        <v>634</v>
      </c>
      <c r="I491"/>
      <c r="J491"/>
      <c r="K491"/>
      <c r="L491"/>
      <c r="M491"/>
      <c r="N491"/>
      <c r="O491"/>
    </row>
    <row r="492" spans="1:15" x14ac:dyDescent="0.2">
      <c r="A492" s="26" t="s">
        <v>3</v>
      </c>
      <c r="B492" s="27" t="s">
        <v>12</v>
      </c>
      <c r="C492" s="27">
        <v>14</v>
      </c>
      <c r="D492" s="45">
        <v>1</v>
      </c>
      <c r="E492" s="28" t="s">
        <v>27</v>
      </c>
      <c r="F492" s="117">
        <v>661.10688338194302</v>
      </c>
      <c r="G492" s="118">
        <v>662.18333800594496</v>
      </c>
      <c r="H492" s="65">
        <v>634</v>
      </c>
      <c r="I492"/>
      <c r="J492"/>
      <c r="K492"/>
      <c r="L492"/>
      <c r="M492"/>
      <c r="N492"/>
      <c r="O492"/>
    </row>
    <row r="493" spans="1:15" x14ac:dyDescent="0.2">
      <c r="A493" s="26" t="s">
        <v>3</v>
      </c>
      <c r="B493" s="27" t="s">
        <v>12</v>
      </c>
      <c r="C493" s="27">
        <v>15</v>
      </c>
      <c r="D493" s="45">
        <v>1</v>
      </c>
      <c r="E493" s="28" t="s">
        <v>27</v>
      </c>
      <c r="F493" s="117">
        <v>656.28742297205497</v>
      </c>
      <c r="G493" s="118">
        <v>657.30564661017002</v>
      </c>
      <c r="H493" s="65">
        <v>634</v>
      </c>
      <c r="I493"/>
      <c r="J493"/>
      <c r="K493"/>
      <c r="L493"/>
      <c r="M493"/>
      <c r="N493"/>
      <c r="O493"/>
    </row>
    <row r="494" spans="1:15" x14ac:dyDescent="0.2">
      <c r="A494" s="26" t="s">
        <v>3</v>
      </c>
      <c r="B494" s="27" t="s">
        <v>12</v>
      </c>
      <c r="C494" s="27">
        <v>16</v>
      </c>
      <c r="D494" s="45">
        <v>1</v>
      </c>
      <c r="E494" s="28" t="s">
        <v>27</v>
      </c>
      <c r="F494" s="117">
        <v>662.18576961152496</v>
      </c>
      <c r="G494" s="118">
        <v>663.84735422551</v>
      </c>
      <c r="H494" s="65">
        <v>634</v>
      </c>
      <c r="I494"/>
      <c r="J494"/>
      <c r="K494"/>
      <c r="L494"/>
      <c r="M494"/>
      <c r="N494"/>
      <c r="O494"/>
    </row>
    <row r="495" spans="1:15" x14ac:dyDescent="0.2">
      <c r="A495" s="26" t="s">
        <v>3</v>
      </c>
      <c r="B495" s="27" t="s">
        <v>13</v>
      </c>
      <c r="C495" s="27">
        <v>1</v>
      </c>
      <c r="D495" s="45">
        <v>1</v>
      </c>
      <c r="E495" s="28" t="s">
        <v>27</v>
      </c>
      <c r="F495" s="117">
        <v>654.24250589247094</v>
      </c>
      <c r="G495" s="118">
        <v>655.74209492807699</v>
      </c>
      <c r="H495" s="65">
        <v>634</v>
      </c>
      <c r="I495"/>
      <c r="J495"/>
      <c r="K495"/>
      <c r="L495"/>
      <c r="M495"/>
      <c r="N495"/>
      <c r="O495"/>
    </row>
    <row r="496" spans="1:15" x14ac:dyDescent="0.2">
      <c r="A496" s="26" t="s">
        <v>3</v>
      </c>
      <c r="B496" s="27" t="s">
        <v>13</v>
      </c>
      <c r="C496" s="27">
        <v>2</v>
      </c>
      <c r="D496" s="45">
        <v>1</v>
      </c>
      <c r="E496" s="28" t="s">
        <v>27</v>
      </c>
      <c r="F496" s="117">
        <v>658.68810745600297</v>
      </c>
      <c r="G496" s="118">
        <v>659.82346844518702</v>
      </c>
      <c r="H496" s="65">
        <v>634</v>
      </c>
      <c r="I496"/>
      <c r="J496"/>
      <c r="K496"/>
      <c r="L496"/>
      <c r="M496"/>
      <c r="N496"/>
      <c r="O496"/>
    </row>
    <row r="497" spans="1:15" x14ac:dyDescent="0.2">
      <c r="A497" s="26" t="s">
        <v>3</v>
      </c>
      <c r="B497" s="27" t="s">
        <v>13</v>
      </c>
      <c r="C497" s="27">
        <v>3</v>
      </c>
      <c r="D497" s="45">
        <v>1</v>
      </c>
      <c r="E497" s="28" t="s">
        <v>27</v>
      </c>
      <c r="F497" s="117">
        <v>653.86281577223303</v>
      </c>
      <c r="G497" s="118">
        <v>655.01995269541396</v>
      </c>
      <c r="H497" s="65">
        <v>634</v>
      </c>
      <c r="I497"/>
      <c r="J497"/>
      <c r="K497"/>
      <c r="L497"/>
      <c r="M497"/>
      <c r="N497"/>
      <c r="O497"/>
    </row>
    <row r="498" spans="1:15" x14ac:dyDescent="0.2">
      <c r="A498" s="26" t="s">
        <v>3</v>
      </c>
      <c r="B498" s="27" t="s">
        <v>13</v>
      </c>
      <c r="C498" s="27">
        <v>4</v>
      </c>
      <c r="D498" s="45">
        <v>1</v>
      </c>
      <c r="E498" s="28" t="s">
        <v>27</v>
      </c>
      <c r="F498" s="117">
        <v>659.02703536879005</v>
      </c>
      <c r="G498" s="118">
        <v>660.18602903679198</v>
      </c>
      <c r="H498" s="65">
        <v>634</v>
      </c>
      <c r="I498"/>
      <c r="J498"/>
      <c r="K498"/>
      <c r="L498"/>
      <c r="M498"/>
      <c r="N498"/>
      <c r="O498"/>
    </row>
    <row r="499" spans="1:15" x14ac:dyDescent="0.2">
      <c r="A499" s="26" t="s">
        <v>3</v>
      </c>
      <c r="B499" s="27" t="s">
        <v>13</v>
      </c>
      <c r="C499" s="27">
        <v>5</v>
      </c>
      <c r="D499" s="45">
        <v>1</v>
      </c>
      <c r="E499" s="28" t="s">
        <v>27</v>
      </c>
      <c r="F499" s="117">
        <v>654.16140007136698</v>
      </c>
      <c r="G499" s="118">
        <v>655.33772398200995</v>
      </c>
      <c r="H499" s="65">
        <v>634</v>
      </c>
      <c r="I499"/>
      <c r="J499"/>
      <c r="K499"/>
      <c r="L499"/>
      <c r="M499"/>
      <c r="N499"/>
      <c r="O499"/>
    </row>
    <row r="500" spans="1:15" x14ac:dyDescent="0.2">
      <c r="A500" s="26" t="s">
        <v>3</v>
      </c>
      <c r="B500" s="27" t="s">
        <v>13</v>
      </c>
      <c r="C500" s="27">
        <v>6</v>
      </c>
      <c r="D500" s="45">
        <v>1</v>
      </c>
      <c r="E500" s="28" t="s">
        <v>27</v>
      </c>
      <c r="F500" s="117">
        <v>660.43660131736397</v>
      </c>
      <c r="G500" s="118">
        <v>661.55315000947201</v>
      </c>
      <c r="H500" s="65">
        <v>634</v>
      </c>
      <c r="I500"/>
      <c r="J500"/>
      <c r="K500"/>
      <c r="L500"/>
      <c r="M500"/>
      <c r="N500"/>
      <c r="O500"/>
    </row>
    <row r="501" spans="1:15" x14ac:dyDescent="0.2">
      <c r="A501" s="26" t="s">
        <v>3</v>
      </c>
      <c r="B501" s="27" t="s">
        <v>13</v>
      </c>
      <c r="C501" s="27">
        <v>7</v>
      </c>
      <c r="D501" s="45">
        <v>1</v>
      </c>
      <c r="E501" s="28" t="s">
        <v>27</v>
      </c>
      <c r="F501" s="117">
        <v>654.98028680793198</v>
      </c>
      <c r="G501" s="118">
        <v>656.07429836851998</v>
      </c>
      <c r="H501" s="65">
        <v>634</v>
      </c>
      <c r="I501"/>
      <c r="J501"/>
      <c r="K501"/>
      <c r="L501"/>
      <c r="M501"/>
      <c r="N501"/>
      <c r="O501"/>
    </row>
    <row r="502" spans="1:15" x14ac:dyDescent="0.2">
      <c r="A502" s="26" t="s">
        <v>3</v>
      </c>
      <c r="B502" s="27" t="s">
        <v>13</v>
      </c>
      <c r="C502" s="27">
        <v>8</v>
      </c>
      <c r="D502" s="45">
        <v>1</v>
      </c>
      <c r="E502" s="28" t="s">
        <v>27</v>
      </c>
      <c r="F502" s="117">
        <v>660.15260167163797</v>
      </c>
      <c r="G502" s="118">
        <v>661.22193420930898</v>
      </c>
      <c r="H502" s="65">
        <v>634</v>
      </c>
      <c r="I502"/>
      <c r="J502"/>
      <c r="K502"/>
      <c r="L502"/>
      <c r="M502"/>
      <c r="N502"/>
      <c r="O502"/>
    </row>
    <row r="503" spans="1:15" x14ac:dyDescent="0.2">
      <c r="A503" s="26" t="s">
        <v>3</v>
      </c>
      <c r="B503" s="27" t="s">
        <v>13</v>
      </c>
      <c r="C503" s="27">
        <v>9</v>
      </c>
      <c r="D503" s="45">
        <v>1</v>
      </c>
      <c r="E503" s="28" t="s">
        <v>27</v>
      </c>
      <c r="F503" s="117">
        <v>655.41733873857299</v>
      </c>
      <c r="G503" s="118">
        <v>656.50549135987399</v>
      </c>
      <c r="H503" s="65">
        <v>634</v>
      </c>
      <c r="I503"/>
      <c r="J503"/>
      <c r="K503"/>
      <c r="L503"/>
      <c r="M503"/>
      <c r="N503"/>
      <c r="O503"/>
    </row>
    <row r="504" spans="1:15" x14ac:dyDescent="0.2">
      <c r="A504" s="26" t="s">
        <v>3</v>
      </c>
      <c r="B504" s="27" t="s">
        <v>13</v>
      </c>
      <c r="C504" s="27">
        <v>10</v>
      </c>
      <c r="D504" s="45">
        <v>1</v>
      </c>
      <c r="E504" s="28" t="s">
        <v>27</v>
      </c>
      <c r="F504" s="117">
        <v>659.99138411584102</v>
      </c>
      <c r="G504" s="118">
        <v>661.06162626291098</v>
      </c>
      <c r="H504" s="65">
        <v>634</v>
      </c>
      <c r="I504"/>
      <c r="J504"/>
      <c r="K504"/>
      <c r="L504"/>
      <c r="M504"/>
      <c r="N504"/>
      <c r="O504"/>
    </row>
    <row r="505" spans="1:15" x14ac:dyDescent="0.2">
      <c r="A505" s="26" t="s">
        <v>3</v>
      </c>
      <c r="B505" s="27" t="s">
        <v>13</v>
      </c>
      <c r="C505" s="27">
        <v>11</v>
      </c>
      <c r="D505" s="45">
        <v>1</v>
      </c>
      <c r="E505" s="28" t="s">
        <v>27</v>
      </c>
      <c r="F505" s="117">
        <v>655.67218395235295</v>
      </c>
      <c r="G505" s="118">
        <v>656.74999965285099</v>
      </c>
      <c r="H505" s="65">
        <v>634</v>
      </c>
      <c r="I505"/>
      <c r="J505"/>
      <c r="K505"/>
      <c r="L505"/>
      <c r="M505"/>
      <c r="N505"/>
      <c r="O505"/>
    </row>
    <row r="506" spans="1:15" x14ac:dyDescent="0.2">
      <c r="A506" s="26" t="s">
        <v>3</v>
      </c>
      <c r="B506" s="27" t="s">
        <v>13</v>
      </c>
      <c r="C506" s="27">
        <v>12</v>
      </c>
      <c r="D506" s="45">
        <v>1</v>
      </c>
      <c r="E506" s="28" t="s">
        <v>27</v>
      </c>
      <c r="F506" s="117">
        <v>660.78982324238098</v>
      </c>
      <c r="G506" s="118">
        <v>661.90244724994398</v>
      </c>
      <c r="H506" s="65">
        <v>634</v>
      </c>
      <c r="I506"/>
      <c r="J506"/>
      <c r="K506"/>
      <c r="L506"/>
      <c r="M506"/>
      <c r="N506"/>
      <c r="O506"/>
    </row>
    <row r="507" spans="1:15" x14ac:dyDescent="0.2">
      <c r="A507" s="26" t="s">
        <v>3</v>
      </c>
      <c r="B507" s="27" t="s">
        <v>13</v>
      </c>
      <c r="C507" s="27">
        <v>13</v>
      </c>
      <c r="D507" s="45">
        <v>1</v>
      </c>
      <c r="E507" s="28" t="s">
        <v>27</v>
      </c>
      <c r="F507" s="117">
        <v>655.55896409108402</v>
      </c>
      <c r="G507" s="118">
        <v>656.64287079288397</v>
      </c>
      <c r="H507" s="65">
        <v>634</v>
      </c>
      <c r="I507"/>
      <c r="J507"/>
      <c r="K507"/>
      <c r="L507"/>
      <c r="M507"/>
      <c r="N507"/>
      <c r="O507"/>
    </row>
    <row r="508" spans="1:15" x14ac:dyDescent="0.2">
      <c r="A508" s="26" t="s">
        <v>3</v>
      </c>
      <c r="B508" s="27" t="s">
        <v>13</v>
      </c>
      <c r="C508" s="27">
        <v>14</v>
      </c>
      <c r="D508" s="45">
        <v>1</v>
      </c>
      <c r="E508" s="28" t="s">
        <v>27</v>
      </c>
      <c r="F508" s="117">
        <v>661.12577286709495</v>
      </c>
      <c r="G508" s="118">
        <v>662.22960471863996</v>
      </c>
      <c r="H508" s="65">
        <v>634</v>
      </c>
      <c r="I508"/>
      <c r="J508"/>
      <c r="K508"/>
      <c r="L508"/>
      <c r="M508"/>
      <c r="N508"/>
      <c r="O508"/>
    </row>
    <row r="509" spans="1:15" x14ac:dyDescent="0.2">
      <c r="A509" s="26" t="s">
        <v>3</v>
      </c>
      <c r="B509" s="27" t="s">
        <v>13</v>
      </c>
      <c r="C509" s="27">
        <v>15</v>
      </c>
      <c r="D509" s="45">
        <v>1</v>
      </c>
      <c r="E509" s="28" t="s">
        <v>27</v>
      </c>
      <c r="F509" s="117">
        <v>656.29736053886802</v>
      </c>
      <c r="G509" s="118">
        <v>657.34973672591502</v>
      </c>
      <c r="H509" s="65">
        <v>634</v>
      </c>
      <c r="I509"/>
      <c r="J509"/>
      <c r="K509"/>
      <c r="L509"/>
      <c r="M509"/>
      <c r="N509"/>
      <c r="O509"/>
    </row>
    <row r="510" spans="1:15" ht="13.5" thickBot="1" x14ac:dyDescent="0.25">
      <c r="A510" s="30" t="s">
        <v>3</v>
      </c>
      <c r="B510" s="31" t="s">
        <v>13</v>
      </c>
      <c r="C510" s="31">
        <v>16</v>
      </c>
      <c r="D510" s="46">
        <v>1</v>
      </c>
      <c r="E510" s="32" t="s">
        <v>27</v>
      </c>
      <c r="F510" s="119">
        <v>662.20101812376299</v>
      </c>
      <c r="G510" s="120">
        <v>663.894752951844</v>
      </c>
      <c r="H510" s="66">
        <v>634</v>
      </c>
      <c r="I510"/>
      <c r="J510"/>
      <c r="K510"/>
      <c r="L510"/>
      <c r="M510"/>
      <c r="N510"/>
      <c r="O510"/>
    </row>
    <row r="863" spans="1:15" s="2" customFormat="1" x14ac:dyDescent="0.2">
      <c r="A863" s="5"/>
      <c r="B863" s="1"/>
      <c r="C863" s="1"/>
      <c r="D863" s="1"/>
      <c r="E863" s="1"/>
      <c r="F863" s="1"/>
      <c r="H863" s="6"/>
      <c r="J863" s="7"/>
      <c r="K863" s="8"/>
      <c r="L863" s="4"/>
      <c r="M863" s="6"/>
      <c r="N863" s="6"/>
      <c r="O863" s="9"/>
    </row>
    <row r="864" spans="1:15" s="2" customFormat="1" x14ac:dyDescent="0.2">
      <c r="A864" s="5"/>
      <c r="B864" s="1"/>
      <c r="C864" s="1"/>
      <c r="D864" s="1"/>
      <c r="E864" s="1"/>
      <c r="F864" s="1"/>
      <c r="H864" s="6"/>
      <c r="J864" s="7"/>
      <c r="K864" s="8"/>
      <c r="L864" s="4"/>
      <c r="M864" s="6"/>
      <c r="N864" s="6"/>
      <c r="O864" s="9"/>
    </row>
    <row r="865" spans="1:15" s="2" customFormat="1" x14ac:dyDescent="0.2">
      <c r="A865" s="5"/>
      <c r="B865" s="1"/>
      <c r="C865" s="1"/>
      <c r="D865" s="1"/>
      <c r="E865" s="1"/>
      <c r="F865" s="1"/>
      <c r="H865" s="6"/>
      <c r="J865" s="7"/>
      <c r="K865" s="8"/>
      <c r="L865" s="4"/>
      <c r="M865" s="6"/>
      <c r="N865" s="6"/>
      <c r="O865" s="9"/>
    </row>
    <row r="866" spans="1:15" s="2" customFormat="1" x14ac:dyDescent="0.2">
      <c r="A866" s="5"/>
      <c r="B866" s="1"/>
      <c r="C866" s="1"/>
      <c r="D866" s="1"/>
      <c r="E866" s="1"/>
      <c r="F866" s="1"/>
      <c r="H866" s="6"/>
      <c r="J866" s="7"/>
      <c r="K866" s="8"/>
      <c r="L866" s="4"/>
      <c r="M866" s="6"/>
      <c r="N866" s="6"/>
      <c r="O866" s="9"/>
    </row>
    <row r="867" spans="1:15" s="2" customFormat="1" x14ac:dyDescent="0.2">
      <c r="A867" s="5"/>
      <c r="B867" s="1"/>
      <c r="C867" s="1"/>
      <c r="D867" s="1"/>
      <c r="E867" s="1"/>
      <c r="F867" s="1"/>
      <c r="H867" s="6"/>
      <c r="J867" s="7"/>
      <c r="K867" s="8"/>
      <c r="L867" s="4"/>
      <c r="M867" s="6"/>
      <c r="N867" s="6"/>
      <c r="O867" s="9"/>
    </row>
    <row r="868" spans="1:15" s="2" customFormat="1" x14ac:dyDescent="0.2">
      <c r="A868" s="5"/>
      <c r="B868" s="1"/>
      <c r="C868" s="1"/>
      <c r="D868" s="1"/>
      <c r="E868" s="1"/>
      <c r="F868" s="1"/>
      <c r="H868" s="6"/>
      <c r="J868" s="7"/>
      <c r="K868" s="8"/>
      <c r="L868" s="4"/>
      <c r="M868" s="6"/>
      <c r="N868" s="6"/>
      <c r="O868" s="9"/>
    </row>
    <row r="869" spans="1:15" s="2" customFormat="1" x14ac:dyDescent="0.2">
      <c r="A869" s="5"/>
      <c r="B869" s="1"/>
      <c r="C869" s="1"/>
      <c r="D869" s="1"/>
      <c r="E869" s="1"/>
      <c r="F869" s="1"/>
      <c r="H869" s="6"/>
      <c r="J869" s="7"/>
      <c r="K869" s="8"/>
      <c r="L869" s="4"/>
      <c r="M869" s="6"/>
      <c r="N869" s="6"/>
      <c r="O869" s="9"/>
    </row>
    <row r="870" spans="1:15" s="2" customFormat="1" x14ac:dyDescent="0.2">
      <c r="A870" s="5"/>
      <c r="B870" s="1"/>
      <c r="C870" s="1"/>
      <c r="D870" s="1"/>
      <c r="E870" s="1"/>
      <c r="F870" s="1"/>
      <c r="H870" s="6"/>
      <c r="J870" s="7"/>
      <c r="K870" s="8"/>
      <c r="L870" s="4"/>
      <c r="M870" s="6"/>
      <c r="N870" s="6"/>
      <c r="O870" s="9"/>
    </row>
    <row r="871" spans="1:15" s="2" customFormat="1" x14ac:dyDescent="0.2">
      <c r="A871" s="5"/>
      <c r="B871" s="1"/>
      <c r="C871" s="1"/>
      <c r="D871" s="1"/>
      <c r="E871" s="1"/>
      <c r="F871" s="1"/>
      <c r="H871" s="6"/>
      <c r="J871" s="7"/>
      <c r="K871" s="8"/>
      <c r="L871" s="4"/>
      <c r="M871" s="6"/>
      <c r="N871" s="6"/>
      <c r="O871" s="9"/>
    </row>
    <row r="872" spans="1:15" s="2" customFormat="1" x14ac:dyDescent="0.2">
      <c r="A872" s="5"/>
      <c r="B872" s="1"/>
      <c r="C872" s="1"/>
      <c r="D872" s="1"/>
      <c r="E872" s="1"/>
      <c r="F872" s="1"/>
      <c r="H872" s="6"/>
      <c r="J872" s="7"/>
      <c r="K872" s="8"/>
      <c r="L872" s="4"/>
      <c r="M872" s="6"/>
      <c r="N872" s="6"/>
      <c r="O872" s="9"/>
    </row>
    <row r="873" spans="1:15" s="2" customFormat="1" x14ac:dyDescent="0.2">
      <c r="A873" s="5"/>
      <c r="B873" s="1"/>
      <c r="C873" s="1"/>
      <c r="D873" s="1"/>
      <c r="E873" s="1"/>
      <c r="F873" s="1"/>
      <c r="H873" s="6"/>
      <c r="J873" s="7"/>
      <c r="K873" s="8"/>
      <c r="L873" s="4"/>
      <c r="M873" s="6"/>
      <c r="N873" s="6"/>
      <c r="O873" s="9"/>
    </row>
    <row r="874" spans="1:15" s="2" customFormat="1" x14ac:dyDescent="0.2">
      <c r="A874" s="5"/>
      <c r="B874" s="1"/>
      <c r="C874" s="1"/>
      <c r="D874" s="1"/>
      <c r="E874" s="1"/>
      <c r="F874" s="1"/>
      <c r="H874" s="6"/>
      <c r="J874" s="7"/>
      <c r="K874" s="8"/>
      <c r="L874" s="4"/>
      <c r="M874" s="6"/>
      <c r="N874" s="6"/>
      <c r="O874" s="9"/>
    </row>
    <row r="875" spans="1:15" s="2" customFormat="1" x14ac:dyDescent="0.2">
      <c r="A875" s="5"/>
      <c r="B875" s="1"/>
      <c r="C875" s="1"/>
      <c r="D875" s="1"/>
      <c r="E875" s="1"/>
      <c r="F875" s="1"/>
      <c r="H875" s="6"/>
      <c r="J875" s="7"/>
      <c r="K875" s="8"/>
      <c r="L875" s="4"/>
      <c r="M875" s="6"/>
      <c r="N875" s="6"/>
      <c r="O875" s="9"/>
    </row>
    <row r="876" spans="1:15" s="2" customFormat="1" x14ac:dyDescent="0.2">
      <c r="A876" s="5"/>
      <c r="B876" s="1"/>
      <c r="C876" s="1"/>
      <c r="D876" s="1"/>
      <c r="E876" s="1"/>
      <c r="F876" s="1"/>
      <c r="H876" s="6"/>
      <c r="J876" s="7"/>
      <c r="K876" s="8"/>
      <c r="L876" s="4"/>
      <c r="M876" s="6"/>
      <c r="N876" s="6"/>
      <c r="O876" s="9"/>
    </row>
    <row r="877" spans="1:15" s="2" customFormat="1" x14ac:dyDescent="0.2">
      <c r="A877" s="5"/>
      <c r="B877" s="1"/>
      <c r="C877" s="1"/>
      <c r="D877" s="1"/>
      <c r="E877" s="1"/>
      <c r="F877" s="1"/>
      <c r="H877" s="6"/>
      <c r="J877" s="7"/>
      <c r="K877" s="8"/>
      <c r="L877" s="4"/>
      <c r="M877" s="6"/>
      <c r="N877" s="6"/>
      <c r="O877" s="9"/>
    </row>
    <row r="878" spans="1:15" s="2" customFormat="1" x14ac:dyDescent="0.2">
      <c r="A878" s="5"/>
      <c r="B878" s="1"/>
      <c r="C878" s="1"/>
      <c r="D878" s="1"/>
      <c r="E878" s="1"/>
      <c r="F878" s="1"/>
      <c r="H878" s="6"/>
      <c r="J878" s="7"/>
      <c r="K878" s="8"/>
      <c r="L878" s="4"/>
      <c r="M878" s="6"/>
      <c r="N878" s="6"/>
      <c r="O878" s="9"/>
    </row>
    <row r="879" spans="1:15" s="2" customFormat="1" x14ac:dyDescent="0.2">
      <c r="A879" s="5"/>
      <c r="B879" s="1"/>
      <c r="C879" s="1"/>
      <c r="D879" s="1"/>
      <c r="E879" s="1"/>
      <c r="F879" s="1"/>
      <c r="H879" s="6"/>
      <c r="J879" s="7"/>
      <c r="K879" s="8"/>
      <c r="L879" s="4"/>
      <c r="M879" s="6"/>
      <c r="N879" s="6"/>
      <c r="O879" s="9"/>
    </row>
    <row r="880" spans="1:15" s="2" customFormat="1" x14ac:dyDescent="0.2">
      <c r="A880" s="5"/>
      <c r="B880" s="1"/>
      <c r="C880" s="1"/>
      <c r="D880" s="1"/>
      <c r="E880" s="1"/>
      <c r="F880" s="1"/>
      <c r="H880" s="6"/>
      <c r="J880" s="7"/>
      <c r="K880" s="8"/>
      <c r="L880" s="4"/>
      <c r="M880" s="6"/>
      <c r="N880" s="6"/>
      <c r="O880" s="9"/>
    </row>
    <row r="881" spans="1:15" s="2" customFormat="1" x14ac:dyDescent="0.2">
      <c r="A881" s="5"/>
      <c r="B881" s="1"/>
      <c r="C881" s="1"/>
      <c r="D881" s="1"/>
      <c r="E881" s="1"/>
      <c r="F881" s="1"/>
      <c r="H881" s="6"/>
      <c r="J881" s="7"/>
      <c r="K881" s="8"/>
      <c r="L881" s="4"/>
      <c r="M881" s="6"/>
      <c r="N881" s="6"/>
      <c r="O881" s="9"/>
    </row>
    <row r="882" spans="1:15" s="2" customFormat="1" x14ac:dyDescent="0.2">
      <c r="A882" s="5"/>
      <c r="B882" s="1"/>
      <c r="C882" s="1"/>
      <c r="D882" s="1"/>
      <c r="E882" s="1"/>
      <c r="F882" s="1"/>
      <c r="H882" s="6"/>
      <c r="J882" s="7"/>
      <c r="K882" s="8"/>
      <c r="L882" s="4"/>
      <c r="M882" s="6"/>
      <c r="N882" s="6"/>
      <c r="O882" s="9"/>
    </row>
    <row r="883" spans="1:15" s="2" customFormat="1" x14ac:dyDescent="0.2">
      <c r="A883" s="5"/>
      <c r="B883" s="1"/>
      <c r="C883" s="1"/>
      <c r="D883" s="1"/>
      <c r="E883" s="1"/>
      <c r="F883" s="1"/>
      <c r="H883" s="6"/>
      <c r="J883" s="7"/>
      <c r="K883" s="8"/>
      <c r="L883" s="4"/>
      <c r="M883" s="6"/>
      <c r="N883" s="6"/>
      <c r="O883" s="9"/>
    </row>
    <row r="884" spans="1:15" s="2" customFormat="1" x14ac:dyDescent="0.2">
      <c r="A884" s="5"/>
      <c r="B884" s="1"/>
      <c r="C884" s="1"/>
      <c r="D884" s="1"/>
      <c r="E884" s="1"/>
      <c r="F884" s="1"/>
      <c r="H884" s="6"/>
      <c r="J884" s="7"/>
      <c r="K884" s="8"/>
      <c r="L884" s="4"/>
      <c r="M884" s="6"/>
      <c r="N884" s="6"/>
      <c r="O884" s="9"/>
    </row>
    <row r="885" spans="1:15" s="2" customFormat="1" x14ac:dyDescent="0.2">
      <c r="A885" s="5"/>
      <c r="B885" s="1"/>
      <c r="C885" s="1"/>
      <c r="D885" s="1"/>
      <c r="E885" s="1"/>
      <c r="F885" s="1"/>
      <c r="H885" s="6"/>
      <c r="J885" s="7"/>
      <c r="K885" s="8"/>
      <c r="L885" s="4"/>
      <c r="M885" s="6"/>
      <c r="N885" s="6"/>
      <c r="O885" s="9"/>
    </row>
    <row r="886" spans="1:15" s="2" customFormat="1" x14ac:dyDescent="0.2">
      <c r="A886" s="5"/>
      <c r="B886" s="1"/>
      <c r="C886" s="1"/>
      <c r="D886" s="1"/>
      <c r="E886" s="1"/>
      <c r="F886" s="1"/>
      <c r="H886" s="6"/>
      <c r="J886" s="7"/>
      <c r="K886" s="8"/>
      <c r="L886" s="4"/>
      <c r="M886" s="6"/>
      <c r="N886" s="6"/>
      <c r="O886" s="9"/>
    </row>
    <row r="887" spans="1:15" s="2" customFormat="1" x14ac:dyDescent="0.2">
      <c r="A887" s="5"/>
      <c r="B887" s="1"/>
      <c r="C887" s="1"/>
      <c r="D887" s="1"/>
      <c r="E887" s="1"/>
      <c r="F887" s="1"/>
      <c r="H887" s="6"/>
      <c r="J887" s="7"/>
      <c r="K887" s="8"/>
      <c r="L887" s="4"/>
      <c r="M887" s="6"/>
      <c r="N887" s="6"/>
      <c r="O887" s="9"/>
    </row>
    <row r="888" spans="1:15" s="2" customFormat="1" x14ac:dyDescent="0.2">
      <c r="A888" s="5"/>
      <c r="B888" s="1"/>
      <c r="C888" s="1"/>
      <c r="D888" s="1"/>
      <c r="E888" s="1"/>
      <c r="F888" s="1"/>
      <c r="H888" s="6"/>
      <c r="J888" s="7"/>
      <c r="K888" s="8"/>
      <c r="L888" s="4"/>
      <c r="M888" s="6"/>
      <c r="N888" s="6"/>
      <c r="O888" s="9"/>
    </row>
    <row r="889" spans="1:15" s="2" customFormat="1" x14ac:dyDescent="0.2">
      <c r="A889" s="5"/>
      <c r="B889" s="1"/>
      <c r="C889" s="1"/>
      <c r="D889" s="1"/>
      <c r="E889" s="1"/>
      <c r="F889" s="1"/>
      <c r="H889" s="6"/>
      <c r="J889" s="7"/>
      <c r="K889" s="8"/>
      <c r="L889" s="4"/>
      <c r="M889" s="6"/>
      <c r="N889" s="6"/>
      <c r="O889" s="9"/>
    </row>
    <row r="890" spans="1:15" s="2" customFormat="1" x14ac:dyDescent="0.2">
      <c r="A890" s="5"/>
      <c r="B890" s="1"/>
      <c r="C890" s="1"/>
      <c r="D890" s="1"/>
      <c r="E890" s="1"/>
      <c r="F890" s="1"/>
      <c r="H890" s="6"/>
      <c r="J890" s="7"/>
      <c r="K890" s="8"/>
      <c r="L890" s="4"/>
      <c r="M890" s="6"/>
      <c r="N890" s="6"/>
      <c r="O890" s="9"/>
    </row>
    <row r="891" spans="1:15" s="2" customFormat="1" x14ac:dyDescent="0.2">
      <c r="A891" s="5"/>
      <c r="B891" s="1"/>
      <c r="C891" s="1"/>
      <c r="D891" s="1"/>
      <c r="E891" s="1"/>
      <c r="F891" s="1"/>
      <c r="H891" s="6"/>
      <c r="J891" s="7"/>
      <c r="K891" s="8"/>
      <c r="L891" s="4"/>
      <c r="M891" s="6"/>
      <c r="N891" s="6"/>
      <c r="O891" s="9"/>
    </row>
    <row r="892" spans="1:15" s="2" customFormat="1" x14ac:dyDescent="0.2">
      <c r="A892" s="5"/>
      <c r="B892" s="1"/>
      <c r="C892" s="1"/>
      <c r="D892" s="1"/>
      <c r="E892" s="1"/>
      <c r="F892" s="1"/>
      <c r="H892" s="6"/>
      <c r="J892" s="7"/>
      <c r="K892" s="8"/>
      <c r="L892" s="4"/>
      <c r="M892" s="6"/>
      <c r="N892" s="6"/>
      <c r="O892" s="9"/>
    </row>
    <row r="893" spans="1:15" s="2" customFormat="1" x14ac:dyDescent="0.2">
      <c r="A893" s="5"/>
      <c r="B893" s="1"/>
      <c r="C893" s="1"/>
      <c r="D893" s="1"/>
      <c r="E893" s="1"/>
      <c r="F893" s="1"/>
      <c r="H893" s="6"/>
      <c r="J893" s="7"/>
      <c r="K893" s="8"/>
      <c r="L893" s="4"/>
      <c r="M893" s="6"/>
      <c r="N893" s="6"/>
      <c r="O893" s="9"/>
    </row>
    <row r="894" spans="1:15" s="2" customFormat="1" x14ac:dyDescent="0.2">
      <c r="A894" s="5"/>
      <c r="B894" s="1"/>
      <c r="C894" s="1"/>
      <c r="D894" s="1"/>
      <c r="E894" s="1"/>
      <c r="F894" s="1"/>
      <c r="H894" s="6"/>
      <c r="J894" s="7"/>
      <c r="K894" s="8"/>
      <c r="L894" s="4"/>
      <c r="M894" s="6"/>
      <c r="N894" s="6"/>
      <c r="O894" s="9"/>
    </row>
    <row r="895" spans="1:15" s="2" customFormat="1" x14ac:dyDescent="0.2">
      <c r="A895" s="5"/>
      <c r="B895" s="1"/>
      <c r="C895" s="1"/>
      <c r="D895" s="1"/>
      <c r="E895" s="1"/>
      <c r="F895" s="1"/>
      <c r="H895" s="6"/>
      <c r="J895" s="7"/>
      <c r="K895" s="8"/>
      <c r="L895" s="4"/>
      <c r="M895" s="6"/>
      <c r="N895" s="6"/>
      <c r="O895" s="9"/>
    </row>
    <row r="896" spans="1:15" s="2" customFormat="1" x14ac:dyDescent="0.2">
      <c r="A896" s="5"/>
      <c r="B896" s="1"/>
      <c r="C896" s="1"/>
      <c r="D896" s="1"/>
      <c r="E896" s="1"/>
      <c r="F896" s="1"/>
      <c r="H896" s="6"/>
      <c r="J896" s="7"/>
      <c r="K896" s="8"/>
      <c r="L896" s="4"/>
      <c r="M896" s="6"/>
      <c r="N896" s="6"/>
      <c r="O896" s="9"/>
    </row>
    <row r="897" spans="1:15" s="2" customFormat="1" x14ac:dyDescent="0.2">
      <c r="A897" s="5"/>
      <c r="B897" s="1"/>
      <c r="C897" s="1"/>
      <c r="D897" s="1"/>
      <c r="E897" s="1"/>
      <c r="F897" s="1"/>
      <c r="H897" s="6"/>
      <c r="J897" s="7"/>
      <c r="K897" s="8"/>
      <c r="L897" s="4"/>
      <c r="M897" s="6"/>
      <c r="N897" s="6"/>
      <c r="O897" s="9"/>
    </row>
    <row r="898" spans="1:15" s="2" customFormat="1" x14ac:dyDescent="0.2">
      <c r="A898" s="5"/>
      <c r="B898" s="1"/>
      <c r="C898" s="1"/>
      <c r="D898" s="1"/>
      <c r="E898" s="1"/>
      <c r="F898" s="1"/>
      <c r="H898" s="6"/>
      <c r="J898" s="7"/>
      <c r="K898" s="8"/>
      <c r="L898" s="4"/>
      <c r="M898" s="6"/>
      <c r="N898" s="6"/>
      <c r="O898" s="9"/>
    </row>
    <row r="899" spans="1:15" s="2" customFormat="1" x14ac:dyDescent="0.2">
      <c r="A899" s="5"/>
      <c r="B899" s="1"/>
      <c r="C899" s="1"/>
      <c r="D899" s="1"/>
      <c r="E899" s="1"/>
      <c r="F899" s="1"/>
      <c r="H899" s="6"/>
      <c r="J899" s="7"/>
      <c r="K899" s="8"/>
      <c r="L899" s="4"/>
      <c r="M899" s="6"/>
      <c r="N899" s="6"/>
      <c r="O899" s="9"/>
    </row>
    <row r="900" spans="1:15" s="2" customFormat="1" x14ac:dyDescent="0.2">
      <c r="A900" s="5"/>
      <c r="B900" s="1"/>
      <c r="C900" s="1"/>
      <c r="D900" s="1"/>
      <c r="E900" s="1"/>
      <c r="F900" s="1"/>
      <c r="H900" s="6"/>
      <c r="J900" s="7"/>
      <c r="K900" s="8"/>
      <c r="L900" s="4"/>
      <c r="M900" s="6"/>
      <c r="N900" s="6"/>
      <c r="O900" s="9"/>
    </row>
    <row r="901" spans="1:15" s="2" customFormat="1" x14ac:dyDescent="0.2">
      <c r="A901" s="5"/>
      <c r="B901" s="1"/>
      <c r="C901" s="1"/>
      <c r="D901" s="1"/>
      <c r="E901" s="1"/>
      <c r="F901" s="1"/>
      <c r="H901" s="6"/>
      <c r="J901" s="7"/>
      <c r="K901" s="8"/>
      <c r="L901" s="4"/>
      <c r="M901" s="6"/>
      <c r="N901" s="6"/>
      <c r="O901" s="9"/>
    </row>
    <row r="902" spans="1:15" s="2" customFormat="1" x14ac:dyDescent="0.2">
      <c r="A902" s="5"/>
      <c r="B902" s="1"/>
      <c r="C902" s="1"/>
      <c r="D902" s="1"/>
      <c r="E902" s="1"/>
      <c r="F902" s="1"/>
      <c r="H902" s="6"/>
      <c r="J902" s="7"/>
      <c r="K902" s="8"/>
      <c r="L902" s="4"/>
      <c r="M902" s="6"/>
      <c r="N902" s="6"/>
      <c r="O902" s="9"/>
    </row>
    <row r="903" spans="1:15" s="2" customFormat="1" x14ac:dyDescent="0.2">
      <c r="A903" s="5"/>
      <c r="B903" s="1"/>
      <c r="C903" s="1"/>
      <c r="D903" s="1"/>
      <c r="E903" s="1"/>
      <c r="F903" s="1"/>
      <c r="H903" s="6"/>
      <c r="J903" s="7"/>
      <c r="K903" s="8"/>
      <c r="L903" s="4"/>
      <c r="M903" s="6"/>
      <c r="N903" s="6"/>
      <c r="O903" s="9"/>
    </row>
    <row r="904" spans="1:15" s="2" customFormat="1" x14ac:dyDescent="0.2">
      <c r="A904" s="5"/>
      <c r="B904" s="1"/>
      <c r="C904" s="1"/>
      <c r="D904" s="1"/>
      <c r="E904" s="1"/>
      <c r="F904" s="1"/>
      <c r="H904" s="6"/>
      <c r="J904" s="7"/>
      <c r="K904" s="8"/>
      <c r="L904" s="4"/>
      <c r="M904" s="6"/>
      <c r="N904" s="6"/>
      <c r="O904" s="9"/>
    </row>
    <row r="905" spans="1:15" s="2" customFormat="1" x14ac:dyDescent="0.2">
      <c r="A905" s="5"/>
      <c r="B905" s="1"/>
      <c r="C905" s="1"/>
      <c r="D905" s="1"/>
      <c r="E905" s="1"/>
      <c r="F905" s="1"/>
      <c r="H905" s="6"/>
      <c r="J905" s="7"/>
      <c r="K905" s="8"/>
      <c r="L905" s="4"/>
      <c r="M905" s="6"/>
      <c r="N905" s="6"/>
      <c r="O905" s="9"/>
    </row>
    <row r="906" spans="1:15" s="2" customFormat="1" x14ac:dyDescent="0.2">
      <c r="A906" s="5"/>
      <c r="B906" s="1"/>
      <c r="C906" s="1"/>
      <c r="D906" s="1"/>
      <c r="E906" s="1"/>
      <c r="F906" s="1"/>
      <c r="H906" s="6"/>
      <c r="J906" s="7"/>
      <c r="K906" s="8"/>
      <c r="L906" s="4"/>
      <c r="M906" s="6"/>
      <c r="N906" s="6"/>
      <c r="O906" s="9"/>
    </row>
    <row r="907" spans="1:15" s="2" customFormat="1" x14ac:dyDescent="0.2">
      <c r="A907" s="5"/>
      <c r="B907" s="1"/>
      <c r="C907" s="1"/>
      <c r="D907" s="1"/>
      <c r="E907" s="1"/>
      <c r="F907" s="1"/>
      <c r="H907" s="6"/>
      <c r="J907" s="7"/>
      <c r="K907" s="8"/>
      <c r="L907" s="4"/>
      <c r="M907" s="6"/>
      <c r="N907" s="6"/>
      <c r="O907" s="9"/>
    </row>
    <row r="908" spans="1:15" s="2" customFormat="1" x14ac:dyDescent="0.2">
      <c r="A908" s="5"/>
      <c r="B908" s="1"/>
      <c r="C908" s="1"/>
      <c r="D908" s="1"/>
      <c r="E908" s="1"/>
      <c r="F908" s="1"/>
      <c r="H908" s="6"/>
      <c r="J908" s="7"/>
      <c r="K908" s="8"/>
      <c r="L908" s="4"/>
      <c r="M908" s="6"/>
      <c r="N908" s="6"/>
      <c r="O908" s="9"/>
    </row>
    <row r="909" spans="1:15" s="2" customFormat="1" x14ac:dyDescent="0.2">
      <c r="A909" s="5"/>
      <c r="B909" s="1"/>
      <c r="C909" s="1"/>
      <c r="D909" s="1"/>
      <c r="E909" s="1"/>
      <c r="F909" s="1"/>
      <c r="H909" s="6"/>
      <c r="J909" s="7"/>
      <c r="K909" s="8"/>
      <c r="L909" s="4"/>
      <c r="M909" s="6"/>
      <c r="N909" s="6"/>
      <c r="O909" s="9"/>
    </row>
    <row r="910" spans="1:15" s="2" customFormat="1" x14ac:dyDescent="0.2">
      <c r="A910" s="5"/>
      <c r="B910" s="1"/>
      <c r="C910" s="1"/>
      <c r="D910" s="1"/>
      <c r="E910" s="1"/>
      <c r="F910" s="1"/>
      <c r="H910" s="6"/>
      <c r="J910" s="7"/>
      <c r="K910" s="8"/>
      <c r="L910" s="4"/>
      <c r="M910" s="6"/>
      <c r="N910" s="6"/>
      <c r="O910" s="9"/>
    </row>
    <row r="911" spans="1:15" s="2" customFormat="1" x14ac:dyDescent="0.2">
      <c r="A911" s="5"/>
      <c r="B911" s="1"/>
      <c r="C911" s="1"/>
      <c r="D911" s="1"/>
      <c r="E911" s="1"/>
      <c r="F911" s="1"/>
      <c r="H911" s="6"/>
      <c r="J911" s="7"/>
      <c r="K911" s="8"/>
      <c r="L911" s="4"/>
      <c r="M911" s="6"/>
      <c r="N911" s="6"/>
      <c r="O911" s="9"/>
    </row>
    <row r="912" spans="1:15" s="2" customFormat="1" x14ac:dyDescent="0.2">
      <c r="A912" s="5"/>
      <c r="B912" s="1"/>
      <c r="C912" s="1"/>
      <c r="D912" s="1"/>
      <c r="E912" s="1"/>
      <c r="F912" s="1"/>
      <c r="H912" s="6"/>
      <c r="J912" s="7"/>
      <c r="K912" s="8"/>
      <c r="L912" s="4"/>
      <c r="M912" s="6"/>
      <c r="N912" s="6"/>
      <c r="O912" s="9"/>
    </row>
    <row r="913" spans="1:15" s="2" customFormat="1" x14ac:dyDescent="0.2">
      <c r="A913" s="5"/>
      <c r="B913" s="1"/>
      <c r="C913" s="1"/>
      <c r="D913" s="1"/>
      <c r="E913" s="1"/>
      <c r="F913" s="1"/>
      <c r="H913" s="6"/>
      <c r="J913" s="7"/>
      <c r="K913" s="8"/>
      <c r="L913" s="4"/>
      <c r="M913" s="6"/>
      <c r="N913" s="6"/>
      <c r="O913" s="9"/>
    </row>
    <row r="914" spans="1:15" s="2" customFormat="1" x14ac:dyDescent="0.2">
      <c r="A914" s="5"/>
      <c r="B914" s="1"/>
      <c r="C914" s="1"/>
      <c r="D914" s="1"/>
      <c r="E914" s="1"/>
      <c r="F914" s="1"/>
      <c r="H914" s="6"/>
      <c r="J914" s="7"/>
      <c r="K914" s="8"/>
      <c r="L914" s="4"/>
      <c r="M914" s="6"/>
      <c r="N914" s="6"/>
      <c r="O914" s="9"/>
    </row>
    <row r="915" spans="1:15" s="2" customFormat="1" x14ac:dyDescent="0.2">
      <c r="A915" s="5"/>
      <c r="B915" s="1"/>
      <c r="C915" s="1"/>
      <c r="D915" s="1"/>
      <c r="E915" s="1"/>
      <c r="F915" s="1"/>
      <c r="H915" s="6"/>
      <c r="J915" s="7"/>
      <c r="K915" s="8"/>
      <c r="L915" s="4"/>
      <c r="M915" s="6"/>
      <c r="N915" s="6"/>
      <c r="O915" s="9"/>
    </row>
    <row r="916" spans="1:15" s="2" customFormat="1" x14ac:dyDescent="0.2">
      <c r="A916" s="5"/>
      <c r="B916" s="1"/>
      <c r="C916" s="1"/>
      <c r="D916" s="1"/>
      <c r="E916" s="1"/>
      <c r="F916" s="1"/>
      <c r="H916" s="6"/>
      <c r="J916" s="7"/>
      <c r="K916" s="8"/>
      <c r="L916" s="4"/>
      <c r="M916" s="6"/>
      <c r="N916" s="6"/>
      <c r="O916" s="9"/>
    </row>
    <row r="917" spans="1:15" s="2" customFormat="1" x14ac:dyDescent="0.2">
      <c r="A917" s="5"/>
      <c r="B917" s="1"/>
      <c r="C917" s="1"/>
      <c r="D917" s="1"/>
      <c r="E917" s="1"/>
      <c r="F917" s="1"/>
      <c r="H917" s="6"/>
      <c r="J917" s="7"/>
      <c r="K917" s="8"/>
      <c r="L917" s="4"/>
      <c r="M917" s="6"/>
      <c r="N917" s="6"/>
      <c r="O917" s="9"/>
    </row>
    <row r="918" spans="1:15" s="2" customFormat="1" x14ac:dyDescent="0.2">
      <c r="A918" s="5"/>
      <c r="B918" s="1"/>
      <c r="C918" s="1"/>
      <c r="D918" s="1"/>
      <c r="E918" s="1"/>
      <c r="F918" s="1"/>
      <c r="H918" s="6"/>
      <c r="J918" s="7"/>
      <c r="K918" s="8"/>
      <c r="L918" s="4"/>
      <c r="M918" s="6"/>
      <c r="N918" s="6"/>
      <c r="O918" s="9"/>
    </row>
    <row r="919" spans="1:15" s="2" customFormat="1" x14ac:dyDescent="0.2">
      <c r="A919" s="5"/>
      <c r="B919" s="1"/>
      <c r="C919" s="1"/>
      <c r="D919" s="1"/>
      <c r="E919" s="1"/>
      <c r="F919" s="1"/>
      <c r="H919" s="6"/>
      <c r="J919" s="7"/>
      <c r="K919" s="8"/>
      <c r="L919" s="4"/>
      <c r="M919" s="6"/>
      <c r="N919" s="6"/>
      <c r="O919" s="9"/>
    </row>
    <row r="920" spans="1:15" s="2" customFormat="1" x14ac:dyDescent="0.2">
      <c r="A920" s="5"/>
      <c r="B920" s="1"/>
      <c r="C920" s="1"/>
      <c r="D920" s="1"/>
      <c r="E920" s="1"/>
      <c r="F920" s="1"/>
      <c r="H920" s="6"/>
      <c r="J920" s="7"/>
      <c r="K920" s="8"/>
      <c r="L920" s="4"/>
      <c r="M920" s="6"/>
      <c r="N920" s="6"/>
      <c r="O920" s="9"/>
    </row>
    <row r="921" spans="1:15" s="2" customFormat="1" x14ac:dyDescent="0.2">
      <c r="A921" s="5"/>
      <c r="B921" s="1"/>
      <c r="C921" s="1"/>
      <c r="D921" s="1"/>
      <c r="E921" s="1"/>
      <c r="F921" s="1"/>
      <c r="H921" s="6"/>
      <c r="J921" s="7"/>
      <c r="K921" s="8"/>
      <c r="L921" s="4"/>
      <c r="M921" s="6"/>
      <c r="N921" s="6"/>
      <c r="O921" s="9"/>
    </row>
    <row r="922" spans="1:15" s="2" customFormat="1" x14ac:dyDescent="0.2">
      <c r="A922" s="5"/>
      <c r="B922" s="1"/>
      <c r="C922" s="1"/>
      <c r="D922" s="1"/>
      <c r="E922" s="1"/>
      <c r="F922" s="1"/>
      <c r="H922" s="6"/>
      <c r="J922" s="7"/>
      <c r="K922" s="8"/>
      <c r="L922" s="4"/>
      <c r="M922" s="6"/>
      <c r="N922" s="6"/>
      <c r="O922" s="9"/>
    </row>
    <row r="923" spans="1:15" s="2" customFormat="1" x14ac:dyDescent="0.2">
      <c r="A923" s="5"/>
      <c r="B923" s="1"/>
      <c r="C923" s="1"/>
      <c r="D923" s="1"/>
      <c r="E923" s="1"/>
      <c r="F923" s="1"/>
      <c r="H923" s="6"/>
      <c r="J923" s="7"/>
      <c r="K923" s="8"/>
      <c r="L923" s="4"/>
      <c r="M923" s="6"/>
      <c r="N923" s="6"/>
      <c r="O923" s="9"/>
    </row>
    <row r="924" spans="1:15" s="2" customFormat="1" x14ac:dyDescent="0.2">
      <c r="A924" s="5"/>
      <c r="B924" s="1"/>
      <c r="C924" s="1"/>
      <c r="D924" s="1"/>
      <c r="E924" s="1"/>
      <c r="F924" s="1"/>
      <c r="H924" s="6"/>
      <c r="J924" s="7"/>
      <c r="K924" s="8"/>
      <c r="L924" s="4"/>
      <c r="M924" s="6"/>
      <c r="N924" s="6"/>
      <c r="O924" s="9"/>
    </row>
    <row r="925" spans="1:15" s="2" customFormat="1" x14ac:dyDescent="0.2">
      <c r="A925" s="5"/>
      <c r="B925" s="1"/>
      <c r="C925" s="1"/>
      <c r="D925" s="1"/>
      <c r="E925" s="1"/>
      <c r="F925" s="1"/>
      <c r="H925" s="6"/>
      <c r="J925" s="7"/>
      <c r="K925" s="8"/>
      <c r="L925" s="4"/>
      <c r="M925" s="6"/>
      <c r="N925" s="6"/>
      <c r="O925" s="9"/>
    </row>
    <row r="926" spans="1:15" s="2" customFormat="1" x14ac:dyDescent="0.2">
      <c r="A926" s="5"/>
      <c r="B926" s="1"/>
      <c r="C926" s="1"/>
      <c r="D926" s="1"/>
      <c r="E926" s="1"/>
      <c r="F926" s="1"/>
      <c r="H926" s="6"/>
      <c r="J926" s="7"/>
      <c r="K926" s="8"/>
      <c r="L926" s="4"/>
      <c r="M926" s="6"/>
      <c r="N926" s="6"/>
      <c r="O926" s="9"/>
    </row>
    <row r="927" spans="1:15" s="2" customFormat="1" x14ac:dyDescent="0.2">
      <c r="A927" s="3"/>
      <c r="B927" s="3"/>
      <c r="C927" s="3"/>
      <c r="D927" s="3"/>
      <c r="E927" s="3"/>
      <c r="F927" s="3"/>
      <c r="H927" s="6"/>
      <c r="J927" s="7"/>
      <c r="K927" s="8"/>
      <c r="L927" s="4"/>
      <c r="M927" s="6"/>
      <c r="N927" s="6"/>
      <c r="O927" s="9"/>
    </row>
    <row r="928" spans="1:15" s="2" customFormat="1" x14ac:dyDescent="0.2">
      <c r="A928" s="3"/>
      <c r="B928" s="3"/>
      <c r="C928" s="3"/>
      <c r="D928" s="3"/>
      <c r="E928" s="3"/>
      <c r="F928" s="3"/>
      <c r="H928" s="6"/>
      <c r="J928" s="7"/>
      <c r="K928" s="8"/>
      <c r="L928" s="4"/>
      <c r="M928" s="6"/>
      <c r="N928" s="6"/>
      <c r="O928" s="9"/>
    </row>
    <row r="929" spans="1:15" s="2" customFormat="1" x14ac:dyDescent="0.2">
      <c r="A929" s="3"/>
      <c r="B929" s="3"/>
      <c r="C929" s="3"/>
      <c r="D929" s="3"/>
      <c r="E929" s="3"/>
      <c r="F929" s="3"/>
      <c r="H929" s="6"/>
      <c r="J929" s="7"/>
      <c r="K929" s="8"/>
      <c r="L929" s="4"/>
      <c r="M929" s="6"/>
      <c r="N929" s="6"/>
      <c r="O929" s="9"/>
    </row>
    <row r="930" spans="1:15" s="2" customFormat="1" x14ac:dyDescent="0.2">
      <c r="A930" s="3"/>
      <c r="B930" s="3"/>
      <c r="C930" s="3"/>
      <c r="D930" s="3"/>
      <c r="E930" s="3"/>
      <c r="F930" s="3"/>
      <c r="H930" s="6"/>
      <c r="J930" s="7"/>
      <c r="K930" s="8"/>
      <c r="L930" s="4"/>
      <c r="M930" s="6"/>
      <c r="N930" s="6"/>
      <c r="O930" s="9"/>
    </row>
    <row r="931" spans="1:15" s="2" customFormat="1" x14ac:dyDescent="0.2">
      <c r="A931" s="3"/>
      <c r="B931" s="3"/>
      <c r="C931" s="3"/>
      <c r="D931" s="3"/>
      <c r="E931" s="3"/>
      <c r="F931" s="3"/>
      <c r="H931" s="6"/>
      <c r="J931" s="7"/>
      <c r="K931" s="8"/>
      <c r="L931" s="4"/>
      <c r="M931" s="6"/>
      <c r="N931" s="6"/>
      <c r="O931" s="9"/>
    </row>
    <row r="932" spans="1:15" s="2" customFormat="1" x14ac:dyDescent="0.2">
      <c r="A932" s="3"/>
      <c r="B932" s="3"/>
      <c r="C932" s="3"/>
      <c r="D932" s="3"/>
      <c r="E932" s="3"/>
      <c r="F932" s="3"/>
      <c r="H932" s="6"/>
      <c r="J932" s="7"/>
      <c r="K932" s="8"/>
      <c r="L932" s="4"/>
      <c r="M932" s="6"/>
      <c r="N932" s="6"/>
      <c r="O932" s="9"/>
    </row>
    <row r="933" spans="1:15" s="2" customFormat="1" x14ac:dyDescent="0.2">
      <c r="A933" s="3"/>
      <c r="B933" s="3"/>
      <c r="C933" s="3"/>
      <c r="D933" s="3"/>
      <c r="E933" s="3"/>
      <c r="F933" s="3"/>
      <c r="H933" s="6"/>
      <c r="J933" s="7"/>
      <c r="K933" s="8"/>
      <c r="L933" s="4"/>
      <c r="M933" s="6"/>
      <c r="N933" s="6"/>
      <c r="O933" s="9"/>
    </row>
    <row r="934" spans="1:15" s="2" customFormat="1" x14ac:dyDescent="0.2">
      <c r="A934" s="3"/>
      <c r="B934" s="3"/>
      <c r="C934" s="3"/>
      <c r="D934" s="3"/>
      <c r="E934" s="3"/>
      <c r="F934" s="3"/>
      <c r="H934" s="6"/>
      <c r="J934" s="7"/>
      <c r="K934" s="8"/>
      <c r="L934" s="4"/>
      <c r="M934" s="6"/>
      <c r="N934" s="6"/>
      <c r="O934" s="9"/>
    </row>
    <row r="935" spans="1:15" s="2" customFormat="1" x14ac:dyDescent="0.2">
      <c r="A935" s="3"/>
      <c r="B935" s="3"/>
      <c r="C935" s="3"/>
      <c r="D935" s="3"/>
      <c r="E935" s="3"/>
      <c r="F935" s="3"/>
      <c r="H935" s="6"/>
      <c r="J935" s="7"/>
      <c r="K935" s="8"/>
      <c r="L935" s="4"/>
      <c r="M935" s="6"/>
      <c r="N935" s="6"/>
      <c r="O935" s="9"/>
    </row>
    <row r="936" spans="1:15" s="2" customFormat="1" x14ac:dyDescent="0.2">
      <c r="A936" s="3"/>
      <c r="B936" s="3"/>
      <c r="C936" s="3"/>
      <c r="D936" s="3"/>
      <c r="E936" s="3"/>
      <c r="F936" s="3"/>
      <c r="H936" s="6"/>
      <c r="J936" s="7"/>
      <c r="K936" s="8"/>
      <c r="L936" s="4"/>
      <c r="M936" s="6"/>
      <c r="N936" s="6"/>
      <c r="O936" s="9"/>
    </row>
    <row r="937" spans="1:15" s="2" customFormat="1" x14ac:dyDescent="0.2">
      <c r="A937" s="3"/>
      <c r="B937" s="3"/>
      <c r="C937" s="3"/>
      <c r="D937" s="3"/>
      <c r="E937" s="3"/>
      <c r="F937" s="3"/>
      <c r="H937" s="6"/>
      <c r="J937" s="7"/>
      <c r="K937" s="8"/>
      <c r="L937" s="4"/>
      <c r="M937" s="6"/>
      <c r="N937" s="6"/>
      <c r="O937" s="9"/>
    </row>
    <row r="938" spans="1:15" s="2" customFormat="1" x14ac:dyDescent="0.2">
      <c r="A938" s="3"/>
      <c r="B938" s="3"/>
      <c r="C938" s="3"/>
      <c r="D938" s="3"/>
      <c r="E938" s="3"/>
      <c r="F938" s="3"/>
      <c r="H938" s="6"/>
      <c r="J938" s="7"/>
      <c r="K938" s="8"/>
      <c r="L938" s="4"/>
      <c r="M938" s="6"/>
      <c r="N938" s="6"/>
      <c r="O938" s="9"/>
    </row>
    <row r="939" spans="1:15" s="2" customFormat="1" x14ac:dyDescent="0.2">
      <c r="A939" s="3"/>
      <c r="B939" s="3"/>
      <c r="C939" s="3"/>
      <c r="D939" s="3"/>
      <c r="E939" s="3"/>
      <c r="F939" s="3"/>
      <c r="H939" s="6"/>
      <c r="J939" s="7"/>
      <c r="K939" s="8"/>
      <c r="L939" s="4"/>
      <c r="M939" s="6"/>
      <c r="N939" s="6"/>
      <c r="O939" s="9"/>
    </row>
    <row r="940" spans="1:15" s="2" customFormat="1" x14ac:dyDescent="0.2">
      <c r="A940" s="3"/>
      <c r="B940" s="3"/>
      <c r="C940" s="3"/>
      <c r="D940" s="3"/>
      <c r="E940" s="3"/>
      <c r="F940" s="3"/>
      <c r="H940" s="6"/>
      <c r="J940" s="7"/>
      <c r="K940" s="8"/>
      <c r="L940" s="4"/>
      <c r="M940" s="6"/>
      <c r="N940" s="6"/>
      <c r="O940" s="9"/>
    </row>
    <row r="941" spans="1:15" s="2" customFormat="1" x14ac:dyDescent="0.2">
      <c r="A941" s="3"/>
      <c r="B941" s="3"/>
      <c r="C941" s="3"/>
      <c r="D941" s="3"/>
      <c r="E941" s="3"/>
      <c r="F941" s="3"/>
      <c r="H941" s="6"/>
      <c r="J941" s="7"/>
      <c r="K941" s="8"/>
      <c r="L941" s="4"/>
      <c r="M941" s="6"/>
      <c r="N941" s="6"/>
      <c r="O941" s="9"/>
    </row>
    <row r="942" spans="1:15" s="2" customFormat="1" x14ac:dyDescent="0.2">
      <c r="A942" s="3"/>
      <c r="B942" s="3"/>
      <c r="C942" s="3"/>
      <c r="D942" s="3"/>
      <c r="E942" s="3"/>
      <c r="F942" s="3"/>
      <c r="H942" s="6"/>
      <c r="J942" s="7"/>
      <c r="K942" s="8"/>
      <c r="L942" s="4"/>
      <c r="M942" s="6"/>
      <c r="N942" s="6"/>
      <c r="O942" s="9"/>
    </row>
    <row r="943" spans="1:15" s="2" customFormat="1" x14ac:dyDescent="0.2">
      <c r="A943" s="3"/>
      <c r="B943" s="3"/>
      <c r="C943" s="3"/>
      <c r="D943" s="3"/>
      <c r="E943" s="3"/>
      <c r="F943" s="3"/>
      <c r="H943" s="6"/>
      <c r="J943" s="7"/>
      <c r="K943" s="8"/>
      <c r="L943" s="4"/>
      <c r="M943" s="6"/>
      <c r="N943" s="6"/>
      <c r="O943" s="9"/>
    </row>
    <row r="944" spans="1:15" s="2" customFormat="1" x14ac:dyDescent="0.2">
      <c r="A944" s="3"/>
      <c r="B944" s="3"/>
      <c r="C944" s="3"/>
      <c r="D944" s="3"/>
      <c r="E944" s="3"/>
      <c r="F944" s="3"/>
      <c r="H944" s="6"/>
      <c r="J944" s="7"/>
      <c r="K944" s="8"/>
      <c r="L944" s="4"/>
      <c r="M944" s="6"/>
      <c r="N944" s="6"/>
      <c r="O944" s="9"/>
    </row>
    <row r="945" spans="1:15" s="2" customFormat="1" x14ac:dyDescent="0.2">
      <c r="A945" s="3"/>
      <c r="B945" s="3"/>
      <c r="C945" s="3"/>
      <c r="D945" s="3"/>
      <c r="E945" s="3"/>
      <c r="F945" s="3"/>
      <c r="H945" s="6"/>
      <c r="J945" s="7"/>
      <c r="K945" s="8"/>
      <c r="L945" s="4"/>
      <c r="M945" s="6"/>
      <c r="N945" s="6"/>
      <c r="O945" s="9"/>
    </row>
    <row r="946" spans="1:15" s="2" customFormat="1" x14ac:dyDescent="0.2">
      <c r="A946" s="3"/>
      <c r="B946" s="3"/>
      <c r="C946" s="3"/>
      <c r="D946" s="3"/>
      <c r="E946" s="3"/>
      <c r="F946" s="3"/>
      <c r="H946" s="6"/>
      <c r="J946" s="7"/>
      <c r="K946" s="8"/>
      <c r="L946" s="4"/>
      <c r="M946" s="6"/>
      <c r="N946" s="6"/>
      <c r="O946" s="9"/>
    </row>
    <row r="947" spans="1:15" s="2" customFormat="1" x14ac:dyDescent="0.2">
      <c r="A947" s="3"/>
      <c r="B947" s="3"/>
      <c r="C947" s="3"/>
      <c r="D947" s="3"/>
      <c r="E947" s="3"/>
      <c r="F947" s="3"/>
      <c r="H947" s="6"/>
      <c r="J947" s="7"/>
      <c r="K947" s="8"/>
      <c r="L947" s="4"/>
      <c r="M947" s="6"/>
      <c r="N947" s="6"/>
      <c r="O947" s="9"/>
    </row>
    <row r="948" spans="1:15" s="2" customFormat="1" x14ac:dyDescent="0.2">
      <c r="A948" s="3"/>
      <c r="B948" s="3"/>
      <c r="C948" s="3"/>
      <c r="D948" s="3"/>
      <c r="E948" s="3"/>
      <c r="F948" s="3"/>
      <c r="H948" s="6"/>
      <c r="J948" s="7"/>
      <c r="K948" s="8"/>
      <c r="L948" s="4"/>
      <c r="M948" s="6"/>
      <c r="N948" s="6"/>
      <c r="O948" s="9"/>
    </row>
    <row r="949" spans="1:15" s="2" customFormat="1" x14ac:dyDescent="0.2">
      <c r="A949" s="3"/>
      <c r="B949" s="3"/>
      <c r="C949" s="3"/>
      <c r="D949" s="3"/>
      <c r="E949" s="3"/>
      <c r="F949" s="3"/>
      <c r="H949" s="6"/>
      <c r="J949" s="7"/>
      <c r="K949" s="8"/>
      <c r="L949" s="4"/>
      <c r="M949" s="6"/>
      <c r="N949" s="6"/>
      <c r="O949" s="9"/>
    </row>
    <row r="950" spans="1:15" s="2" customFormat="1" x14ac:dyDescent="0.2">
      <c r="A950" s="3"/>
      <c r="B950" s="3"/>
      <c r="C950" s="3"/>
      <c r="D950" s="3"/>
      <c r="E950" s="3"/>
      <c r="F950" s="3"/>
      <c r="H950" s="6"/>
      <c r="J950" s="7"/>
      <c r="K950" s="8"/>
      <c r="L950" s="4"/>
      <c r="M950" s="6"/>
      <c r="N950" s="6"/>
      <c r="O950" s="9"/>
    </row>
    <row r="951" spans="1:15" s="2" customFormat="1" x14ac:dyDescent="0.2">
      <c r="A951" s="3"/>
      <c r="B951" s="3"/>
      <c r="C951" s="3"/>
      <c r="D951" s="3"/>
      <c r="E951" s="3"/>
      <c r="F951" s="3"/>
      <c r="H951" s="6"/>
      <c r="J951" s="7"/>
      <c r="K951" s="8"/>
      <c r="L951" s="4"/>
      <c r="M951" s="6"/>
      <c r="N951" s="6"/>
      <c r="O951" s="9"/>
    </row>
    <row r="952" spans="1:15" s="2" customFormat="1" x14ac:dyDescent="0.2">
      <c r="A952" s="3"/>
      <c r="B952" s="3"/>
      <c r="C952" s="3"/>
      <c r="D952" s="3"/>
      <c r="E952" s="3"/>
      <c r="F952" s="3"/>
      <c r="H952" s="6"/>
      <c r="J952" s="7"/>
      <c r="K952" s="8"/>
      <c r="L952" s="4"/>
      <c r="M952" s="6"/>
      <c r="N952" s="6"/>
      <c r="O952" s="9"/>
    </row>
    <row r="953" spans="1:15" s="2" customFormat="1" x14ac:dyDescent="0.2">
      <c r="A953" s="3"/>
      <c r="B953" s="3"/>
      <c r="C953" s="3"/>
      <c r="D953" s="3"/>
      <c r="E953" s="3"/>
      <c r="F953" s="3"/>
      <c r="H953" s="6"/>
      <c r="J953" s="7"/>
      <c r="K953" s="8"/>
      <c r="L953" s="4"/>
      <c r="M953" s="6"/>
      <c r="N953" s="6"/>
      <c r="O953" s="9"/>
    </row>
    <row r="954" spans="1:15" s="2" customFormat="1" x14ac:dyDescent="0.2">
      <c r="A954" s="3"/>
      <c r="B954" s="3"/>
      <c r="C954" s="3"/>
      <c r="D954" s="3"/>
      <c r="E954" s="3"/>
      <c r="F954" s="3"/>
      <c r="H954" s="6"/>
      <c r="J954" s="7"/>
      <c r="K954" s="8"/>
      <c r="L954" s="4"/>
      <c r="M954" s="6"/>
      <c r="N954" s="6"/>
      <c r="O954" s="9"/>
    </row>
    <row r="955" spans="1:15" s="2" customFormat="1" x14ac:dyDescent="0.2">
      <c r="A955" s="3"/>
      <c r="B955" s="3"/>
      <c r="C955" s="3"/>
      <c r="D955" s="3"/>
      <c r="E955" s="3"/>
      <c r="F955" s="3"/>
      <c r="H955" s="6"/>
      <c r="J955" s="7"/>
      <c r="K955" s="8"/>
      <c r="L955" s="4"/>
      <c r="M955" s="6"/>
      <c r="N955" s="6"/>
      <c r="O955" s="9"/>
    </row>
    <row r="956" spans="1:15" s="2" customFormat="1" x14ac:dyDescent="0.2">
      <c r="A956" s="3"/>
      <c r="B956" s="3"/>
      <c r="C956" s="3"/>
      <c r="D956" s="3"/>
      <c r="E956" s="3"/>
      <c r="F956" s="3"/>
      <c r="H956" s="6"/>
      <c r="J956" s="7"/>
      <c r="K956" s="8"/>
      <c r="L956" s="4"/>
      <c r="M956" s="6"/>
      <c r="N956" s="6"/>
      <c r="O956" s="9"/>
    </row>
    <row r="957" spans="1:15" s="2" customFormat="1" x14ac:dyDescent="0.2">
      <c r="A957" s="3"/>
      <c r="B957" s="3"/>
      <c r="C957" s="3"/>
      <c r="D957" s="3"/>
      <c r="E957" s="3"/>
      <c r="F957" s="3"/>
      <c r="H957" s="6"/>
      <c r="J957" s="7"/>
      <c r="K957" s="8"/>
      <c r="L957" s="4"/>
      <c r="M957" s="6"/>
      <c r="N957" s="6"/>
      <c r="O957" s="9"/>
    </row>
    <row r="958" spans="1:15" s="2" customFormat="1" x14ac:dyDescent="0.2">
      <c r="A958" s="3"/>
      <c r="B958" s="3"/>
      <c r="C958" s="3"/>
      <c r="D958" s="3"/>
      <c r="E958" s="3"/>
      <c r="F958" s="3"/>
      <c r="H958" s="6"/>
      <c r="J958" s="7"/>
      <c r="K958" s="8"/>
      <c r="L958" s="4"/>
      <c r="M958" s="6"/>
      <c r="N958" s="6"/>
      <c r="O958" s="9"/>
    </row>
    <row r="959" spans="1:15" s="2" customFormat="1" x14ac:dyDescent="0.2">
      <c r="A959" s="3"/>
      <c r="B959" s="3"/>
      <c r="C959" s="3"/>
      <c r="D959" s="3"/>
      <c r="E959" s="3"/>
      <c r="F959" s="3"/>
      <c r="H959" s="6"/>
      <c r="J959" s="7"/>
      <c r="K959" s="8"/>
      <c r="L959" s="4"/>
      <c r="M959" s="6"/>
      <c r="N959" s="6"/>
      <c r="O959" s="9"/>
    </row>
    <row r="960" spans="1:15" s="2" customFormat="1" x14ac:dyDescent="0.2">
      <c r="A960" s="3"/>
      <c r="B960" s="3"/>
      <c r="C960" s="3"/>
      <c r="D960" s="3"/>
      <c r="E960" s="3"/>
      <c r="F960" s="3"/>
      <c r="H960" s="6"/>
      <c r="J960" s="7"/>
      <c r="K960" s="8"/>
      <c r="L960" s="4"/>
      <c r="M960" s="6"/>
      <c r="N960" s="6"/>
      <c r="O960" s="9"/>
    </row>
    <row r="961" spans="1:15" s="2" customFormat="1" x14ac:dyDescent="0.2">
      <c r="A961" s="3"/>
      <c r="B961" s="3"/>
      <c r="C961" s="3"/>
      <c r="D961" s="3"/>
      <c r="E961" s="3"/>
      <c r="F961" s="3"/>
      <c r="H961" s="6"/>
      <c r="J961" s="7"/>
      <c r="K961" s="8"/>
      <c r="L961" s="4"/>
      <c r="M961" s="6"/>
      <c r="N961" s="6"/>
      <c r="O961" s="9"/>
    </row>
    <row r="962" spans="1:15" s="2" customFormat="1" x14ac:dyDescent="0.2">
      <c r="A962" s="3"/>
      <c r="B962" s="3"/>
      <c r="C962" s="3"/>
      <c r="D962" s="3"/>
      <c r="E962" s="3"/>
      <c r="F962" s="3"/>
      <c r="H962" s="6"/>
      <c r="J962" s="7"/>
      <c r="K962" s="8"/>
      <c r="L962" s="4"/>
      <c r="M962" s="6"/>
      <c r="N962" s="6"/>
      <c r="O962" s="9"/>
    </row>
    <row r="963" spans="1:15" s="2" customFormat="1" x14ac:dyDescent="0.2">
      <c r="A963" s="3"/>
      <c r="B963" s="3"/>
      <c r="C963" s="3"/>
      <c r="D963" s="3"/>
      <c r="E963" s="3"/>
      <c r="F963" s="3"/>
      <c r="H963" s="6"/>
      <c r="J963" s="7"/>
      <c r="K963" s="8"/>
      <c r="L963" s="4"/>
      <c r="M963" s="6"/>
      <c r="N963" s="6"/>
      <c r="O963" s="9"/>
    </row>
    <row r="964" spans="1:15" s="2" customFormat="1" x14ac:dyDescent="0.2">
      <c r="A964" s="3"/>
      <c r="B964" s="3"/>
      <c r="C964" s="3"/>
      <c r="D964" s="3"/>
      <c r="E964" s="3"/>
      <c r="F964" s="3"/>
      <c r="H964" s="6"/>
      <c r="J964" s="7"/>
      <c r="K964" s="8"/>
      <c r="L964" s="4"/>
      <c r="M964" s="6"/>
      <c r="N964" s="6"/>
      <c r="O964" s="9"/>
    </row>
    <row r="965" spans="1:15" s="2" customFormat="1" x14ac:dyDescent="0.2">
      <c r="A965" s="3"/>
      <c r="B965" s="3"/>
      <c r="C965" s="3"/>
      <c r="D965" s="3"/>
      <c r="E965" s="3"/>
      <c r="F965" s="3"/>
      <c r="H965" s="6"/>
      <c r="J965" s="7"/>
      <c r="K965" s="8"/>
      <c r="L965" s="4"/>
      <c r="M965" s="6"/>
      <c r="N965" s="6"/>
      <c r="O965" s="9"/>
    </row>
    <row r="966" spans="1:15" s="2" customFormat="1" x14ac:dyDescent="0.2">
      <c r="A966" s="3"/>
      <c r="B966" s="3"/>
      <c r="C966" s="3"/>
      <c r="D966" s="3"/>
      <c r="E966" s="3"/>
      <c r="F966" s="3"/>
      <c r="H966" s="6"/>
      <c r="J966" s="7"/>
      <c r="K966" s="8"/>
      <c r="L966" s="4"/>
      <c r="M966" s="6"/>
      <c r="N966" s="6"/>
      <c r="O966" s="9"/>
    </row>
    <row r="967" spans="1:15" s="2" customFormat="1" x14ac:dyDescent="0.2">
      <c r="A967" s="3"/>
      <c r="B967" s="3"/>
      <c r="C967" s="3"/>
      <c r="D967" s="3"/>
      <c r="E967" s="3"/>
      <c r="F967" s="3"/>
      <c r="H967" s="6"/>
      <c r="J967" s="7"/>
      <c r="K967" s="8"/>
      <c r="L967" s="4"/>
      <c r="M967" s="6"/>
      <c r="N967" s="6"/>
      <c r="O967" s="9"/>
    </row>
    <row r="968" spans="1:15" s="2" customFormat="1" x14ac:dyDescent="0.2">
      <c r="A968" s="3"/>
      <c r="B968" s="3"/>
      <c r="C968" s="3"/>
      <c r="D968" s="3"/>
      <c r="E968" s="3"/>
      <c r="F968" s="3"/>
      <c r="H968" s="6"/>
      <c r="J968" s="7"/>
      <c r="K968" s="8"/>
      <c r="L968" s="4"/>
      <c r="M968" s="6"/>
      <c r="N968" s="6"/>
      <c r="O968" s="9"/>
    </row>
    <row r="969" spans="1:15" s="2" customFormat="1" x14ac:dyDescent="0.2">
      <c r="A969" s="3"/>
      <c r="B969" s="3"/>
      <c r="C969" s="3"/>
      <c r="D969" s="3"/>
      <c r="E969" s="3"/>
      <c r="F969" s="3"/>
      <c r="H969" s="6"/>
      <c r="J969" s="7"/>
      <c r="K969" s="8"/>
      <c r="L969" s="4"/>
      <c r="M969" s="6"/>
      <c r="N969" s="6"/>
      <c r="O969" s="9"/>
    </row>
    <row r="970" spans="1:15" s="2" customFormat="1" x14ac:dyDescent="0.2">
      <c r="A970" s="3"/>
      <c r="B970" s="3"/>
      <c r="C970" s="3"/>
      <c r="D970" s="3"/>
      <c r="E970" s="3"/>
      <c r="F970" s="3"/>
      <c r="H970" s="6"/>
      <c r="J970" s="7"/>
      <c r="K970" s="8"/>
      <c r="L970" s="4"/>
      <c r="M970" s="6"/>
      <c r="N970" s="6"/>
      <c r="O970" s="9"/>
    </row>
    <row r="971" spans="1:15" s="2" customFormat="1" x14ac:dyDescent="0.2">
      <c r="A971" s="3"/>
      <c r="B971" s="3"/>
      <c r="C971" s="3"/>
      <c r="D971" s="3"/>
      <c r="E971" s="3"/>
      <c r="F971" s="3"/>
      <c r="H971" s="6"/>
      <c r="J971" s="7"/>
      <c r="K971" s="8"/>
      <c r="L971" s="4"/>
      <c r="M971" s="6"/>
      <c r="N971" s="6"/>
      <c r="O971" s="9"/>
    </row>
    <row r="972" spans="1:15" s="2" customFormat="1" x14ac:dyDescent="0.2">
      <c r="A972" s="3"/>
      <c r="B972" s="3"/>
      <c r="C972" s="3"/>
      <c r="D972" s="3"/>
      <c r="E972" s="3"/>
      <c r="F972" s="3"/>
      <c r="H972" s="6"/>
      <c r="J972" s="7"/>
      <c r="K972" s="8"/>
      <c r="L972" s="4"/>
      <c r="M972" s="6"/>
      <c r="N972" s="6"/>
      <c r="O972" s="9"/>
    </row>
    <row r="973" spans="1:15" s="2" customFormat="1" x14ac:dyDescent="0.2">
      <c r="A973" s="3"/>
      <c r="B973" s="3"/>
      <c r="C973" s="3"/>
      <c r="D973" s="3"/>
      <c r="E973" s="3"/>
      <c r="F973" s="3"/>
      <c r="H973" s="6"/>
      <c r="J973" s="7"/>
      <c r="K973" s="8"/>
      <c r="L973" s="4"/>
      <c r="M973" s="6"/>
      <c r="N973" s="6"/>
      <c r="O973" s="9"/>
    </row>
    <row r="974" spans="1:15" s="2" customFormat="1" x14ac:dyDescent="0.2">
      <c r="A974" s="3"/>
      <c r="B974" s="3"/>
      <c r="C974" s="3"/>
      <c r="D974" s="3"/>
      <c r="E974" s="3"/>
      <c r="F974" s="3"/>
      <c r="H974" s="6"/>
      <c r="J974" s="7"/>
      <c r="K974" s="8"/>
      <c r="L974" s="4"/>
      <c r="M974" s="6"/>
      <c r="N974" s="6"/>
      <c r="O974" s="9"/>
    </row>
    <row r="975" spans="1:15" s="2" customFormat="1" x14ac:dyDescent="0.2">
      <c r="A975" s="3"/>
      <c r="B975" s="3"/>
      <c r="C975" s="3"/>
      <c r="D975" s="3"/>
      <c r="E975" s="3"/>
      <c r="F975" s="3"/>
      <c r="H975" s="6"/>
      <c r="J975" s="7"/>
      <c r="K975" s="8"/>
      <c r="L975" s="4"/>
      <c r="M975" s="6"/>
      <c r="N975" s="6"/>
      <c r="O975" s="9"/>
    </row>
    <row r="976" spans="1:15" s="2" customFormat="1" x14ac:dyDescent="0.2">
      <c r="A976" s="3"/>
      <c r="B976" s="3"/>
      <c r="C976" s="3"/>
      <c r="D976" s="3"/>
      <c r="E976" s="3"/>
      <c r="F976" s="3"/>
      <c r="H976" s="6"/>
      <c r="J976" s="7"/>
      <c r="K976" s="8"/>
      <c r="L976" s="4"/>
      <c r="M976" s="6"/>
      <c r="N976" s="6"/>
      <c r="O976" s="9"/>
    </row>
    <row r="977" spans="1:15" s="2" customFormat="1" x14ac:dyDescent="0.2">
      <c r="A977" s="3"/>
      <c r="B977" s="3"/>
      <c r="C977" s="3"/>
      <c r="D977" s="3"/>
      <c r="E977" s="3"/>
      <c r="F977" s="3"/>
      <c r="H977" s="6"/>
      <c r="J977" s="7"/>
      <c r="K977" s="8"/>
      <c r="L977" s="4"/>
      <c r="M977" s="6"/>
      <c r="N977" s="6"/>
      <c r="O977" s="9"/>
    </row>
    <row r="978" spans="1:15" s="2" customFormat="1" x14ac:dyDescent="0.2">
      <c r="A978" s="3"/>
      <c r="B978" s="3"/>
      <c r="C978" s="3"/>
      <c r="D978" s="3"/>
      <c r="E978" s="3"/>
      <c r="F978" s="3"/>
      <c r="H978" s="6"/>
      <c r="J978" s="7"/>
      <c r="K978" s="8"/>
      <c r="L978" s="4"/>
      <c r="M978" s="6"/>
      <c r="N978" s="6"/>
      <c r="O978" s="9"/>
    </row>
    <row r="979" spans="1:15" s="2" customFormat="1" x14ac:dyDescent="0.2">
      <c r="A979" s="3"/>
      <c r="B979" s="3"/>
      <c r="C979" s="3"/>
      <c r="D979" s="3"/>
      <c r="E979" s="3"/>
      <c r="F979" s="3"/>
      <c r="H979" s="6"/>
      <c r="J979" s="7"/>
      <c r="K979" s="8"/>
      <c r="L979" s="4"/>
      <c r="M979" s="6"/>
      <c r="N979" s="6"/>
      <c r="O979" s="9"/>
    </row>
    <row r="980" spans="1:15" s="2" customFormat="1" x14ac:dyDescent="0.2">
      <c r="A980" s="3"/>
      <c r="B980" s="3"/>
      <c r="C980" s="3"/>
      <c r="D980" s="3"/>
      <c r="E980" s="3"/>
      <c r="F980" s="3"/>
      <c r="H980" s="6"/>
      <c r="J980" s="7"/>
      <c r="K980" s="8"/>
      <c r="L980" s="4"/>
      <c r="M980" s="6"/>
      <c r="N980" s="6"/>
      <c r="O980" s="9"/>
    </row>
    <row r="981" spans="1:15" s="2" customFormat="1" x14ac:dyDescent="0.2">
      <c r="A981" s="3"/>
      <c r="B981" s="3"/>
      <c r="C981" s="3"/>
      <c r="D981" s="3"/>
      <c r="E981" s="3"/>
      <c r="F981" s="3"/>
      <c r="H981" s="6"/>
      <c r="J981" s="7"/>
      <c r="K981" s="8"/>
      <c r="L981" s="4"/>
      <c r="M981" s="6"/>
      <c r="N981" s="6"/>
      <c r="O981" s="9"/>
    </row>
    <row r="982" spans="1:15" s="2" customFormat="1" x14ac:dyDescent="0.2">
      <c r="A982" s="3"/>
      <c r="B982" s="3"/>
      <c r="C982" s="3"/>
      <c r="D982" s="3"/>
      <c r="E982" s="3"/>
      <c r="F982" s="3"/>
      <c r="H982" s="6"/>
      <c r="J982" s="7"/>
      <c r="K982" s="8"/>
      <c r="L982" s="4"/>
      <c r="M982" s="6"/>
      <c r="N982" s="6"/>
      <c r="O982" s="9"/>
    </row>
    <row r="983" spans="1:15" s="2" customFormat="1" x14ac:dyDescent="0.2">
      <c r="A983" s="3"/>
      <c r="B983" s="3"/>
      <c r="C983" s="3"/>
      <c r="D983" s="3"/>
      <c r="E983" s="3"/>
      <c r="F983" s="3"/>
      <c r="H983" s="6"/>
      <c r="J983" s="7"/>
      <c r="K983" s="8"/>
      <c r="L983" s="4"/>
      <c r="M983" s="6"/>
      <c r="N983" s="6"/>
      <c r="O983" s="9"/>
    </row>
    <row r="984" spans="1:15" s="2" customFormat="1" x14ac:dyDescent="0.2">
      <c r="A984" s="3"/>
      <c r="B984" s="3"/>
      <c r="C984" s="3"/>
      <c r="D984" s="3"/>
      <c r="E984" s="3"/>
      <c r="F984" s="3"/>
      <c r="H984" s="6"/>
      <c r="J984" s="7"/>
      <c r="K984" s="8"/>
      <c r="L984" s="4"/>
      <c r="M984" s="6"/>
      <c r="N984" s="6"/>
      <c r="O984" s="9"/>
    </row>
    <row r="985" spans="1:15" s="2" customFormat="1" x14ac:dyDescent="0.2">
      <c r="A985" s="3"/>
      <c r="B985" s="3"/>
      <c r="C985" s="3"/>
      <c r="D985" s="3"/>
      <c r="E985" s="3"/>
      <c r="F985" s="3"/>
      <c r="H985" s="6"/>
      <c r="J985" s="7"/>
      <c r="K985" s="8"/>
      <c r="L985" s="4"/>
      <c r="M985" s="6"/>
      <c r="N985" s="6"/>
      <c r="O985" s="9"/>
    </row>
    <row r="986" spans="1:15" s="2" customFormat="1" x14ac:dyDescent="0.2">
      <c r="A986" s="3"/>
      <c r="B986" s="3"/>
      <c r="C986" s="3"/>
      <c r="D986" s="3"/>
      <c r="E986" s="3"/>
      <c r="F986" s="3"/>
      <c r="H986" s="6"/>
      <c r="J986" s="7"/>
      <c r="K986" s="8"/>
      <c r="L986" s="4"/>
      <c r="M986" s="6"/>
      <c r="N986" s="6"/>
      <c r="O986" s="9"/>
    </row>
    <row r="987" spans="1:15" s="2" customFormat="1" x14ac:dyDescent="0.2">
      <c r="A987" s="3"/>
      <c r="B987" s="3"/>
      <c r="C987" s="3"/>
      <c r="D987" s="3"/>
      <c r="E987" s="3"/>
      <c r="F987" s="3"/>
      <c r="H987" s="6"/>
      <c r="J987" s="7"/>
      <c r="K987" s="8"/>
      <c r="L987" s="4"/>
      <c r="M987" s="6"/>
      <c r="N987" s="6"/>
      <c r="O987" s="9"/>
    </row>
    <row r="988" spans="1:15" s="2" customFormat="1" x14ac:dyDescent="0.2">
      <c r="A988" s="3"/>
      <c r="B988" s="3"/>
      <c r="C988" s="3"/>
      <c r="D988" s="3"/>
      <c r="E988" s="3"/>
      <c r="F988" s="3"/>
      <c r="H988" s="6"/>
      <c r="J988" s="7"/>
      <c r="K988" s="8"/>
      <c r="L988" s="4"/>
      <c r="M988" s="6"/>
      <c r="N988" s="6"/>
      <c r="O988" s="9"/>
    </row>
    <row r="989" spans="1:15" s="2" customFormat="1" x14ac:dyDescent="0.2">
      <c r="A989" s="3"/>
      <c r="B989" s="3"/>
      <c r="C989" s="3"/>
      <c r="D989" s="3"/>
      <c r="E989" s="3"/>
      <c r="F989" s="3"/>
      <c r="H989" s="6"/>
      <c r="J989" s="7"/>
      <c r="K989" s="8"/>
      <c r="L989" s="4"/>
      <c r="M989" s="6"/>
      <c r="N989" s="6"/>
      <c r="O989" s="9"/>
    </row>
    <row r="990" spans="1:15" s="2" customFormat="1" x14ac:dyDescent="0.2">
      <c r="A990" s="3"/>
      <c r="B990" s="3"/>
      <c r="C990" s="3"/>
      <c r="D990" s="3"/>
      <c r="E990" s="3"/>
      <c r="F990" s="3"/>
      <c r="H990" s="6"/>
      <c r="J990" s="7"/>
      <c r="K990" s="8"/>
      <c r="L990" s="4"/>
      <c r="M990" s="6"/>
      <c r="N990" s="6"/>
      <c r="O990" s="9"/>
    </row>
    <row r="991" spans="1:15" s="2" customFormat="1" x14ac:dyDescent="0.2">
      <c r="A991" s="3"/>
      <c r="B991" s="3"/>
      <c r="C991" s="3"/>
      <c r="D991" s="3"/>
      <c r="E991" s="3"/>
      <c r="F991" s="3"/>
      <c r="H991" s="6"/>
      <c r="J991" s="7"/>
      <c r="K991" s="8"/>
      <c r="L991" s="4"/>
      <c r="M991" s="6"/>
      <c r="N991" s="6"/>
      <c r="O991" s="9"/>
    </row>
    <row r="992" spans="1:15" s="2" customFormat="1" x14ac:dyDescent="0.2">
      <c r="A992" s="3"/>
      <c r="B992" s="3"/>
      <c r="C992" s="3"/>
      <c r="D992" s="3"/>
      <c r="E992" s="3"/>
      <c r="F992" s="3"/>
      <c r="H992" s="6"/>
      <c r="J992" s="7"/>
      <c r="K992" s="8"/>
      <c r="L992" s="4"/>
      <c r="M992" s="6"/>
      <c r="N992" s="6"/>
      <c r="O992" s="9"/>
    </row>
    <row r="993" spans="1:15" s="2" customFormat="1" x14ac:dyDescent="0.2">
      <c r="A993" s="3"/>
      <c r="B993" s="3"/>
      <c r="C993" s="3"/>
      <c r="D993" s="3"/>
      <c r="E993" s="3"/>
      <c r="F993" s="3"/>
      <c r="H993" s="6"/>
      <c r="J993" s="7"/>
      <c r="K993" s="8"/>
      <c r="L993" s="4"/>
      <c r="M993" s="6"/>
      <c r="N993" s="6"/>
      <c r="O993" s="9"/>
    </row>
    <row r="994" spans="1:15" s="2" customFormat="1" x14ac:dyDescent="0.2">
      <c r="A994" s="3"/>
      <c r="B994" s="3"/>
      <c r="C994" s="3"/>
      <c r="D994" s="3"/>
      <c r="E994" s="3"/>
      <c r="F994" s="3"/>
      <c r="H994" s="6"/>
      <c r="J994" s="7"/>
      <c r="K994" s="8"/>
      <c r="L994" s="4"/>
      <c r="M994" s="6"/>
      <c r="N994" s="6"/>
      <c r="O994" s="9"/>
    </row>
    <row r="995" spans="1:15" s="2" customFormat="1" x14ac:dyDescent="0.2">
      <c r="A995" s="3"/>
      <c r="B995" s="3"/>
      <c r="C995" s="3"/>
      <c r="D995" s="3"/>
      <c r="E995" s="3"/>
      <c r="F995" s="3"/>
      <c r="H995" s="6"/>
      <c r="J995" s="7"/>
      <c r="K995" s="8"/>
      <c r="L995" s="4"/>
      <c r="M995" s="6"/>
      <c r="N995" s="6"/>
      <c r="O995" s="9"/>
    </row>
    <row r="996" spans="1:15" s="2" customFormat="1" x14ac:dyDescent="0.2">
      <c r="A996" s="3"/>
      <c r="B996" s="3"/>
      <c r="C996" s="3"/>
      <c r="D996" s="3"/>
      <c r="E996" s="3"/>
      <c r="F996" s="3"/>
      <c r="H996" s="6"/>
      <c r="J996" s="7"/>
      <c r="K996" s="8"/>
      <c r="L996" s="4"/>
      <c r="M996" s="6"/>
      <c r="N996" s="6"/>
      <c r="O996" s="9"/>
    </row>
    <row r="997" spans="1:15" s="2" customFormat="1" x14ac:dyDescent="0.2">
      <c r="A997" s="3"/>
      <c r="B997" s="3"/>
      <c r="C997" s="3"/>
      <c r="D997" s="3"/>
      <c r="E997" s="3"/>
      <c r="F997" s="3"/>
      <c r="H997" s="6"/>
      <c r="J997" s="7"/>
      <c r="K997" s="8"/>
      <c r="L997" s="4"/>
      <c r="M997" s="6"/>
      <c r="N997" s="6"/>
      <c r="O997" s="9"/>
    </row>
    <row r="998" spans="1:15" s="2" customFormat="1" x14ac:dyDescent="0.2">
      <c r="A998" s="3"/>
      <c r="B998" s="3"/>
      <c r="C998" s="3"/>
      <c r="D998" s="3"/>
      <c r="E998" s="3"/>
      <c r="F998" s="3"/>
      <c r="H998" s="6"/>
      <c r="J998" s="7"/>
      <c r="K998" s="8"/>
      <c r="L998" s="4"/>
      <c r="M998" s="6"/>
      <c r="N998" s="6"/>
      <c r="O998" s="9"/>
    </row>
    <row r="999" spans="1:15" s="2" customFormat="1" x14ac:dyDescent="0.2">
      <c r="A999" s="3"/>
      <c r="B999" s="3"/>
      <c r="C999" s="3"/>
      <c r="D999" s="3"/>
      <c r="E999" s="3"/>
      <c r="F999" s="3"/>
      <c r="H999" s="6"/>
      <c r="J999" s="7"/>
      <c r="K999" s="8"/>
      <c r="L999" s="4"/>
      <c r="M999" s="6"/>
      <c r="N999" s="6"/>
      <c r="O999" s="9"/>
    </row>
    <row r="1000" spans="1:15" s="2" customFormat="1" x14ac:dyDescent="0.2">
      <c r="A1000" s="3"/>
      <c r="B1000" s="3"/>
      <c r="C1000" s="3"/>
      <c r="D1000" s="3"/>
      <c r="E1000" s="3"/>
      <c r="F1000" s="3"/>
      <c r="H1000" s="6"/>
      <c r="J1000" s="7"/>
      <c r="K1000" s="8"/>
      <c r="L1000" s="4"/>
      <c r="M1000" s="6"/>
      <c r="N1000" s="6"/>
      <c r="O1000" s="9"/>
    </row>
    <row r="1001" spans="1:15" s="2" customFormat="1" x14ac:dyDescent="0.2">
      <c r="A1001" s="3"/>
      <c r="B1001" s="3"/>
      <c r="C1001" s="3"/>
      <c r="D1001" s="3"/>
      <c r="E1001" s="3"/>
      <c r="F1001" s="3"/>
      <c r="H1001" s="6"/>
      <c r="J1001" s="7"/>
      <c r="K1001" s="8"/>
      <c r="L1001" s="4"/>
      <c r="M1001" s="6"/>
      <c r="N1001" s="6"/>
      <c r="O1001" s="9"/>
    </row>
    <row r="1002" spans="1:15" s="2" customFormat="1" x14ac:dyDescent="0.2">
      <c r="A1002" s="3"/>
      <c r="B1002" s="3"/>
      <c r="C1002" s="3"/>
      <c r="D1002" s="3"/>
      <c r="E1002" s="3"/>
      <c r="F1002" s="3"/>
      <c r="H1002" s="6"/>
      <c r="J1002" s="7"/>
      <c r="K1002" s="8"/>
      <c r="L1002" s="4"/>
      <c r="M1002" s="6"/>
      <c r="N1002" s="6"/>
      <c r="O1002" s="9"/>
    </row>
    <row r="1003" spans="1:15" s="2" customFormat="1" x14ac:dyDescent="0.2">
      <c r="A1003" s="3"/>
      <c r="B1003" s="3"/>
      <c r="C1003" s="3"/>
      <c r="D1003" s="3"/>
      <c r="E1003" s="3"/>
      <c r="F1003" s="3"/>
      <c r="H1003" s="6"/>
      <c r="J1003" s="7"/>
      <c r="K1003" s="8"/>
      <c r="L1003" s="4"/>
      <c r="M1003" s="6"/>
      <c r="N1003" s="6"/>
      <c r="O1003" s="9"/>
    </row>
    <row r="1004" spans="1:15" s="2" customFormat="1" x14ac:dyDescent="0.2">
      <c r="A1004" s="3"/>
      <c r="B1004" s="3"/>
      <c r="C1004" s="3"/>
      <c r="D1004" s="3"/>
      <c r="E1004" s="3"/>
      <c r="F1004" s="3"/>
      <c r="H1004" s="6"/>
      <c r="J1004" s="7"/>
      <c r="K1004" s="8"/>
      <c r="L1004" s="4"/>
      <c r="M1004" s="6"/>
      <c r="N1004" s="6"/>
      <c r="O1004" s="9"/>
    </row>
    <row r="1005" spans="1:15" s="2" customFormat="1" x14ac:dyDescent="0.2">
      <c r="A1005" s="3"/>
      <c r="B1005" s="3"/>
      <c r="C1005" s="3"/>
      <c r="D1005" s="3"/>
      <c r="E1005" s="3"/>
      <c r="F1005" s="3"/>
      <c r="H1005" s="6"/>
      <c r="J1005" s="7"/>
      <c r="K1005" s="8"/>
      <c r="L1005" s="4"/>
      <c r="M1005" s="6"/>
      <c r="N1005" s="6"/>
      <c r="O1005" s="9"/>
    </row>
    <row r="1006" spans="1:15" s="2" customFormat="1" x14ac:dyDescent="0.2">
      <c r="A1006" s="3"/>
      <c r="B1006" s="3"/>
      <c r="C1006" s="3"/>
      <c r="D1006" s="3"/>
      <c r="E1006" s="3"/>
      <c r="F1006" s="3"/>
      <c r="H1006" s="6"/>
      <c r="J1006" s="7"/>
      <c r="K1006" s="8"/>
      <c r="L1006" s="4"/>
      <c r="M1006" s="6"/>
      <c r="N1006" s="6"/>
      <c r="O1006" s="9"/>
    </row>
    <row r="1007" spans="1:15" s="2" customFormat="1" x14ac:dyDescent="0.2">
      <c r="A1007" s="3"/>
      <c r="B1007" s="3"/>
      <c r="C1007" s="3"/>
      <c r="D1007" s="3"/>
      <c r="E1007" s="3"/>
      <c r="F1007" s="3"/>
      <c r="H1007" s="6"/>
      <c r="J1007" s="7"/>
      <c r="K1007" s="8"/>
      <c r="L1007" s="4"/>
      <c r="M1007" s="6"/>
      <c r="N1007" s="6"/>
      <c r="O1007" s="9"/>
    </row>
    <row r="1008" spans="1:15" s="2" customFormat="1" x14ac:dyDescent="0.2">
      <c r="A1008" s="3"/>
      <c r="B1008" s="3"/>
      <c r="C1008" s="3"/>
      <c r="D1008" s="3"/>
      <c r="E1008" s="3"/>
      <c r="F1008" s="3"/>
      <c r="H1008" s="6"/>
      <c r="J1008" s="7"/>
      <c r="K1008" s="8"/>
      <c r="L1008" s="4"/>
      <c r="M1008" s="6"/>
      <c r="N1008" s="6"/>
      <c r="O1008" s="9"/>
    </row>
    <row r="1009" spans="1:15" s="2" customFormat="1" x14ac:dyDescent="0.2">
      <c r="A1009" s="3"/>
      <c r="B1009" s="3"/>
      <c r="C1009" s="3"/>
      <c r="D1009" s="3"/>
      <c r="E1009" s="3"/>
      <c r="F1009" s="3"/>
      <c r="H1009" s="6"/>
      <c r="J1009" s="7"/>
      <c r="K1009" s="8"/>
      <c r="L1009" s="4"/>
      <c r="M1009" s="6"/>
      <c r="N1009" s="6"/>
      <c r="O1009" s="9"/>
    </row>
    <row r="1010" spans="1:15" s="2" customFormat="1" x14ac:dyDescent="0.2">
      <c r="A1010" s="3"/>
      <c r="B1010" s="3"/>
      <c r="C1010" s="3"/>
      <c r="D1010" s="3"/>
      <c r="E1010" s="3"/>
      <c r="F1010" s="3"/>
      <c r="H1010" s="6"/>
      <c r="J1010" s="7"/>
      <c r="K1010" s="8"/>
      <c r="L1010" s="4"/>
      <c r="M1010" s="6"/>
      <c r="N1010" s="6"/>
      <c r="O1010" s="9"/>
    </row>
    <row r="1011" spans="1:15" s="2" customFormat="1" x14ac:dyDescent="0.2">
      <c r="A1011" s="3"/>
      <c r="B1011" s="3"/>
      <c r="C1011" s="3"/>
      <c r="D1011" s="3"/>
      <c r="E1011" s="3"/>
      <c r="F1011" s="3"/>
      <c r="H1011" s="6"/>
      <c r="J1011" s="7"/>
      <c r="K1011" s="8"/>
      <c r="L1011" s="4"/>
      <c r="M1011" s="6"/>
      <c r="N1011" s="6"/>
      <c r="O1011" s="9"/>
    </row>
    <row r="1012" spans="1:15" s="2" customFormat="1" x14ac:dyDescent="0.2">
      <c r="A1012" s="3"/>
      <c r="B1012" s="3"/>
      <c r="C1012" s="3"/>
      <c r="D1012" s="3"/>
      <c r="E1012" s="3"/>
      <c r="F1012" s="3"/>
      <c r="H1012" s="6"/>
      <c r="J1012" s="7"/>
      <c r="K1012" s="8"/>
      <c r="L1012" s="4"/>
      <c r="M1012" s="6"/>
      <c r="N1012" s="6"/>
      <c r="O1012" s="9"/>
    </row>
    <row r="1013" spans="1:15" s="2" customFormat="1" x14ac:dyDescent="0.2">
      <c r="A1013" s="3"/>
      <c r="B1013" s="3"/>
      <c r="C1013" s="3"/>
      <c r="D1013" s="3"/>
      <c r="E1013" s="3"/>
      <c r="F1013" s="3"/>
      <c r="H1013" s="6"/>
      <c r="J1013" s="7"/>
      <c r="K1013" s="8"/>
      <c r="L1013" s="4"/>
      <c r="M1013" s="6"/>
      <c r="N1013" s="6"/>
      <c r="O1013" s="9"/>
    </row>
    <row r="1014" spans="1:15" s="2" customFormat="1" x14ac:dyDescent="0.2">
      <c r="A1014" s="3"/>
      <c r="B1014" s="3"/>
      <c r="C1014" s="3"/>
      <c r="D1014" s="3"/>
      <c r="E1014" s="3"/>
      <c r="F1014" s="3"/>
      <c r="H1014" s="6"/>
      <c r="J1014" s="7"/>
      <c r="K1014" s="8"/>
      <c r="L1014" s="4"/>
      <c r="M1014" s="6"/>
      <c r="N1014" s="6"/>
      <c r="O1014" s="9"/>
    </row>
    <row r="1015" spans="1:15" s="2" customFormat="1" x14ac:dyDescent="0.2">
      <c r="A1015" s="3"/>
      <c r="B1015" s="3"/>
      <c r="C1015" s="3"/>
      <c r="D1015" s="3"/>
      <c r="E1015" s="3"/>
      <c r="F1015" s="3"/>
      <c r="H1015" s="6"/>
      <c r="J1015" s="7"/>
      <c r="K1015" s="8"/>
      <c r="L1015" s="4"/>
      <c r="M1015" s="6"/>
      <c r="N1015" s="6"/>
      <c r="O1015" s="9"/>
    </row>
    <row r="1016" spans="1:15" s="2" customFormat="1" x14ac:dyDescent="0.2">
      <c r="A1016" s="3"/>
      <c r="B1016" s="3"/>
      <c r="C1016" s="3"/>
      <c r="D1016" s="3"/>
      <c r="E1016" s="3"/>
      <c r="F1016" s="3"/>
      <c r="H1016" s="6"/>
      <c r="J1016" s="7"/>
      <c r="K1016" s="8"/>
      <c r="L1016" s="4"/>
      <c r="M1016" s="6"/>
      <c r="N1016" s="6"/>
      <c r="O1016" s="9"/>
    </row>
    <row r="1017" spans="1:15" s="2" customFormat="1" x14ac:dyDescent="0.2">
      <c r="A1017" s="3"/>
      <c r="B1017" s="3"/>
      <c r="C1017" s="3"/>
      <c r="D1017" s="3"/>
      <c r="E1017" s="3"/>
      <c r="F1017" s="3"/>
      <c r="H1017" s="6"/>
      <c r="J1017" s="7"/>
      <c r="K1017" s="8"/>
      <c r="L1017" s="4"/>
      <c r="M1017" s="6"/>
      <c r="N1017" s="6"/>
      <c r="O1017" s="9"/>
    </row>
    <row r="1018" spans="1:15" s="2" customFormat="1" x14ac:dyDescent="0.2">
      <c r="A1018" s="3"/>
      <c r="B1018" s="3"/>
      <c r="C1018" s="3"/>
      <c r="D1018" s="3"/>
      <c r="E1018" s="3"/>
      <c r="F1018" s="3"/>
      <c r="H1018" s="6"/>
      <c r="J1018" s="7"/>
      <c r="K1018" s="8"/>
      <c r="L1018" s="4"/>
      <c r="M1018" s="6"/>
      <c r="N1018" s="6"/>
      <c r="O1018" s="9"/>
    </row>
    <row r="1019" spans="1:15" s="2" customFormat="1" x14ac:dyDescent="0.2">
      <c r="A1019" s="3"/>
      <c r="B1019" s="3"/>
      <c r="C1019" s="3"/>
      <c r="D1019" s="3"/>
      <c r="E1019" s="3"/>
      <c r="F1019" s="3"/>
      <c r="H1019" s="6"/>
      <c r="J1019" s="7"/>
      <c r="K1019" s="8"/>
      <c r="L1019" s="4"/>
      <c r="M1019" s="6"/>
      <c r="N1019" s="6"/>
      <c r="O1019" s="9"/>
    </row>
    <row r="1020" spans="1:15" s="2" customFormat="1" x14ac:dyDescent="0.2">
      <c r="A1020" s="3"/>
      <c r="B1020" s="3"/>
      <c r="C1020" s="3"/>
      <c r="D1020" s="3"/>
      <c r="E1020" s="3"/>
      <c r="F1020" s="3"/>
      <c r="H1020" s="6"/>
      <c r="J1020" s="7"/>
      <c r="K1020" s="8"/>
      <c r="L1020" s="4"/>
      <c r="M1020" s="6"/>
      <c r="N1020" s="6"/>
      <c r="O1020" s="9"/>
    </row>
    <row r="1021" spans="1:15" s="2" customFormat="1" x14ac:dyDescent="0.2">
      <c r="A1021" s="3"/>
      <c r="B1021" s="3"/>
      <c r="C1021" s="3"/>
      <c r="D1021" s="3"/>
      <c r="E1021" s="3"/>
      <c r="F1021" s="3"/>
      <c r="H1021" s="6"/>
      <c r="J1021" s="7"/>
      <c r="K1021" s="8"/>
      <c r="L1021" s="4"/>
      <c r="M1021" s="6"/>
      <c r="N1021" s="6"/>
      <c r="O1021" s="9"/>
    </row>
    <row r="1022" spans="1:15" s="2" customFormat="1" x14ac:dyDescent="0.2">
      <c r="A1022" s="3"/>
      <c r="B1022" s="3"/>
      <c r="C1022" s="3"/>
      <c r="D1022" s="3"/>
      <c r="E1022" s="3"/>
      <c r="F1022" s="3"/>
      <c r="H1022" s="6"/>
      <c r="J1022" s="7"/>
      <c r="K1022" s="8"/>
      <c r="L1022" s="4"/>
      <c r="M1022" s="6"/>
      <c r="N1022" s="6"/>
      <c r="O1022" s="9"/>
    </row>
    <row r="1023" spans="1:15" s="2" customFormat="1" x14ac:dyDescent="0.2">
      <c r="A1023" s="3"/>
      <c r="B1023" s="3"/>
      <c r="C1023" s="3"/>
      <c r="D1023" s="3"/>
      <c r="E1023" s="3"/>
      <c r="F1023" s="3"/>
      <c r="H1023" s="6"/>
      <c r="J1023" s="7"/>
      <c r="K1023" s="8"/>
      <c r="L1023" s="4"/>
      <c r="M1023" s="6"/>
      <c r="N1023" s="6"/>
      <c r="O1023" s="9"/>
    </row>
    <row r="1024" spans="1:15" s="2" customFormat="1" x14ac:dyDescent="0.2">
      <c r="A1024" s="3"/>
      <c r="B1024" s="3"/>
      <c r="C1024" s="3"/>
      <c r="D1024" s="3"/>
      <c r="E1024" s="3"/>
      <c r="F1024" s="3"/>
      <c r="H1024" s="6"/>
      <c r="J1024" s="7"/>
      <c r="K1024" s="8"/>
      <c r="L1024" s="4"/>
      <c r="M1024" s="6"/>
      <c r="N1024" s="6"/>
      <c r="O1024" s="9"/>
    </row>
    <row r="1025" spans="1:15" s="2" customFormat="1" x14ac:dyDescent="0.2">
      <c r="A1025" s="3"/>
      <c r="B1025" s="3"/>
      <c r="C1025" s="3"/>
      <c r="D1025" s="3"/>
      <c r="E1025" s="3"/>
      <c r="F1025" s="3"/>
      <c r="H1025" s="6"/>
      <c r="J1025" s="7"/>
      <c r="K1025" s="8"/>
      <c r="L1025" s="4"/>
      <c r="M1025" s="6"/>
      <c r="N1025" s="6"/>
      <c r="O1025" s="9"/>
    </row>
    <row r="1026" spans="1:15" s="2" customFormat="1" x14ac:dyDescent="0.2">
      <c r="A1026" s="3"/>
      <c r="B1026" s="3"/>
      <c r="C1026" s="3"/>
      <c r="D1026" s="3"/>
      <c r="E1026" s="3"/>
      <c r="F1026" s="3"/>
      <c r="H1026" s="6"/>
      <c r="J1026" s="7"/>
      <c r="K1026" s="8"/>
      <c r="L1026" s="4"/>
      <c r="M1026" s="6"/>
      <c r="N1026" s="6"/>
      <c r="O1026" s="9"/>
    </row>
    <row r="1027" spans="1:15" s="2" customFormat="1" x14ac:dyDescent="0.2">
      <c r="A1027" s="3"/>
      <c r="B1027" s="3"/>
      <c r="C1027" s="3"/>
      <c r="D1027" s="3"/>
      <c r="E1027" s="3"/>
      <c r="F1027" s="3"/>
      <c r="H1027" s="6"/>
      <c r="J1027" s="7"/>
      <c r="K1027" s="8"/>
      <c r="L1027" s="4"/>
      <c r="M1027" s="6"/>
      <c r="N1027" s="6"/>
      <c r="O1027" s="9"/>
    </row>
    <row r="1028" spans="1:15" s="2" customFormat="1" x14ac:dyDescent="0.2">
      <c r="A1028" s="3"/>
      <c r="B1028" s="3"/>
      <c r="C1028" s="3"/>
      <c r="D1028" s="3"/>
      <c r="E1028" s="3"/>
      <c r="F1028" s="3"/>
      <c r="H1028" s="6"/>
      <c r="J1028" s="7"/>
      <c r="K1028" s="8"/>
      <c r="L1028" s="4"/>
      <c r="M1028" s="6"/>
      <c r="N1028" s="6"/>
      <c r="O1028" s="9"/>
    </row>
    <row r="1029" spans="1:15" s="2" customFormat="1" x14ac:dyDescent="0.2">
      <c r="A1029" s="3"/>
      <c r="B1029" s="3"/>
      <c r="C1029" s="3"/>
      <c r="D1029" s="3"/>
      <c r="E1029" s="3"/>
      <c r="F1029" s="3"/>
      <c r="H1029" s="6"/>
      <c r="J1029" s="7"/>
      <c r="K1029" s="8"/>
      <c r="L1029" s="4"/>
      <c r="M1029" s="6"/>
      <c r="N1029" s="6"/>
      <c r="O1029" s="9"/>
    </row>
    <row r="1030" spans="1:15" s="2" customFormat="1" x14ac:dyDescent="0.2">
      <c r="A1030" s="3"/>
      <c r="B1030" s="3"/>
      <c r="C1030" s="3"/>
      <c r="D1030" s="3"/>
      <c r="E1030" s="3"/>
      <c r="F1030" s="3"/>
      <c r="H1030" s="6"/>
      <c r="J1030" s="7"/>
      <c r="K1030" s="8"/>
      <c r="L1030" s="4"/>
      <c r="M1030" s="6"/>
      <c r="N1030" s="6"/>
      <c r="O1030" s="9"/>
    </row>
    <row r="1031" spans="1:15" s="2" customFormat="1" x14ac:dyDescent="0.2">
      <c r="A1031" s="3"/>
      <c r="B1031" s="3"/>
      <c r="C1031" s="3"/>
      <c r="D1031" s="3"/>
      <c r="E1031" s="3"/>
      <c r="F1031" s="3"/>
      <c r="H1031" s="6"/>
      <c r="J1031" s="7"/>
      <c r="K1031" s="8"/>
      <c r="L1031" s="4"/>
      <c r="M1031" s="6"/>
      <c r="N1031" s="6"/>
      <c r="O1031" s="9"/>
    </row>
    <row r="1032" spans="1:15" s="2" customFormat="1" x14ac:dyDescent="0.2">
      <c r="A1032" s="3"/>
      <c r="B1032" s="3"/>
      <c r="C1032" s="3"/>
      <c r="D1032" s="3"/>
      <c r="E1032" s="3"/>
      <c r="F1032" s="3"/>
      <c r="H1032" s="6"/>
      <c r="J1032" s="7"/>
      <c r="K1032" s="8"/>
      <c r="L1032" s="4"/>
      <c r="M1032" s="6"/>
      <c r="N1032" s="6"/>
      <c r="O1032" s="9"/>
    </row>
    <row r="1033" spans="1:15" s="2" customFormat="1" x14ac:dyDescent="0.2">
      <c r="A1033" s="3"/>
      <c r="B1033" s="3"/>
      <c r="C1033" s="3"/>
      <c r="D1033" s="3"/>
      <c r="E1033" s="3"/>
      <c r="F1033" s="3"/>
      <c r="H1033" s="6"/>
      <c r="J1033" s="7"/>
      <c r="K1033" s="8"/>
      <c r="L1033" s="4"/>
      <c r="M1033" s="6"/>
      <c r="N1033" s="6"/>
      <c r="O1033" s="9"/>
    </row>
    <row r="1034" spans="1:15" s="2" customFormat="1" x14ac:dyDescent="0.2">
      <c r="A1034" s="3"/>
      <c r="B1034" s="3"/>
      <c r="C1034" s="3"/>
      <c r="D1034" s="3"/>
      <c r="E1034" s="3"/>
      <c r="F1034" s="3"/>
      <c r="H1034" s="6"/>
      <c r="J1034" s="7"/>
      <c r="K1034" s="8"/>
      <c r="L1034" s="4"/>
      <c r="M1034" s="6"/>
      <c r="N1034" s="6"/>
      <c r="O1034" s="9"/>
    </row>
    <row r="1035" spans="1:15" s="2" customFormat="1" x14ac:dyDescent="0.2">
      <c r="A1035" s="3"/>
      <c r="B1035" s="3"/>
      <c r="C1035" s="3"/>
      <c r="D1035" s="3"/>
      <c r="E1035" s="3"/>
      <c r="F1035" s="3"/>
      <c r="H1035" s="6"/>
      <c r="J1035" s="7"/>
      <c r="K1035" s="8"/>
      <c r="L1035" s="4"/>
      <c r="M1035" s="6"/>
      <c r="N1035" s="6"/>
      <c r="O1035" s="9"/>
    </row>
    <row r="1036" spans="1:15" s="2" customFormat="1" x14ac:dyDescent="0.2">
      <c r="A1036" s="3"/>
      <c r="B1036" s="3"/>
      <c r="C1036" s="3"/>
      <c r="D1036" s="3"/>
      <c r="E1036" s="3"/>
      <c r="F1036" s="3"/>
      <c r="H1036" s="6"/>
      <c r="J1036" s="7"/>
      <c r="K1036" s="8"/>
      <c r="L1036" s="4"/>
      <c r="M1036" s="6"/>
      <c r="N1036" s="6"/>
      <c r="O1036" s="9"/>
    </row>
    <row r="1037" spans="1:15" s="2" customFormat="1" x14ac:dyDescent="0.2">
      <c r="A1037" s="3"/>
      <c r="B1037" s="3"/>
      <c r="C1037" s="3"/>
      <c r="D1037" s="3"/>
      <c r="E1037" s="3"/>
      <c r="F1037" s="3"/>
      <c r="H1037" s="6"/>
      <c r="J1037" s="7"/>
      <c r="K1037" s="8"/>
      <c r="L1037" s="4"/>
      <c r="M1037" s="6"/>
      <c r="N1037" s="6"/>
      <c r="O1037" s="9"/>
    </row>
    <row r="1038" spans="1:15" s="2" customFormat="1" x14ac:dyDescent="0.2">
      <c r="A1038" s="3"/>
      <c r="B1038" s="3"/>
      <c r="C1038" s="3"/>
      <c r="D1038" s="3"/>
      <c r="E1038" s="3"/>
      <c r="F1038" s="3"/>
      <c r="H1038" s="6"/>
      <c r="J1038" s="7"/>
      <c r="K1038" s="8"/>
      <c r="L1038" s="4"/>
      <c r="M1038" s="6"/>
      <c r="N1038" s="6"/>
      <c r="O1038" s="9"/>
    </row>
    <row r="1039" spans="1:15" s="2" customFormat="1" x14ac:dyDescent="0.2">
      <c r="A1039" s="3"/>
      <c r="B1039" s="3"/>
      <c r="C1039" s="3"/>
      <c r="D1039" s="3"/>
      <c r="E1039" s="3"/>
      <c r="F1039" s="3"/>
      <c r="H1039" s="6"/>
      <c r="J1039" s="7"/>
      <c r="K1039" s="8"/>
      <c r="L1039" s="4"/>
      <c r="M1039" s="6"/>
      <c r="N1039" s="6"/>
      <c r="O1039" s="9"/>
    </row>
    <row r="1040" spans="1:15" s="2" customFormat="1" x14ac:dyDescent="0.2">
      <c r="A1040" s="3"/>
      <c r="B1040" s="3"/>
      <c r="C1040" s="3"/>
      <c r="D1040" s="3"/>
      <c r="E1040" s="3"/>
      <c r="F1040" s="3"/>
      <c r="H1040" s="6"/>
      <c r="J1040" s="7"/>
      <c r="K1040" s="8"/>
      <c r="L1040" s="4"/>
      <c r="M1040" s="6"/>
      <c r="N1040" s="6"/>
      <c r="O1040" s="9"/>
    </row>
    <row r="1041" spans="1:15" s="2" customFormat="1" x14ac:dyDescent="0.2">
      <c r="A1041" s="3"/>
      <c r="B1041" s="3"/>
      <c r="C1041" s="3"/>
      <c r="D1041" s="3"/>
      <c r="E1041" s="3"/>
      <c r="F1041" s="3"/>
      <c r="H1041" s="6"/>
      <c r="J1041" s="7"/>
      <c r="K1041" s="8"/>
      <c r="L1041" s="4"/>
      <c r="M1041" s="6"/>
      <c r="N1041" s="6"/>
      <c r="O1041" s="9"/>
    </row>
    <row r="1042" spans="1:15" s="2" customFormat="1" x14ac:dyDescent="0.2">
      <c r="A1042" s="3"/>
      <c r="B1042" s="3"/>
      <c r="C1042" s="3"/>
      <c r="D1042" s="3"/>
      <c r="E1042" s="3"/>
      <c r="F1042" s="3"/>
      <c r="H1042" s="6"/>
      <c r="J1042" s="7"/>
      <c r="K1042" s="8"/>
      <c r="L1042" s="4"/>
      <c r="M1042" s="6"/>
      <c r="N1042" s="6"/>
      <c r="O1042" s="9"/>
    </row>
  </sheetData>
  <mergeCells count="14">
    <mergeCell ref="I2:I4"/>
    <mergeCell ref="F28:G28"/>
    <mergeCell ref="H28:H30"/>
    <mergeCell ref="A2:A4"/>
    <mergeCell ref="B2:B4"/>
    <mergeCell ref="A28:A30"/>
    <mergeCell ref="B28:B30"/>
    <mergeCell ref="C28:C30"/>
    <mergeCell ref="D28:D30"/>
    <mergeCell ref="E28:E30"/>
    <mergeCell ref="C2:C4"/>
    <mergeCell ref="D2:D4"/>
    <mergeCell ref="E2:F2"/>
    <mergeCell ref="G2:H2"/>
  </mergeCells>
  <conditionalFormatting sqref="F31:G158">
    <cfRule type="cellIs" dxfId="106" priority="21" stopIfTrue="1" operator="lessThan">
      <formula>$H$31</formula>
    </cfRule>
  </conditionalFormatting>
  <conditionalFormatting sqref="F159:G286">
    <cfRule type="cellIs" dxfId="105" priority="20" stopIfTrue="1" operator="lessThan">
      <formula>$H$286</formula>
    </cfRule>
  </conditionalFormatting>
  <conditionalFormatting sqref="F287:G318">
    <cfRule type="cellIs" dxfId="104" priority="19" stopIfTrue="1" operator="lessThan">
      <formula>$H$318</formula>
    </cfRule>
  </conditionalFormatting>
  <conditionalFormatting sqref="F319:G350">
    <cfRule type="cellIs" dxfId="103" priority="18" stopIfTrue="1" operator="lessThan">
      <formula>$H$350</formula>
    </cfRule>
  </conditionalFormatting>
  <conditionalFormatting sqref="F351:G382">
    <cfRule type="cellIs" dxfId="102" priority="17" stopIfTrue="1" operator="lessThan">
      <formula>$H$382</formula>
    </cfRule>
  </conditionalFormatting>
  <conditionalFormatting sqref="F383:G414">
    <cfRule type="cellIs" dxfId="101" priority="16" stopIfTrue="1" operator="lessThan">
      <formula>$H$414</formula>
    </cfRule>
  </conditionalFormatting>
  <conditionalFormatting sqref="F415:G446">
    <cfRule type="cellIs" dxfId="100" priority="15" stopIfTrue="1" operator="lessThan">
      <formula>$H$446</formula>
    </cfRule>
  </conditionalFormatting>
  <conditionalFormatting sqref="F447:G478">
    <cfRule type="cellIs" dxfId="99" priority="14" stopIfTrue="1" operator="lessThan">
      <formula>$H$478</formula>
    </cfRule>
  </conditionalFormatting>
  <conditionalFormatting sqref="F479:G510">
    <cfRule type="cellIs" dxfId="98" priority="12" stopIfTrue="1" operator="lessThan">
      <formula>$H$510</formula>
    </cfRule>
  </conditionalFormatting>
  <conditionalFormatting sqref="E5:H8">
    <cfRule type="cellIs" dxfId="97" priority="8" stopIfTrue="1" operator="lessThan">
      <formula>$I$8</formula>
    </cfRule>
  </conditionalFormatting>
  <conditionalFormatting sqref="E9:H12">
    <cfRule type="cellIs" dxfId="96" priority="7" stopIfTrue="1" operator="lessThan">
      <formula>$I$12</formula>
    </cfRule>
  </conditionalFormatting>
  <conditionalFormatting sqref="E13:H14">
    <cfRule type="cellIs" dxfId="95" priority="6" stopIfTrue="1" operator="lessThan">
      <formula>$I$14</formula>
    </cfRule>
  </conditionalFormatting>
  <conditionalFormatting sqref="E15:H16">
    <cfRule type="cellIs" dxfId="94" priority="5" stopIfTrue="1" operator="lessThan">
      <formula>$I$16</formula>
    </cfRule>
  </conditionalFormatting>
  <conditionalFormatting sqref="E17:H18">
    <cfRule type="cellIs" dxfId="93" priority="4" stopIfTrue="1" operator="lessThan">
      <formula>$I$18</formula>
    </cfRule>
  </conditionalFormatting>
  <conditionalFormatting sqref="E19:H20">
    <cfRule type="cellIs" dxfId="92" priority="3" stopIfTrue="1" operator="lessThan">
      <formula>$I$20</formula>
    </cfRule>
  </conditionalFormatting>
  <conditionalFormatting sqref="E21:H24">
    <cfRule type="cellIs" dxfId="91" priority="2" stopIfTrue="1" operator="lessThan">
      <formula>$I$24</formula>
    </cfRule>
  </conditionalFormatting>
  <conditionalFormatting sqref="E25:H26">
    <cfRule type="cellIs" dxfId="90" priority="1" stopIfTrue="1" operator="lessThan">
      <formula>$I$26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46"/>
  <sheetViews>
    <sheetView topLeftCell="A25" workbookViewId="0">
      <selection activeCell="H32" sqref="H32"/>
    </sheetView>
  </sheetViews>
  <sheetFormatPr defaultRowHeight="12.75" x14ac:dyDescent="0.2"/>
  <cols>
    <col min="1" max="6" width="11.7109375" customWidth="1"/>
    <col min="7" max="7" width="11.7109375" style="2" customWidth="1"/>
    <col min="8" max="8" width="11.7109375" style="6" customWidth="1"/>
    <col min="9" max="9" width="11.7109375" style="2" customWidth="1"/>
    <col min="10" max="10" width="11.7109375" style="7" customWidth="1"/>
    <col min="11" max="11" width="11.7109375" style="8" customWidth="1"/>
    <col min="12" max="12" width="11.7109375" style="4" customWidth="1"/>
    <col min="13" max="14" width="11.7109375" style="6" customWidth="1"/>
    <col min="15" max="15" width="11.7109375" style="9" customWidth="1"/>
    <col min="16" max="20" width="11.7109375" customWidth="1"/>
  </cols>
  <sheetData>
    <row r="1" spans="1:15" ht="13.5" thickBot="1" x14ac:dyDescent="0.25">
      <c r="L1"/>
      <c r="M1"/>
      <c r="N1"/>
      <c r="O1"/>
    </row>
    <row r="2" spans="1:15" x14ac:dyDescent="0.2">
      <c r="A2" s="384" t="s">
        <v>8</v>
      </c>
      <c r="B2" s="395" t="s">
        <v>10</v>
      </c>
      <c r="C2" s="398" t="s">
        <v>9</v>
      </c>
      <c r="D2" s="401" t="s">
        <v>25</v>
      </c>
      <c r="E2" s="411" t="s">
        <v>18</v>
      </c>
      <c r="F2" s="417"/>
      <c r="G2" s="411" t="s">
        <v>28</v>
      </c>
      <c r="H2" s="412"/>
      <c r="I2" s="413" t="s">
        <v>63</v>
      </c>
      <c r="J2"/>
      <c r="K2"/>
      <c r="L2"/>
      <c r="M2"/>
      <c r="N2"/>
      <c r="O2"/>
    </row>
    <row r="3" spans="1:15" x14ac:dyDescent="0.2">
      <c r="A3" s="393"/>
      <c r="B3" s="396"/>
      <c r="C3" s="399"/>
      <c r="D3" s="402"/>
      <c r="E3" s="48" t="s">
        <v>23</v>
      </c>
      <c r="F3" s="56" t="s">
        <v>24</v>
      </c>
      <c r="G3" s="48" t="s">
        <v>23</v>
      </c>
      <c r="H3" s="78" t="s">
        <v>24</v>
      </c>
      <c r="I3" s="414"/>
      <c r="J3"/>
      <c r="K3"/>
      <c r="L3"/>
      <c r="M3"/>
      <c r="N3"/>
      <c r="O3"/>
    </row>
    <row r="4" spans="1:15" ht="13.5" thickBot="1" x14ac:dyDescent="0.25">
      <c r="A4" s="405"/>
      <c r="B4" s="406"/>
      <c r="C4" s="407"/>
      <c r="D4" s="408"/>
      <c r="E4" s="33" t="s">
        <v>67</v>
      </c>
      <c r="F4" s="34" t="s">
        <v>67</v>
      </c>
      <c r="G4" s="33" t="s">
        <v>67</v>
      </c>
      <c r="H4" s="55" t="s">
        <v>67</v>
      </c>
      <c r="I4" s="415"/>
      <c r="J4"/>
      <c r="K4"/>
      <c r="L4"/>
      <c r="M4"/>
      <c r="N4"/>
      <c r="O4"/>
    </row>
    <row r="5" spans="1:15" x14ac:dyDescent="0.2">
      <c r="A5" s="23" t="s">
        <v>37</v>
      </c>
      <c r="B5" s="24" t="s">
        <v>12</v>
      </c>
      <c r="C5" s="43">
        <v>1</v>
      </c>
      <c r="D5" s="25" t="s">
        <v>26</v>
      </c>
      <c r="E5" s="115">
        <f>MEDIAN(F55:F86)</f>
        <v>840.40499999999997</v>
      </c>
      <c r="F5" s="157">
        <f>MEDIAN(G55:G86)</f>
        <v>856.01499999999999</v>
      </c>
      <c r="G5" s="115">
        <f>AVERAGE(F55:F86)</f>
        <v>840.64812500000005</v>
      </c>
      <c r="H5" s="116">
        <f>AVERAGE(G55:G86)</f>
        <v>856.15343749999988</v>
      </c>
      <c r="I5" s="80">
        <v>718</v>
      </c>
      <c r="J5"/>
      <c r="K5"/>
      <c r="L5"/>
      <c r="M5"/>
      <c r="N5"/>
      <c r="O5"/>
    </row>
    <row r="6" spans="1:15" x14ac:dyDescent="0.2">
      <c r="A6" s="26" t="s">
        <v>37</v>
      </c>
      <c r="B6" s="27" t="s">
        <v>12</v>
      </c>
      <c r="C6" s="45">
        <v>2</v>
      </c>
      <c r="D6" s="28" t="s">
        <v>26</v>
      </c>
      <c r="E6" s="117">
        <f>MEDIAN(F87:F118)</f>
        <v>840.51</v>
      </c>
      <c r="F6" s="158">
        <f>MEDIAN(G87:G118)</f>
        <v>856.16</v>
      </c>
      <c r="G6" s="117">
        <f>AVERAGE(F87:F118)</f>
        <v>840.67125000000021</v>
      </c>
      <c r="H6" s="118">
        <f>AVERAGE(G87:G118)</f>
        <v>856.19343749999996</v>
      </c>
      <c r="I6" s="65">
        <v>718</v>
      </c>
      <c r="J6"/>
      <c r="K6"/>
      <c r="L6"/>
      <c r="M6"/>
      <c r="N6"/>
      <c r="O6"/>
    </row>
    <row r="7" spans="1:15" x14ac:dyDescent="0.2">
      <c r="A7" s="26" t="s">
        <v>37</v>
      </c>
      <c r="B7" s="27" t="s">
        <v>13</v>
      </c>
      <c r="C7" s="45">
        <v>1</v>
      </c>
      <c r="D7" s="28" t="s">
        <v>26</v>
      </c>
      <c r="E7" s="117">
        <f>MEDIAN(F119:F150)</f>
        <v>837.07500000000005</v>
      </c>
      <c r="F7" s="158">
        <f>MEDIAN(G119:G150)</f>
        <v>852.75</v>
      </c>
      <c r="G7" s="117">
        <f>AVERAGE(F119:F150)</f>
        <v>837.27312499999994</v>
      </c>
      <c r="H7" s="118">
        <f>AVERAGE(G119:G150)</f>
        <v>852.8950000000001</v>
      </c>
      <c r="I7" s="65">
        <v>718</v>
      </c>
      <c r="J7"/>
      <c r="K7"/>
      <c r="L7"/>
      <c r="M7"/>
      <c r="N7"/>
      <c r="O7"/>
    </row>
    <row r="8" spans="1:15" x14ac:dyDescent="0.2">
      <c r="A8" s="26" t="s">
        <v>37</v>
      </c>
      <c r="B8" s="29" t="s">
        <v>13</v>
      </c>
      <c r="C8" s="45">
        <v>2</v>
      </c>
      <c r="D8" s="28" t="s">
        <v>26</v>
      </c>
      <c r="E8" s="117">
        <f>MEDIAN(F151:F182)</f>
        <v>837.05499999999995</v>
      </c>
      <c r="F8" s="158">
        <f>MEDIAN(G151:G182)</f>
        <v>852.90499999999997</v>
      </c>
      <c r="G8" s="117">
        <f>AVERAGE(F151:F182)</f>
        <v>837.25968750000004</v>
      </c>
      <c r="H8" s="118">
        <f>AVERAGE(G151:G182)</f>
        <v>852.96812500000021</v>
      </c>
      <c r="I8" s="65">
        <v>718</v>
      </c>
      <c r="J8"/>
      <c r="K8"/>
      <c r="L8"/>
      <c r="M8"/>
      <c r="N8"/>
      <c r="O8"/>
    </row>
    <row r="9" spans="1:15" x14ac:dyDescent="0.2">
      <c r="A9" s="26" t="s">
        <v>36</v>
      </c>
      <c r="B9" s="27" t="s">
        <v>12</v>
      </c>
      <c r="C9" s="45">
        <v>1</v>
      </c>
      <c r="D9" s="28" t="s">
        <v>26</v>
      </c>
      <c r="E9" s="117">
        <f>MEDIAN(F183:F214)</f>
        <v>413.32499999999999</v>
      </c>
      <c r="F9" s="158">
        <f>MEDIAN(G183:G214)</f>
        <v>422.38</v>
      </c>
      <c r="G9" s="117">
        <f>AVERAGE(F183:F214)</f>
        <v>411.95812500000017</v>
      </c>
      <c r="H9" s="118">
        <f>AVERAGE(G183:G214)</f>
        <v>420.86218750000006</v>
      </c>
      <c r="I9" s="65">
        <v>349</v>
      </c>
      <c r="J9"/>
      <c r="K9"/>
      <c r="L9"/>
      <c r="M9"/>
      <c r="N9"/>
      <c r="O9"/>
    </row>
    <row r="10" spans="1:15" x14ac:dyDescent="0.2">
      <c r="A10" s="26" t="s">
        <v>36</v>
      </c>
      <c r="B10" s="27" t="s">
        <v>12</v>
      </c>
      <c r="C10" s="45">
        <v>2</v>
      </c>
      <c r="D10" s="28" t="s">
        <v>26</v>
      </c>
      <c r="E10" s="117">
        <f>MEDIAN(F215:F246)</f>
        <v>413.5</v>
      </c>
      <c r="F10" s="158">
        <f>MEDIAN(G215:G246)</f>
        <v>422.26499999999999</v>
      </c>
      <c r="G10" s="117">
        <f>AVERAGE(F215:F246)</f>
        <v>412.03812499999987</v>
      </c>
      <c r="H10" s="118">
        <f>AVERAGE(G215:G246)</f>
        <v>420.91031249999992</v>
      </c>
      <c r="I10" s="65">
        <v>349</v>
      </c>
      <c r="J10"/>
      <c r="K10"/>
      <c r="L10"/>
      <c r="M10"/>
      <c r="N10"/>
      <c r="O10"/>
    </row>
    <row r="11" spans="1:15" x14ac:dyDescent="0.2">
      <c r="A11" s="26" t="s">
        <v>36</v>
      </c>
      <c r="B11" s="29" t="s">
        <v>13</v>
      </c>
      <c r="C11" s="45">
        <v>1</v>
      </c>
      <c r="D11" s="28" t="s">
        <v>26</v>
      </c>
      <c r="E11" s="117">
        <f>MEDIAN(F247:F278)</f>
        <v>413.755</v>
      </c>
      <c r="F11" s="158">
        <f>MEDIAN(G247:G278)</f>
        <v>422.66500000000002</v>
      </c>
      <c r="G11" s="117">
        <f>AVERAGE(F247:F278)</f>
        <v>412.30062500000003</v>
      </c>
      <c r="H11" s="118">
        <f>AVERAGE(G247:G278)</f>
        <v>421.12656250000009</v>
      </c>
      <c r="I11" s="65">
        <v>349</v>
      </c>
      <c r="J11"/>
      <c r="K11"/>
      <c r="L11"/>
      <c r="M11"/>
      <c r="N11"/>
      <c r="O11"/>
    </row>
    <row r="12" spans="1:15" x14ac:dyDescent="0.2">
      <c r="A12" s="26" t="s">
        <v>36</v>
      </c>
      <c r="B12" s="27" t="s">
        <v>13</v>
      </c>
      <c r="C12" s="45">
        <v>2</v>
      </c>
      <c r="D12" s="28" t="s">
        <v>26</v>
      </c>
      <c r="E12" s="117">
        <f>MEDIAN(F279:F310)</f>
        <v>413.84500000000003</v>
      </c>
      <c r="F12" s="158">
        <f>MEDIAN(G279:G310)</f>
        <v>422.5</v>
      </c>
      <c r="G12" s="117">
        <f>AVERAGE(F279:F310)</f>
        <v>412.39406250000008</v>
      </c>
      <c r="H12" s="118">
        <f>AVERAGE(G279:G310)</f>
        <v>421.15781249999998</v>
      </c>
      <c r="I12" s="65">
        <v>349</v>
      </c>
      <c r="J12"/>
      <c r="K12"/>
      <c r="L12"/>
      <c r="M12"/>
      <c r="N12"/>
      <c r="O12"/>
    </row>
    <row r="13" spans="1:15" x14ac:dyDescent="0.2">
      <c r="A13" s="26" t="s">
        <v>35</v>
      </c>
      <c r="B13" s="27" t="s">
        <v>12</v>
      </c>
      <c r="C13" s="45">
        <v>1</v>
      </c>
      <c r="D13" s="28" t="s">
        <v>26</v>
      </c>
      <c r="E13" s="117">
        <f>MEDIAN(F311:F342)</f>
        <v>68.64</v>
      </c>
      <c r="F13" s="158">
        <f>MEDIAN(G311:G342)</f>
        <v>70.835000000000008</v>
      </c>
      <c r="G13" s="117">
        <f>AVERAGE(F311:F342)</f>
        <v>69.436250000000001</v>
      </c>
      <c r="H13" s="118">
        <f>AVERAGE(G311:G342)</f>
        <v>72.607500000000016</v>
      </c>
      <c r="I13" s="65">
        <v>72.5</v>
      </c>
      <c r="J13"/>
      <c r="K13"/>
      <c r="L13"/>
      <c r="M13"/>
      <c r="N13"/>
      <c r="O13"/>
    </row>
    <row r="14" spans="1:15" x14ac:dyDescent="0.2">
      <c r="A14" s="26" t="s">
        <v>35</v>
      </c>
      <c r="B14" s="29" t="s">
        <v>13</v>
      </c>
      <c r="C14" s="45">
        <v>2</v>
      </c>
      <c r="D14" s="28" t="s">
        <v>26</v>
      </c>
      <c r="E14" s="117">
        <f>MEDIAN(F343:F374)</f>
        <v>68.62</v>
      </c>
      <c r="F14" s="158">
        <f>MEDIAN(G343:G374)</f>
        <v>70.824999999999989</v>
      </c>
      <c r="G14" s="117">
        <f>AVERAGE(F343:F374)</f>
        <v>69.411874999999981</v>
      </c>
      <c r="H14" s="118">
        <f>AVERAGE(G343:G374)</f>
        <v>72.635000000000005</v>
      </c>
      <c r="I14" s="65">
        <v>72.5</v>
      </c>
      <c r="J14"/>
      <c r="K14"/>
      <c r="L14"/>
      <c r="M14"/>
      <c r="N14"/>
      <c r="O14"/>
    </row>
    <row r="15" spans="1:15" x14ac:dyDescent="0.2">
      <c r="A15" s="26" t="s">
        <v>35</v>
      </c>
      <c r="B15" s="27" t="s">
        <v>12</v>
      </c>
      <c r="C15" s="45">
        <v>1</v>
      </c>
      <c r="D15" s="28" t="s">
        <v>26</v>
      </c>
      <c r="E15" s="117">
        <f>MEDIAN(F375:F406)</f>
        <v>68.75</v>
      </c>
      <c r="F15" s="158">
        <f>MEDIAN(G375:G406)</f>
        <v>70.965000000000003</v>
      </c>
      <c r="G15" s="117">
        <f>AVERAGE(F375:F406)</f>
        <v>69.536249999999995</v>
      </c>
      <c r="H15" s="118">
        <f>AVERAGE(G375:G406)</f>
        <v>72.80374999999998</v>
      </c>
      <c r="I15" s="65">
        <v>72.5</v>
      </c>
      <c r="J15"/>
      <c r="K15"/>
      <c r="L15"/>
      <c r="M15"/>
      <c r="N15"/>
      <c r="O15"/>
    </row>
    <row r="16" spans="1:15" x14ac:dyDescent="0.2">
      <c r="A16" s="26" t="s">
        <v>35</v>
      </c>
      <c r="B16" s="27" t="s">
        <v>13</v>
      </c>
      <c r="C16" s="45">
        <v>2</v>
      </c>
      <c r="D16" s="28" t="s">
        <v>26</v>
      </c>
      <c r="E16" s="117">
        <f>MEDIAN(F407:F438)</f>
        <v>68.745000000000005</v>
      </c>
      <c r="F16" s="158">
        <f>MEDIAN(G407:G438)</f>
        <v>70.94</v>
      </c>
      <c r="G16" s="117">
        <f>AVERAGE(F407:F438)</f>
        <v>69.522187500000001</v>
      </c>
      <c r="H16" s="118">
        <f>AVERAGE(G407:G438)</f>
        <v>72.746874999999989</v>
      </c>
      <c r="I16" s="65">
        <v>72.5</v>
      </c>
      <c r="J16"/>
      <c r="K16"/>
      <c r="L16"/>
      <c r="M16"/>
      <c r="N16"/>
      <c r="O16"/>
    </row>
    <row r="17" spans="1:15" x14ac:dyDescent="0.2">
      <c r="A17" s="26" t="s">
        <v>38</v>
      </c>
      <c r="B17" s="27" t="s">
        <v>12</v>
      </c>
      <c r="C17" s="45">
        <v>1</v>
      </c>
      <c r="D17" s="28" t="s">
        <v>26</v>
      </c>
      <c r="E17" s="117">
        <f>MEDIAN(F439:F454)</f>
        <v>184.38499999999999</v>
      </c>
      <c r="F17" s="158">
        <f>MEDIAN(G439:G454)</f>
        <v>193.34</v>
      </c>
      <c r="G17" s="117">
        <f>AVERAGE(F439:F454)</f>
        <v>185.23875000000001</v>
      </c>
      <c r="H17" s="118">
        <f>AVERAGE(G439:G454)</f>
        <v>194.27625000000003</v>
      </c>
      <c r="I17" s="65">
        <v>135</v>
      </c>
      <c r="J17"/>
      <c r="K17"/>
      <c r="L17"/>
      <c r="M17"/>
      <c r="N17"/>
      <c r="O17"/>
    </row>
    <row r="18" spans="1:15" x14ac:dyDescent="0.2">
      <c r="A18" s="26" t="s">
        <v>38</v>
      </c>
      <c r="B18" s="27" t="s">
        <v>13</v>
      </c>
      <c r="C18" s="45">
        <v>1</v>
      </c>
      <c r="D18" s="28" t="s">
        <v>26</v>
      </c>
      <c r="E18" s="117">
        <f>MEDIAN(F455:F470)</f>
        <v>188.39999999999998</v>
      </c>
      <c r="F18" s="158">
        <f>MEDIAN(G455:G470)</f>
        <v>197.62</v>
      </c>
      <c r="G18" s="117">
        <f>AVERAGE(F455:F470)</f>
        <v>189.27124999999998</v>
      </c>
      <c r="H18" s="118">
        <f>AVERAGE(G455:G470)</f>
        <v>198.58937499999999</v>
      </c>
      <c r="I18" s="65">
        <v>135</v>
      </c>
      <c r="J18"/>
      <c r="K18"/>
      <c r="L18"/>
      <c r="M18"/>
      <c r="N18"/>
      <c r="O18"/>
    </row>
    <row r="19" spans="1:15" x14ac:dyDescent="0.2">
      <c r="A19" s="26" t="s">
        <v>39</v>
      </c>
      <c r="B19" s="29" t="s">
        <v>12</v>
      </c>
      <c r="C19" s="45">
        <v>1</v>
      </c>
      <c r="D19" s="28" t="s">
        <v>26</v>
      </c>
      <c r="E19" s="117">
        <f>MEDIAN(F471:F486)</f>
        <v>178.59</v>
      </c>
      <c r="F19" s="158">
        <f>MEDIAN(G471:G486)</f>
        <v>184.4</v>
      </c>
      <c r="G19" s="117">
        <f>AVERAGE(F471:F486)</f>
        <v>179.075625</v>
      </c>
      <c r="H19" s="118">
        <f>AVERAGE(G471:G486)</f>
        <v>184.55874999999997</v>
      </c>
      <c r="I19" s="65">
        <v>127</v>
      </c>
      <c r="J19"/>
      <c r="K19"/>
      <c r="L19"/>
      <c r="M19"/>
      <c r="N19"/>
      <c r="O19"/>
    </row>
    <row r="20" spans="1:15" x14ac:dyDescent="0.2">
      <c r="A20" s="26" t="s">
        <v>39</v>
      </c>
      <c r="B20" s="27" t="s">
        <v>13</v>
      </c>
      <c r="C20" s="45">
        <v>1</v>
      </c>
      <c r="D20" s="28" t="s">
        <v>26</v>
      </c>
      <c r="E20" s="117">
        <f>MEDIAN(F487:F502)</f>
        <v>180.26999999999998</v>
      </c>
      <c r="F20" s="158">
        <f>MEDIAN(G487:G502)</f>
        <v>186.07499999999999</v>
      </c>
      <c r="G20" s="117">
        <f>AVERAGE(F487:F502)</f>
        <v>180.77937499999999</v>
      </c>
      <c r="H20" s="118">
        <f>AVERAGE(G487:G502)</f>
        <v>186.33062499999997</v>
      </c>
      <c r="I20" s="65">
        <v>127</v>
      </c>
      <c r="J20"/>
      <c r="K20"/>
      <c r="L20"/>
      <c r="M20"/>
      <c r="N20"/>
      <c r="O20"/>
    </row>
    <row r="21" spans="1:15" x14ac:dyDescent="0.2">
      <c r="A21" s="26" t="s">
        <v>40</v>
      </c>
      <c r="B21" s="27" t="s">
        <v>12</v>
      </c>
      <c r="C21" s="45">
        <v>1</v>
      </c>
      <c r="D21" s="28" t="s">
        <v>26</v>
      </c>
      <c r="E21" s="117">
        <f>MEDIAN(F503:F518)</f>
        <v>135.79499999999999</v>
      </c>
      <c r="F21" s="158">
        <f>MEDIAN(G503:G518)</f>
        <v>139.86000000000001</v>
      </c>
      <c r="G21" s="117">
        <f>AVERAGE(F503:F518)</f>
        <v>135.824375</v>
      </c>
      <c r="H21" s="118">
        <f>AVERAGE(G503:G518)</f>
        <v>139.92812499999999</v>
      </c>
      <c r="I21" s="65">
        <v>107</v>
      </c>
      <c r="J21"/>
      <c r="K21"/>
      <c r="L21"/>
      <c r="M21"/>
      <c r="N21"/>
      <c r="O21"/>
    </row>
    <row r="22" spans="1:15" x14ac:dyDescent="0.2">
      <c r="A22" s="26" t="s">
        <v>40</v>
      </c>
      <c r="B22" s="29" t="s">
        <v>13</v>
      </c>
      <c r="C22" s="45">
        <v>1</v>
      </c>
      <c r="D22" s="28" t="s">
        <v>26</v>
      </c>
      <c r="E22" s="117">
        <f>MEDIAN(F519:F534)</f>
        <v>136.215</v>
      </c>
      <c r="F22" s="158">
        <f>MEDIAN(G519:G534)</f>
        <v>140.32499999999999</v>
      </c>
      <c r="G22" s="117">
        <f>AVERAGE(F519:F534)</f>
        <v>136.266875</v>
      </c>
      <c r="H22" s="118">
        <f>AVERAGE(G519:G534)</f>
        <v>140.39875000000001</v>
      </c>
      <c r="I22" s="65">
        <v>107</v>
      </c>
      <c r="J22"/>
      <c r="K22"/>
      <c r="L22"/>
      <c r="M22"/>
      <c r="N22"/>
      <c r="O22"/>
    </row>
    <row r="23" spans="1:15" x14ac:dyDescent="0.2">
      <c r="A23" s="26" t="s">
        <v>41</v>
      </c>
      <c r="B23" s="27" t="s">
        <v>12</v>
      </c>
      <c r="C23" s="45">
        <v>1</v>
      </c>
      <c r="D23" s="28" t="s">
        <v>26</v>
      </c>
      <c r="E23" s="117">
        <f>MEDIAN(F535:F550)</f>
        <v>110.9</v>
      </c>
      <c r="F23" s="158">
        <f>MEDIAN(G535:G550)</f>
        <v>119.64</v>
      </c>
      <c r="G23" s="117">
        <f>AVERAGE(F535:F550)</f>
        <v>111.23125</v>
      </c>
      <c r="H23" s="118">
        <f>AVERAGE(G535:G550)</f>
        <v>119.94874999999999</v>
      </c>
      <c r="I23" s="65">
        <v>78</v>
      </c>
      <c r="J23"/>
      <c r="K23"/>
      <c r="L23"/>
      <c r="M23"/>
      <c r="N23"/>
      <c r="O23"/>
    </row>
    <row r="24" spans="1:15" x14ac:dyDescent="0.2">
      <c r="A24" s="26" t="s">
        <v>41</v>
      </c>
      <c r="B24" s="27" t="s">
        <v>13</v>
      </c>
      <c r="C24" s="45">
        <v>1</v>
      </c>
      <c r="D24" s="28" t="s">
        <v>26</v>
      </c>
      <c r="E24" s="117">
        <f>MEDIAN(F551:F566)</f>
        <v>110.76</v>
      </c>
      <c r="F24" s="158">
        <f>MEDIAN(G551:G566)</f>
        <v>119.52500000000001</v>
      </c>
      <c r="G24" s="117">
        <f>AVERAGE(F551:F566)</f>
        <v>111.12000000000002</v>
      </c>
      <c r="H24" s="118">
        <f>AVERAGE(G551:G566)</f>
        <v>119.83812500000001</v>
      </c>
      <c r="I24" s="65">
        <v>78</v>
      </c>
      <c r="J24"/>
      <c r="K24"/>
      <c r="L24"/>
      <c r="M24"/>
      <c r="N24"/>
      <c r="O24"/>
    </row>
    <row r="25" spans="1:15" x14ac:dyDescent="0.2">
      <c r="A25" s="26" t="s">
        <v>42</v>
      </c>
      <c r="B25" s="27" t="s">
        <v>12</v>
      </c>
      <c r="C25" s="45">
        <v>1</v>
      </c>
      <c r="D25" s="28" t="s">
        <v>26</v>
      </c>
      <c r="E25" s="117">
        <f>MEDIAN(F567:F582)</f>
        <v>72.004999999999995</v>
      </c>
      <c r="F25" s="158">
        <f>MEDIAN(G567:G582)</f>
        <v>74.800000000000011</v>
      </c>
      <c r="G25" s="117">
        <f>AVERAGE(F567:F582)</f>
        <v>72.006249999999994</v>
      </c>
      <c r="H25" s="118">
        <f>AVERAGE(G567:G582)</f>
        <v>74.796874999999986</v>
      </c>
      <c r="I25" s="65">
        <v>59</v>
      </c>
      <c r="J25"/>
      <c r="K25"/>
      <c r="L25"/>
      <c r="M25"/>
      <c r="N25"/>
      <c r="O25"/>
    </row>
    <row r="26" spans="1:15" x14ac:dyDescent="0.2">
      <c r="A26" s="26" t="s">
        <v>42</v>
      </c>
      <c r="B26" s="27" t="s">
        <v>13</v>
      </c>
      <c r="C26" s="45">
        <v>1</v>
      </c>
      <c r="D26" s="28" t="s">
        <v>26</v>
      </c>
      <c r="E26" s="117">
        <f>MEDIAN(F583:F598)</f>
        <v>71.674999999999997</v>
      </c>
      <c r="F26" s="158">
        <f>MEDIAN(G583:G598)</f>
        <v>74.444999999999993</v>
      </c>
      <c r="G26" s="117">
        <f>AVERAGE(F583:F598)</f>
        <v>71.680000000000007</v>
      </c>
      <c r="H26" s="118">
        <f>AVERAGE(G583:G598)</f>
        <v>74.466250000000016</v>
      </c>
      <c r="I26" s="65">
        <v>59</v>
      </c>
      <c r="J26"/>
      <c r="K26"/>
      <c r="L26"/>
      <c r="M26"/>
      <c r="N26"/>
      <c r="O26"/>
    </row>
    <row r="27" spans="1:15" x14ac:dyDescent="0.2">
      <c r="A27" s="26" t="s">
        <v>43</v>
      </c>
      <c r="B27" s="27" t="s">
        <v>12</v>
      </c>
      <c r="C27" s="45">
        <v>1</v>
      </c>
      <c r="D27" s="28" t="s">
        <v>26</v>
      </c>
      <c r="E27" s="117">
        <f>MEDIAN(F599:F614)</f>
        <v>47.480000000000004</v>
      </c>
      <c r="F27" s="158">
        <f>MEDIAN(G599:G614)</f>
        <v>49.25</v>
      </c>
      <c r="G27" s="117">
        <f>AVERAGE(F599:F614)</f>
        <v>47.461250000000007</v>
      </c>
      <c r="H27" s="118">
        <f>AVERAGE(G599:G614)</f>
        <v>49.251249999999999</v>
      </c>
      <c r="I27" s="65">
        <v>41</v>
      </c>
      <c r="J27"/>
      <c r="K27"/>
      <c r="L27"/>
      <c r="M27"/>
      <c r="N27"/>
      <c r="O27"/>
    </row>
    <row r="28" spans="1:15" x14ac:dyDescent="0.2">
      <c r="A28" s="26" t="s">
        <v>43</v>
      </c>
      <c r="B28" s="27" t="s">
        <v>13</v>
      </c>
      <c r="C28" s="45">
        <v>1</v>
      </c>
      <c r="D28" s="28" t="s">
        <v>26</v>
      </c>
      <c r="E28" s="117">
        <f>MEDIAN(F615:F630)</f>
        <v>47.26</v>
      </c>
      <c r="F28" s="158">
        <f>MEDIAN(G615:G630)</f>
        <v>49.064999999999998</v>
      </c>
      <c r="G28" s="117">
        <f>AVERAGE(F615:F630)</f>
        <v>47.258749999999999</v>
      </c>
      <c r="H28" s="118">
        <f>AVERAGE(G615:G630)</f>
        <v>49.053750000000001</v>
      </c>
      <c r="I28" s="65">
        <v>41</v>
      </c>
      <c r="J28"/>
      <c r="K28"/>
      <c r="L28"/>
      <c r="M28"/>
      <c r="N28"/>
      <c r="O28"/>
    </row>
    <row r="29" spans="1:15" x14ac:dyDescent="0.2">
      <c r="A29" s="26" t="s">
        <v>44</v>
      </c>
      <c r="B29" s="27" t="s">
        <v>12</v>
      </c>
      <c r="C29" s="45">
        <v>1</v>
      </c>
      <c r="D29" s="28" t="s">
        <v>26</v>
      </c>
      <c r="E29" s="117">
        <f>MEDIAN(F631:F646)</f>
        <v>36.980000000000004</v>
      </c>
      <c r="F29" s="158">
        <f>MEDIAN(G631:G646)</f>
        <v>38.15</v>
      </c>
      <c r="G29" s="117">
        <f>AVERAGE(F631:F646)</f>
        <v>36.993749999999999</v>
      </c>
      <c r="H29" s="118">
        <f>AVERAGE(G631:G646)</f>
        <v>38.156874999999999</v>
      </c>
      <c r="I29" s="65">
        <v>29</v>
      </c>
      <c r="J29"/>
      <c r="K29"/>
      <c r="L29"/>
      <c r="M29"/>
      <c r="N29"/>
      <c r="O29"/>
    </row>
    <row r="30" spans="1:15" x14ac:dyDescent="0.2">
      <c r="A30" s="26" t="s">
        <v>44</v>
      </c>
      <c r="B30" s="27" t="s">
        <v>13</v>
      </c>
      <c r="C30" s="45">
        <v>1</v>
      </c>
      <c r="D30" s="28" t="s">
        <v>26</v>
      </c>
      <c r="E30" s="117">
        <f>MEDIAN(F647:F662)</f>
        <v>37.010000000000005</v>
      </c>
      <c r="F30" s="158">
        <f>MEDIAN(G647:G662)</f>
        <v>38.174999999999997</v>
      </c>
      <c r="G30" s="117">
        <f>AVERAGE(F647:F662)</f>
        <v>37.02624999999999</v>
      </c>
      <c r="H30" s="118">
        <f>AVERAGE(G647:G662)</f>
        <v>38.178750000000001</v>
      </c>
      <c r="I30" s="65">
        <v>29</v>
      </c>
      <c r="J30"/>
      <c r="K30"/>
      <c r="L30"/>
      <c r="M30"/>
      <c r="N30"/>
      <c r="O30"/>
    </row>
    <row r="31" spans="1:15" x14ac:dyDescent="0.2">
      <c r="A31" s="26" t="s">
        <v>45</v>
      </c>
      <c r="B31" s="27" t="s">
        <v>12</v>
      </c>
      <c r="C31" s="45">
        <v>1</v>
      </c>
      <c r="D31" s="28" t="s">
        <v>26</v>
      </c>
      <c r="E31" s="117">
        <f>MEDIAN(F663:F678)</f>
        <v>121.495</v>
      </c>
      <c r="F31" s="158">
        <f>MEDIAN(G663:G678)</f>
        <v>124.255</v>
      </c>
      <c r="G31" s="117">
        <f>AVERAGE(F663:F678)</f>
        <v>121.21937500000001</v>
      </c>
      <c r="H31" s="118">
        <f>AVERAGE(G663:G678)</f>
        <v>124.12500000000001</v>
      </c>
      <c r="I31" s="65">
        <v>164.9</v>
      </c>
      <c r="J31"/>
      <c r="K31"/>
      <c r="L31"/>
      <c r="M31"/>
      <c r="N31"/>
      <c r="O31"/>
    </row>
    <row r="32" spans="1:15" x14ac:dyDescent="0.2">
      <c r="A32" s="26" t="s">
        <v>45</v>
      </c>
      <c r="B32" s="27" t="s">
        <v>13</v>
      </c>
      <c r="C32" s="45">
        <v>1</v>
      </c>
      <c r="D32" s="28" t="s">
        <v>26</v>
      </c>
      <c r="E32" s="117">
        <f>MEDIAN(F679:F694)</f>
        <v>121.91999999999999</v>
      </c>
      <c r="F32" s="158">
        <f>MEDIAN(G679:G694)</f>
        <v>124.7</v>
      </c>
      <c r="G32" s="117">
        <f>AVERAGE(F679:F694)</f>
        <v>121.641875</v>
      </c>
      <c r="H32" s="118">
        <f>AVERAGE(G679:G694)</f>
        <v>124.56062499999999</v>
      </c>
      <c r="I32" s="65">
        <v>164.9</v>
      </c>
      <c r="J32"/>
      <c r="K32"/>
      <c r="L32"/>
      <c r="M32"/>
      <c r="N32"/>
      <c r="O32"/>
    </row>
    <row r="33" spans="1:15" x14ac:dyDescent="0.2">
      <c r="A33" s="26" t="s">
        <v>46</v>
      </c>
      <c r="B33" s="27" t="s">
        <v>12</v>
      </c>
      <c r="C33" s="45">
        <v>1</v>
      </c>
      <c r="D33" s="28" t="s">
        <v>26</v>
      </c>
      <c r="E33" s="117">
        <f>MEDIAN(F695:F710)</f>
        <v>92.85</v>
      </c>
      <c r="F33" s="158">
        <f>MEDIAN(G695:G710)</f>
        <v>93.454999999999998</v>
      </c>
      <c r="G33" s="117">
        <f>AVERAGE(F695:F710)</f>
        <v>92.738125000000011</v>
      </c>
      <c r="H33" s="118">
        <f>AVERAGE(G695:G710)</f>
        <v>93.291250000000005</v>
      </c>
      <c r="I33" s="65">
        <v>77.099999999999994</v>
      </c>
      <c r="J33"/>
      <c r="K33"/>
      <c r="L33"/>
      <c r="M33"/>
      <c r="N33"/>
      <c r="O33"/>
    </row>
    <row r="34" spans="1:15" x14ac:dyDescent="0.2">
      <c r="A34" s="26" t="s">
        <v>46</v>
      </c>
      <c r="B34" s="27" t="s">
        <v>13</v>
      </c>
      <c r="C34" s="45">
        <v>1</v>
      </c>
      <c r="D34" s="28" t="s">
        <v>26</v>
      </c>
      <c r="E34" s="117">
        <f>MEDIAN(F711:F726)</f>
        <v>93.094999999999999</v>
      </c>
      <c r="F34" s="158">
        <f>MEDIAN(G711:G726)</f>
        <v>93.735000000000014</v>
      </c>
      <c r="G34" s="117">
        <f>AVERAGE(F711:F726)</f>
        <v>92.993124999999992</v>
      </c>
      <c r="H34" s="118">
        <f>AVERAGE(G711:G726)</f>
        <v>93.549375000000012</v>
      </c>
      <c r="I34" s="65">
        <v>77.099999999999994</v>
      </c>
      <c r="J34"/>
      <c r="K34"/>
      <c r="L34"/>
      <c r="M34"/>
      <c r="N34"/>
      <c r="O34"/>
    </row>
    <row r="35" spans="1:15" x14ac:dyDescent="0.2">
      <c r="A35" s="26" t="s">
        <v>47</v>
      </c>
      <c r="B35" s="27" t="s">
        <v>12</v>
      </c>
      <c r="C35" s="45">
        <v>1</v>
      </c>
      <c r="D35" s="28" t="s">
        <v>26</v>
      </c>
      <c r="E35" s="117">
        <f>MEDIAN(F727:F742)</f>
        <v>82.365000000000009</v>
      </c>
      <c r="F35" s="158">
        <f>MEDIAN(G727:G742)</f>
        <v>83.4</v>
      </c>
      <c r="G35" s="117">
        <f>AVERAGE(F727:F742)</f>
        <v>81.946875000000006</v>
      </c>
      <c r="H35" s="118">
        <f>AVERAGE(G727:G742)</f>
        <v>83.053125000000009</v>
      </c>
      <c r="I35" s="65">
        <v>71.2</v>
      </c>
      <c r="J35"/>
      <c r="K35"/>
      <c r="L35"/>
      <c r="M35"/>
      <c r="N35"/>
      <c r="O35"/>
    </row>
    <row r="36" spans="1:15" x14ac:dyDescent="0.2">
      <c r="A36" s="26" t="s">
        <v>47</v>
      </c>
      <c r="B36" s="27" t="s">
        <v>13</v>
      </c>
      <c r="C36" s="45">
        <v>1</v>
      </c>
      <c r="D36" s="28" t="s">
        <v>26</v>
      </c>
      <c r="E36" s="117">
        <f>MEDIAN(F743:F758)</f>
        <v>82.5</v>
      </c>
      <c r="F36" s="158">
        <f>MEDIAN(G743:G758)</f>
        <v>83.534999999999997</v>
      </c>
      <c r="G36" s="117">
        <f>AVERAGE(F743:F758)</f>
        <v>82.07374999999999</v>
      </c>
      <c r="H36" s="118">
        <f>AVERAGE(G743:G758)</f>
        <v>83.191874999999982</v>
      </c>
      <c r="I36" s="65">
        <v>71.2</v>
      </c>
      <c r="J36"/>
      <c r="K36"/>
      <c r="L36"/>
      <c r="M36"/>
      <c r="N36"/>
      <c r="O36"/>
    </row>
    <row r="37" spans="1:15" x14ac:dyDescent="0.2">
      <c r="A37" s="26" t="s">
        <v>48</v>
      </c>
      <c r="B37" s="27" t="s">
        <v>12</v>
      </c>
      <c r="C37" s="45">
        <v>1</v>
      </c>
      <c r="D37" s="28" t="s">
        <v>26</v>
      </c>
      <c r="E37" s="117">
        <f>MEDIAN(F759:F774)</f>
        <v>33.49</v>
      </c>
      <c r="F37" s="158">
        <f>MEDIAN(G759:G774)</f>
        <v>33.165000000000006</v>
      </c>
      <c r="G37" s="117">
        <f>AVERAGE(F759:F774)</f>
        <v>33.549374999999998</v>
      </c>
      <c r="H37" s="118">
        <f>AVERAGE(G759:G774)</f>
        <v>33.264375000000001</v>
      </c>
      <c r="I37" s="65">
        <v>31.8</v>
      </c>
      <c r="J37"/>
      <c r="K37"/>
      <c r="L37"/>
      <c r="M37"/>
      <c r="N37"/>
      <c r="O37"/>
    </row>
    <row r="38" spans="1:15" ht="13.5" thickBot="1" x14ac:dyDescent="0.25">
      <c r="A38" s="30" t="s">
        <v>48</v>
      </c>
      <c r="B38" s="31" t="s">
        <v>13</v>
      </c>
      <c r="C38" s="46">
        <v>1</v>
      </c>
      <c r="D38" s="32" t="s">
        <v>26</v>
      </c>
      <c r="E38" s="119">
        <f>MEDIAN(F775:F790)</f>
        <v>33.51</v>
      </c>
      <c r="F38" s="159">
        <f>MEDIAN(G775:G790)</f>
        <v>33.215000000000003</v>
      </c>
      <c r="G38" s="119">
        <f>AVERAGE(F775:F790)</f>
        <v>33.568750000000001</v>
      </c>
      <c r="H38" s="120">
        <f>AVERAGE(G775:G790)</f>
        <v>33.287500000000001</v>
      </c>
      <c r="I38" s="66">
        <v>31.8</v>
      </c>
      <c r="J38"/>
      <c r="K38"/>
      <c r="L38"/>
      <c r="M38"/>
      <c r="N38"/>
      <c r="O38"/>
    </row>
    <row r="39" spans="1:15" x14ac:dyDescent="0.2">
      <c r="A39" s="36" t="s">
        <v>38</v>
      </c>
      <c r="B39" s="29" t="s">
        <v>12</v>
      </c>
      <c r="C39" s="44">
        <v>1</v>
      </c>
      <c r="D39" s="37" t="s">
        <v>27</v>
      </c>
      <c r="E39" s="160" t="e">
        <f>MEDIAN(F791:F806)</f>
        <v>#NUM!</v>
      </c>
      <c r="F39" s="161" t="e">
        <f>MEDIAN(G791:G806)</f>
        <v>#NUM!</v>
      </c>
      <c r="G39" s="160" t="e">
        <f>AVERAGE(F791:F806)</f>
        <v>#DIV/0!</v>
      </c>
      <c r="H39" s="162" t="e">
        <f>AVERAGE(G791:G806)</f>
        <v>#DIV/0!</v>
      </c>
      <c r="I39" s="80">
        <v>615</v>
      </c>
      <c r="J39"/>
      <c r="K39"/>
      <c r="L39"/>
      <c r="M39"/>
      <c r="N39"/>
      <c r="O39"/>
    </row>
    <row r="40" spans="1:15" x14ac:dyDescent="0.2">
      <c r="A40" s="26" t="s">
        <v>38</v>
      </c>
      <c r="B40" s="27" t="s">
        <v>13</v>
      </c>
      <c r="C40" s="45">
        <v>1</v>
      </c>
      <c r="D40" s="28" t="s">
        <v>27</v>
      </c>
      <c r="E40" s="117" t="e">
        <f>MEDIAN(F807:F822)</f>
        <v>#NUM!</v>
      </c>
      <c r="F40" s="158" t="e">
        <f>MEDIAN(G807:G822)</f>
        <v>#NUM!</v>
      </c>
      <c r="G40" s="117" t="e">
        <f>AVERAGE(F807:F822)</f>
        <v>#DIV/0!</v>
      </c>
      <c r="H40" s="118" t="e">
        <f>AVERAGE(G807:G822)</f>
        <v>#DIV/0!</v>
      </c>
      <c r="I40" s="65">
        <v>615</v>
      </c>
      <c r="J40"/>
      <c r="K40"/>
      <c r="L40"/>
      <c r="M40"/>
      <c r="N40"/>
      <c r="O40"/>
    </row>
    <row r="41" spans="1:15" x14ac:dyDescent="0.2">
      <c r="A41" s="26" t="s">
        <v>39</v>
      </c>
      <c r="B41" s="27" t="s">
        <v>12</v>
      </c>
      <c r="C41" s="45">
        <v>1</v>
      </c>
      <c r="D41" s="28" t="s">
        <v>27</v>
      </c>
      <c r="E41" s="117" t="e">
        <f>MEDIAN(F823:F838)</f>
        <v>#NUM!</v>
      </c>
      <c r="F41" s="158" t="e">
        <f>MEDIAN(G823:G838)</f>
        <v>#NUM!</v>
      </c>
      <c r="G41" s="117" t="e">
        <f>AVERAGE(F823:F838)</f>
        <v>#DIV/0!</v>
      </c>
      <c r="H41" s="118" t="e">
        <f>AVERAGE(G823:G838)</f>
        <v>#DIV/0!</v>
      </c>
      <c r="I41" s="65">
        <v>687</v>
      </c>
      <c r="J41"/>
      <c r="K41"/>
      <c r="L41"/>
      <c r="M41"/>
      <c r="N41"/>
      <c r="O41"/>
    </row>
    <row r="42" spans="1:15" x14ac:dyDescent="0.2">
      <c r="A42" s="26" t="s">
        <v>39</v>
      </c>
      <c r="B42" s="27" t="s">
        <v>13</v>
      </c>
      <c r="C42" s="45">
        <v>1</v>
      </c>
      <c r="D42" s="28" t="s">
        <v>27</v>
      </c>
      <c r="E42" s="117" t="e">
        <f>MEDIAN(F839:F854)</f>
        <v>#NUM!</v>
      </c>
      <c r="F42" s="158" t="e">
        <f>MEDIAN(G839:G854)</f>
        <v>#NUM!</v>
      </c>
      <c r="G42" s="117" t="e">
        <f>AVERAGE(F839:F854)</f>
        <v>#DIV/0!</v>
      </c>
      <c r="H42" s="118" t="e">
        <f>AVERAGE(G839:G854)</f>
        <v>#DIV/0!</v>
      </c>
      <c r="I42" s="65">
        <v>687</v>
      </c>
      <c r="J42"/>
      <c r="K42"/>
      <c r="L42"/>
      <c r="M42"/>
      <c r="N42"/>
      <c r="O42"/>
    </row>
    <row r="43" spans="1:15" x14ac:dyDescent="0.2">
      <c r="A43" s="26" t="s">
        <v>40</v>
      </c>
      <c r="B43" s="27" t="s">
        <v>12</v>
      </c>
      <c r="C43" s="45">
        <v>1</v>
      </c>
      <c r="D43" s="28" t="s">
        <v>27</v>
      </c>
      <c r="E43" s="117" t="e">
        <f>MEDIAN(F855:F870)</f>
        <v>#NUM!</v>
      </c>
      <c r="F43" s="158" t="e">
        <f>MEDIAN(G855:G870)</f>
        <v>#NUM!</v>
      </c>
      <c r="G43" s="117" t="e">
        <f>AVERAGE(F855:F870)</f>
        <v>#DIV/0!</v>
      </c>
      <c r="H43" s="118" t="e">
        <f>AVERAGE(G855:G870)</f>
        <v>#DIV/0!</v>
      </c>
      <c r="I43" s="65">
        <v>702</v>
      </c>
      <c r="J43"/>
      <c r="K43"/>
      <c r="L43"/>
      <c r="M43"/>
      <c r="N43"/>
      <c r="O43"/>
    </row>
    <row r="44" spans="1:15" x14ac:dyDescent="0.2">
      <c r="A44" s="26" t="s">
        <v>40</v>
      </c>
      <c r="B44" s="27" t="s">
        <v>13</v>
      </c>
      <c r="C44" s="45">
        <v>1</v>
      </c>
      <c r="D44" s="28" t="s">
        <v>27</v>
      </c>
      <c r="E44" s="117" t="e">
        <f>MEDIAN(F871:F886)</f>
        <v>#NUM!</v>
      </c>
      <c r="F44" s="158" t="e">
        <f>MEDIAN(G871:G886)</f>
        <v>#NUM!</v>
      </c>
      <c r="G44" s="117" t="e">
        <f>AVERAGE(F871:F886)</f>
        <v>#DIV/0!</v>
      </c>
      <c r="H44" s="118" t="e">
        <f>AVERAGE(G871:G886)</f>
        <v>#DIV/0!</v>
      </c>
      <c r="I44" s="65">
        <v>702</v>
      </c>
      <c r="J44"/>
      <c r="K44"/>
      <c r="L44"/>
      <c r="M44"/>
      <c r="N44"/>
      <c r="O44"/>
    </row>
    <row r="45" spans="1:15" x14ac:dyDescent="0.2">
      <c r="A45" s="26" t="s">
        <v>41</v>
      </c>
      <c r="B45" s="27" t="s">
        <v>12</v>
      </c>
      <c r="C45" s="45">
        <v>1</v>
      </c>
      <c r="D45" s="28" t="s">
        <v>27</v>
      </c>
      <c r="E45" s="117">
        <f>MEDIAN(F887:F902)</f>
        <v>864.23</v>
      </c>
      <c r="F45" s="158">
        <f>MEDIAN(G887:G902)</f>
        <v>884.17000000000007</v>
      </c>
      <c r="G45" s="117">
        <f>AVERAGE(F887:F902)</f>
        <v>866.00249999999983</v>
      </c>
      <c r="H45" s="118">
        <f>AVERAGE(G887:G902)</f>
        <v>886.38249999999994</v>
      </c>
      <c r="I45" s="65">
        <v>667</v>
      </c>
      <c r="J45"/>
      <c r="K45"/>
      <c r="L45"/>
      <c r="M45"/>
      <c r="N45"/>
      <c r="O45"/>
    </row>
    <row r="46" spans="1:15" x14ac:dyDescent="0.2">
      <c r="A46" s="26" t="s">
        <v>41</v>
      </c>
      <c r="B46" s="27" t="s">
        <v>13</v>
      </c>
      <c r="C46" s="45">
        <v>1</v>
      </c>
      <c r="D46" s="28" t="s">
        <v>27</v>
      </c>
      <c r="E46" s="117">
        <f>MEDIAN(F903:F918)</f>
        <v>863.33999999999992</v>
      </c>
      <c r="F46" s="158">
        <f>MEDIAN(G903:G918)</f>
        <v>883.51499999999999</v>
      </c>
      <c r="G46" s="117">
        <f>AVERAGE(F903:F918)</f>
        <v>865.16</v>
      </c>
      <c r="H46" s="118">
        <f>AVERAGE(G903:G918)</f>
        <v>885.73187500000006</v>
      </c>
      <c r="I46" s="65">
        <v>667</v>
      </c>
      <c r="J46"/>
      <c r="K46"/>
      <c r="L46"/>
      <c r="M46"/>
      <c r="N46"/>
      <c r="O46"/>
    </row>
    <row r="47" spans="1:15" x14ac:dyDescent="0.2">
      <c r="A47" s="26" t="s">
        <v>42</v>
      </c>
      <c r="B47" s="27" t="s">
        <v>12</v>
      </c>
      <c r="C47" s="45">
        <v>1</v>
      </c>
      <c r="D47" s="28" t="s">
        <v>27</v>
      </c>
      <c r="E47" s="117">
        <f>MEDIAN(F919:F934)</f>
        <v>723.81</v>
      </c>
      <c r="F47" s="158">
        <f>MEDIAN(G919:G934)</f>
        <v>740.08500000000004</v>
      </c>
      <c r="G47" s="117">
        <f>AVERAGE(F919:F934)</f>
        <v>723.69437499999992</v>
      </c>
      <c r="H47" s="118">
        <f>AVERAGE(G919:G934)</f>
        <v>740.08749999999998</v>
      </c>
      <c r="I47" s="65">
        <v>651</v>
      </c>
      <c r="J47"/>
      <c r="K47"/>
      <c r="L47"/>
      <c r="M47"/>
      <c r="N47"/>
      <c r="O47"/>
    </row>
    <row r="48" spans="1:15" x14ac:dyDescent="0.2">
      <c r="A48" s="26" t="s">
        <v>42</v>
      </c>
      <c r="B48" s="27" t="s">
        <v>13</v>
      </c>
      <c r="C48" s="45">
        <v>1</v>
      </c>
      <c r="D48" s="28" t="s">
        <v>27</v>
      </c>
      <c r="E48" s="117">
        <f>MEDIAN(F935:F950)</f>
        <v>719.36500000000001</v>
      </c>
      <c r="F48" s="158">
        <f>MEDIAN(G935:G950)</f>
        <v>736.7349999999999</v>
      </c>
      <c r="G48" s="117">
        <f>AVERAGE(F935:F950)</f>
        <v>720.01187499999992</v>
      </c>
      <c r="H48" s="118">
        <f>AVERAGE(G935:G950)</f>
        <v>736.80437500000005</v>
      </c>
      <c r="I48" s="65">
        <v>651</v>
      </c>
      <c r="J48"/>
      <c r="K48"/>
      <c r="L48"/>
      <c r="M48"/>
      <c r="N48"/>
      <c r="O48"/>
    </row>
    <row r="49" spans="1:15" x14ac:dyDescent="0.2">
      <c r="A49" s="26" t="s">
        <v>44</v>
      </c>
      <c r="B49" s="29" t="s">
        <v>12</v>
      </c>
      <c r="C49" s="45">
        <v>1</v>
      </c>
      <c r="D49" s="28" t="s">
        <v>27</v>
      </c>
      <c r="E49" s="117">
        <f>MEDIAN(F951:F966)</f>
        <v>416.45000000000005</v>
      </c>
      <c r="F49" s="158">
        <f>MEDIAN(G951:G966)</f>
        <v>426.22500000000002</v>
      </c>
      <c r="G49" s="117">
        <f>AVERAGE(F951:F966)</f>
        <v>416.37062500000002</v>
      </c>
      <c r="H49" s="118">
        <f>AVERAGE(G951:G966)</f>
        <v>426.18624999999997</v>
      </c>
      <c r="I49" s="65">
        <v>349</v>
      </c>
      <c r="J49"/>
      <c r="K49"/>
      <c r="L49"/>
      <c r="M49"/>
      <c r="N49"/>
      <c r="O49"/>
    </row>
    <row r="50" spans="1:15" ht="13.5" thickBot="1" x14ac:dyDescent="0.25">
      <c r="A50" s="30" t="s">
        <v>44</v>
      </c>
      <c r="B50" s="31" t="s">
        <v>13</v>
      </c>
      <c r="C50" s="46">
        <v>1</v>
      </c>
      <c r="D50" s="32" t="s">
        <v>27</v>
      </c>
      <c r="E50" s="119">
        <f>MEDIAN(F967:F982)</f>
        <v>416.79999999999995</v>
      </c>
      <c r="F50" s="159">
        <f>MEDIAN(G967:G982)</f>
        <v>426.47500000000002</v>
      </c>
      <c r="G50" s="119">
        <f>AVERAGE(F967:F982)</f>
        <v>416.7287500000001</v>
      </c>
      <c r="H50" s="120">
        <f>AVERAGE(G967:G982)</f>
        <v>426.44749999999993</v>
      </c>
      <c r="I50" s="66">
        <v>349</v>
      </c>
      <c r="J50"/>
      <c r="K50"/>
      <c r="L50"/>
      <c r="M50"/>
      <c r="N50"/>
      <c r="O50"/>
    </row>
    <row r="51" spans="1:15" ht="13.5" thickBot="1" x14ac:dyDescent="0.25">
      <c r="L51"/>
      <c r="M51"/>
      <c r="N51"/>
      <c r="O51"/>
    </row>
    <row r="52" spans="1:15" x14ac:dyDescent="0.2">
      <c r="A52" s="384" t="s">
        <v>8</v>
      </c>
      <c r="B52" s="395" t="s">
        <v>10</v>
      </c>
      <c r="C52" s="395" t="s">
        <v>11</v>
      </c>
      <c r="D52" s="398" t="s">
        <v>9</v>
      </c>
      <c r="E52" s="401" t="s">
        <v>25</v>
      </c>
      <c r="F52" s="409" t="s">
        <v>19</v>
      </c>
      <c r="G52" s="416"/>
      <c r="H52" s="413" t="s">
        <v>63</v>
      </c>
      <c r="I52"/>
      <c r="J52" s="13" t="s">
        <v>29</v>
      </c>
      <c r="K52"/>
      <c r="L52"/>
      <c r="M52"/>
      <c r="N52"/>
      <c r="O52"/>
    </row>
    <row r="53" spans="1:15" x14ac:dyDescent="0.2">
      <c r="A53" s="393"/>
      <c r="B53" s="396"/>
      <c r="C53" s="396"/>
      <c r="D53" s="399"/>
      <c r="E53" s="402"/>
      <c r="F53" s="76" t="s">
        <v>23</v>
      </c>
      <c r="G53" s="79" t="s">
        <v>24</v>
      </c>
      <c r="H53" s="414"/>
      <c r="I53"/>
      <c r="J53" s="13" t="s">
        <v>68</v>
      </c>
      <c r="K53"/>
      <c r="L53"/>
      <c r="M53"/>
      <c r="N53"/>
      <c r="O53"/>
    </row>
    <row r="54" spans="1:15" ht="13.5" thickBot="1" x14ac:dyDescent="0.25">
      <c r="A54" s="394"/>
      <c r="B54" s="397"/>
      <c r="C54" s="397"/>
      <c r="D54" s="400"/>
      <c r="E54" s="403"/>
      <c r="F54" s="58" t="s">
        <v>67</v>
      </c>
      <c r="G54" s="77" t="s">
        <v>67</v>
      </c>
      <c r="H54" s="415"/>
      <c r="I54"/>
      <c r="J54" s="13" t="s">
        <v>54</v>
      </c>
      <c r="K54"/>
      <c r="L54"/>
      <c r="M54"/>
      <c r="N54"/>
      <c r="O54"/>
    </row>
    <row r="55" spans="1:15" x14ac:dyDescent="0.2">
      <c r="A55" s="36" t="s">
        <v>37</v>
      </c>
      <c r="B55" s="29" t="s">
        <v>12</v>
      </c>
      <c r="C55" s="29">
        <v>1</v>
      </c>
      <c r="D55" s="44">
        <v>1</v>
      </c>
      <c r="E55" s="37" t="s">
        <v>26</v>
      </c>
      <c r="F55" s="115">
        <v>825.37</v>
      </c>
      <c r="G55" s="154">
        <v>840.77</v>
      </c>
      <c r="H55" s="81">
        <v>718</v>
      </c>
      <c r="I55"/>
      <c r="J55" s="13" t="s">
        <v>117</v>
      </c>
      <c r="K55"/>
      <c r="L55"/>
      <c r="M55"/>
      <c r="N55"/>
      <c r="O55"/>
    </row>
    <row r="56" spans="1:15" x14ac:dyDescent="0.2">
      <c r="A56" s="26" t="s">
        <v>37</v>
      </c>
      <c r="B56" s="27" t="s">
        <v>12</v>
      </c>
      <c r="C56" s="27">
        <v>2</v>
      </c>
      <c r="D56" s="45">
        <v>1</v>
      </c>
      <c r="E56" s="28" t="s">
        <v>26</v>
      </c>
      <c r="F56" s="117">
        <v>827.33</v>
      </c>
      <c r="G56" s="155">
        <v>842.45</v>
      </c>
      <c r="H56" s="82">
        <v>718</v>
      </c>
      <c r="I56"/>
      <c r="J56" s="13" t="s">
        <v>106</v>
      </c>
      <c r="K56"/>
      <c r="L56"/>
      <c r="M56"/>
      <c r="N56"/>
      <c r="O56"/>
    </row>
    <row r="57" spans="1:15" x14ac:dyDescent="0.2">
      <c r="A57" s="26" t="s">
        <v>37</v>
      </c>
      <c r="B57" s="27" t="s">
        <v>12</v>
      </c>
      <c r="C57" s="27">
        <v>3</v>
      </c>
      <c r="D57" s="45">
        <v>1</v>
      </c>
      <c r="E57" s="28" t="s">
        <v>26</v>
      </c>
      <c r="F57" s="117">
        <v>828.75</v>
      </c>
      <c r="G57" s="155">
        <v>844.52</v>
      </c>
      <c r="H57" s="82">
        <v>718</v>
      </c>
      <c r="I57"/>
      <c r="J57" s="13" t="s">
        <v>52</v>
      </c>
      <c r="K57"/>
      <c r="L57"/>
      <c r="M57"/>
      <c r="N57"/>
      <c r="O57"/>
    </row>
    <row r="58" spans="1:15" x14ac:dyDescent="0.2">
      <c r="A58" s="26" t="s">
        <v>37</v>
      </c>
      <c r="B58" s="29" t="s">
        <v>12</v>
      </c>
      <c r="C58" s="27">
        <v>4</v>
      </c>
      <c r="D58" s="45">
        <v>1</v>
      </c>
      <c r="E58" s="28" t="s">
        <v>26</v>
      </c>
      <c r="F58" s="117">
        <v>832.06</v>
      </c>
      <c r="G58" s="155">
        <v>847.67</v>
      </c>
      <c r="H58" s="82">
        <v>718</v>
      </c>
      <c r="I58"/>
      <c r="J58"/>
      <c r="K58"/>
      <c r="L58"/>
      <c r="M58"/>
      <c r="N58"/>
      <c r="O58"/>
    </row>
    <row r="59" spans="1:15" x14ac:dyDescent="0.2">
      <c r="A59" s="26" t="s">
        <v>37</v>
      </c>
      <c r="B59" s="27" t="s">
        <v>12</v>
      </c>
      <c r="C59" s="27">
        <v>5</v>
      </c>
      <c r="D59" s="45">
        <v>1</v>
      </c>
      <c r="E59" s="28" t="s">
        <v>26</v>
      </c>
      <c r="F59" s="117">
        <v>831.38</v>
      </c>
      <c r="G59" s="155">
        <v>847.45</v>
      </c>
      <c r="H59" s="82">
        <v>718</v>
      </c>
      <c r="I59"/>
      <c r="J59"/>
      <c r="K59"/>
      <c r="L59"/>
      <c r="M59"/>
      <c r="N59"/>
      <c r="O59"/>
    </row>
    <row r="60" spans="1:15" x14ac:dyDescent="0.2">
      <c r="A60" s="26" t="s">
        <v>37</v>
      </c>
      <c r="B60" s="27" t="s">
        <v>12</v>
      </c>
      <c r="C60" s="27">
        <v>6</v>
      </c>
      <c r="D60" s="45">
        <v>1</v>
      </c>
      <c r="E60" s="28" t="s">
        <v>26</v>
      </c>
      <c r="F60" s="117">
        <v>830.98</v>
      </c>
      <c r="G60" s="155">
        <v>846.17</v>
      </c>
      <c r="H60" s="82">
        <v>718</v>
      </c>
      <c r="I60"/>
      <c r="J60"/>
      <c r="K60"/>
      <c r="L60"/>
      <c r="M60"/>
      <c r="N60"/>
      <c r="O60"/>
    </row>
    <row r="61" spans="1:15" x14ac:dyDescent="0.2">
      <c r="A61" s="26" t="s">
        <v>37</v>
      </c>
      <c r="B61" s="29" t="s">
        <v>12</v>
      </c>
      <c r="C61" s="27">
        <v>7</v>
      </c>
      <c r="D61" s="45">
        <v>1</v>
      </c>
      <c r="E61" s="28" t="s">
        <v>26</v>
      </c>
      <c r="F61" s="117">
        <v>834.49</v>
      </c>
      <c r="G61" s="155">
        <v>849.8</v>
      </c>
      <c r="H61" s="82">
        <v>718</v>
      </c>
      <c r="I61"/>
      <c r="J61"/>
      <c r="K61"/>
      <c r="L61"/>
      <c r="M61"/>
      <c r="N61"/>
      <c r="O61"/>
    </row>
    <row r="62" spans="1:15" x14ac:dyDescent="0.2">
      <c r="A62" s="26" t="s">
        <v>37</v>
      </c>
      <c r="B62" s="27" t="s">
        <v>12</v>
      </c>
      <c r="C62" s="27">
        <v>8</v>
      </c>
      <c r="D62" s="45">
        <v>1</v>
      </c>
      <c r="E62" s="28" t="s">
        <v>26</v>
      </c>
      <c r="F62" s="117">
        <v>830.91</v>
      </c>
      <c r="G62" s="155">
        <v>846.16</v>
      </c>
      <c r="H62" s="82">
        <v>718</v>
      </c>
      <c r="I62"/>
      <c r="J62"/>
      <c r="K62"/>
      <c r="L62"/>
      <c r="M62"/>
      <c r="N62"/>
      <c r="O62"/>
    </row>
    <row r="63" spans="1:15" x14ac:dyDescent="0.2">
      <c r="A63" s="26" t="s">
        <v>37</v>
      </c>
      <c r="B63" s="27" t="s">
        <v>12</v>
      </c>
      <c r="C63" s="27">
        <v>9</v>
      </c>
      <c r="D63" s="45">
        <v>1</v>
      </c>
      <c r="E63" s="28" t="s">
        <v>26</v>
      </c>
      <c r="F63" s="117">
        <v>828.53</v>
      </c>
      <c r="G63" s="155">
        <v>844.22</v>
      </c>
      <c r="H63" s="82">
        <v>718</v>
      </c>
      <c r="I63"/>
      <c r="J63"/>
      <c r="K63"/>
      <c r="L63"/>
      <c r="M63"/>
      <c r="N63"/>
      <c r="O63"/>
    </row>
    <row r="64" spans="1:15" x14ac:dyDescent="0.2">
      <c r="A64" s="26" t="s">
        <v>37</v>
      </c>
      <c r="B64" s="29" t="s">
        <v>12</v>
      </c>
      <c r="C64" s="27">
        <v>10</v>
      </c>
      <c r="D64" s="45">
        <v>1</v>
      </c>
      <c r="E64" s="28" t="s">
        <v>26</v>
      </c>
      <c r="F64" s="117">
        <v>829.19</v>
      </c>
      <c r="G64" s="155">
        <v>844.45</v>
      </c>
      <c r="H64" s="82">
        <v>718</v>
      </c>
      <c r="I64"/>
      <c r="J64"/>
      <c r="K64"/>
      <c r="L64"/>
      <c r="M64"/>
      <c r="N64"/>
      <c r="O64"/>
    </row>
    <row r="65" spans="1:15" x14ac:dyDescent="0.2">
      <c r="A65" s="26" t="s">
        <v>37</v>
      </c>
      <c r="B65" s="27" t="s">
        <v>12</v>
      </c>
      <c r="C65" s="27">
        <v>11</v>
      </c>
      <c r="D65" s="45">
        <v>1</v>
      </c>
      <c r="E65" s="28" t="s">
        <v>26</v>
      </c>
      <c r="F65" s="117">
        <v>844.18</v>
      </c>
      <c r="G65" s="155">
        <v>859.95</v>
      </c>
      <c r="H65" s="82">
        <v>718</v>
      </c>
      <c r="I65"/>
      <c r="J65"/>
      <c r="K65"/>
      <c r="L65"/>
      <c r="M65"/>
      <c r="N65"/>
      <c r="O65"/>
    </row>
    <row r="66" spans="1:15" x14ac:dyDescent="0.2">
      <c r="A66" s="26" t="s">
        <v>37</v>
      </c>
      <c r="B66" s="27" t="s">
        <v>12</v>
      </c>
      <c r="C66" s="27">
        <v>12</v>
      </c>
      <c r="D66" s="45">
        <v>1</v>
      </c>
      <c r="E66" s="28" t="s">
        <v>26</v>
      </c>
      <c r="F66" s="117">
        <v>843.69</v>
      </c>
      <c r="G66" s="155">
        <v>859.48</v>
      </c>
      <c r="H66" s="82">
        <v>718</v>
      </c>
      <c r="I66"/>
      <c r="J66"/>
      <c r="K66"/>
      <c r="L66"/>
      <c r="M66"/>
      <c r="N66"/>
      <c r="O66"/>
    </row>
    <row r="67" spans="1:15" x14ac:dyDescent="0.2">
      <c r="A67" s="26" t="s">
        <v>37</v>
      </c>
      <c r="B67" s="29" t="s">
        <v>12</v>
      </c>
      <c r="C67" s="27">
        <v>13</v>
      </c>
      <c r="D67" s="45">
        <v>1</v>
      </c>
      <c r="E67" s="28" t="s">
        <v>26</v>
      </c>
      <c r="F67" s="117">
        <v>840</v>
      </c>
      <c r="G67" s="155">
        <v>855.66</v>
      </c>
      <c r="H67" s="82">
        <v>718</v>
      </c>
      <c r="I67"/>
      <c r="J67"/>
      <c r="K67"/>
      <c r="L67"/>
      <c r="M67"/>
      <c r="N67"/>
      <c r="O67"/>
    </row>
    <row r="68" spans="1:15" x14ac:dyDescent="0.2">
      <c r="A68" s="26" t="s">
        <v>37</v>
      </c>
      <c r="B68" s="27" t="s">
        <v>12</v>
      </c>
      <c r="C68" s="27">
        <v>14</v>
      </c>
      <c r="D68" s="45">
        <v>1</v>
      </c>
      <c r="E68" s="28" t="s">
        <v>26</v>
      </c>
      <c r="F68" s="117">
        <v>841.35</v>
      </c>
      <c r="G68" s="155">
        <v>856.55</v>
      </c>
      <c r="H68" s="82">
        <v>718</v>
      </c>
      <c r="I68"/>
      <c r="J68"/>
      <c r="K68"/>
      <c r="L68"/>
      <c r="M68"/>
      <c r="N68"/>
      <c r="O68"/>
    </row>
    <row r="69" spans="1:15" x14ac:dyDescent="0.2">
      <c r="A69" s="26" t="s">
        <v>37</v>
      </c>
      <c r="B69" s="27" t="s">
        <v>12</v>
      </c>
      <c r="C69" s="27">
        <v>15</v>
      </c>
      <c r="D69" s="45">
        <v>1</v>
      </c>
      <c r="E69" s="28" t="s">
        <v>26</v>
      </c>
      <c r="F69" s="117">
        <v>847.76</v>
      </c>
      <c r="G69" s="155">
        <v>863.05</v>
      </c>
      <c r="H69" s="82">
        <v>718</v>
      </c>
      <c r="I69"/>
      <c r="J69"/>
      <c r="K69"/>
      <c r="L69"/>
      <c r="M69"/>
      <c r="N69"/>
      <c r="O69"/>
    </row>
    <row r="70" spans="1:15" x14ac:dyDescent="0.2">
      <c r="A70" s="26" t="s">
        <v>37</v>
      </c>
      <c r="B70" s="29" t="s">
        <v>12</v>
      </c>
      <c r="C70" s="27">
        <v>16</v>
      </c>
      <c r="D70" s="45">
        <v>1</v>
      </c>
      <c r="E70" s="28" t="s">
        <v>26</v>
      </c>
      <c r="F70" s="117">
        <v>853.51</v>
      </c>
      <c r="G70" s="155">
        <v>868.92</v>
      </c>
      <c r="H70" s="82">
        <v>718</v>
      </c>
      <c r="I70"/>
      <c r="J70"/>
      <c r="K70"/>
      <c r="L70"/>
      <c r="M70"/>
      <c r="N70"/>
      <c r="O70"/>
    </row>
    <row r="71" spans="1:15" x14ac:dyDescent="0.2">
      <c r="A71" s="26" t="s">
        <v>37</v>
      </c>
      <c r="B71" s="27" t="s">
        <v>12</v>
      </c>
      <c r="C71" s="27">
        <v>17</v>
      </c>
      <c r="D71" s="45">
        <v>1</v>
      </c>
      <c r="E71" s="28" t="s">
        <v>26</v>
      </c>
      <c r="F71" s="117">
        <v>845.84</v>
      </c>
      <c r="G71" s="155">
        <v>861.55</v>
      </c>
      <c r="H71" s="82">
        <v>718</v>
      </c>
      <c r="I71"/>
      <c r="J71"/>
      <c r="K71"/>
      <c r="L71"/>
      <c r="M71"/>
      <c r="N71"/>
      <c r="O71"/>
    </row>
    <row r="72" spans="1:15" x14ac:dyDescent="0.2">
      <c r="A72" s="26" t="s">
        <v>37</v>
      </c>
      <c r="B72" s="27" t="s">
        <v>12</v>
      </c>
      <c r="C72" s="27">
        <v>18</v>
      </c>
      <c r="D72" s="45">
        <v>1</v>
      </c>
      <c r="E72" s="28" t="s">
        <v>26</v>
      </c>
      <c r="F72" s="117">
        <v>842.03</v>
      </c>
      <c r="G72" s="155">
        <v>857.02</v>
      </c>
      <c r="H72" s="82">
        <v>718</v>
      </c>
      <c r="I72"/>
      <c r="J72"/>
      <c r="K72"/>
      <c r="L72"/>
      <c r="M72"/>
      <c r="N72"/>
      <c r="O72"/>
    </row>
    <row r="73" spans="1:15" x14ac:dyDescent="0.2">
      <c r="A73" s="26" t="s">
        <v>37</v>
      </c>
      <c r="B73" s="29" t="s">
        <v>12</v>
      </c>
      <c r="C73" s="27">
        <v>19</v>
      </c>
      <c r="D73" s="45">
        <v>1</v>
      </c>
      <c r="E73" s="28" t="s">
        <v>26</v>
      </c>
      <c r="F73" s="117">
        <v>836.48</v>
      </c>
      <c r="G73" s="155">
        <v>851.79</v>
      </c>
      <c r="H73" s="82">
        <v>718</v>
      </c>
      <c r="I73"/>
      <c r="J73"/>
      <c r="K73"/>
      <c r="L73"/>
      <c r="M73"/>
      <c r="N73"/>
      <c r="O73"/>
    </row>
    <row r="74" spans="1:15" x14ac:dyDescent="0.2">
      <c r="A74" s="26" t="s">
        <v>37</v>
      </c>
      <c r="B74" s="27" t="s">
        <v>12</v>
      </c>
      <c r="C74" s="27">
        <v>20</v>
      </c>
      <c r="D74" s="45">
        <v>1</v>
      </c>
      <c r="E74" s="28" t="s">
        <v>26</v>
      </c>
      <c r="F74" s="117">
        <v>836.13</v>
      </c>
      <c r="G74" s="155">
        <v>851.29</v>
      </c>
      <c r="H74" s="82">
        <v>718</v>
      </c>
      <c r="I74"/>
      <c r="J74"/>
      <c r="K74"/>
      <c r="L74"/>
      <c r="M74"/>
      <c r="N74"/>
      <c r="O74"/>
    </row>
    <row r="75" spans="1:15" x14ac:dyDescent="0.2">
      <c r="A75" s="26" t="s">
        <v>37</v>
      </c>
      <c r="B75" s="27" t="s">
        <v>12</v>
      </c>
      <c r="C75" s="27">
        <v>21</v>
      </c>
      <c r="D75" s="45">
        <v>1</v>
      </c>
      <c r="E75" s="28" t="s">
        <v>26</v>
      </c>
      <c r="F75" s="117">
        <v>838.37</v>
      </c>
      <c r="G75" s="155">
        <v>853.66</v>
      </c>
      <c r="H75" s="82">
        <v>718</v>
      </c>
      <c r="I75"/>
      <c r="J75"/>
      <c r="K75"/>
      <c r="L75"/>
      <c r="M75"/>
      <c r="N75"/>
      <c r="O75"/>
    </row>
    <row r="76" spans="1:15" x14ac:dyDescent="0.2">
      <c r="A76" s="26" t="s">
        <v>37</v>
      </c>
      <c r="B76" s="29" t="s">
        <v>12</v>
      </c>
      <c r="C76" s="27">
        <v>22</v>
      </c>
      <c r="D76" s="45">
        <v>1</v>
      </c>
      <c r="E76" s="28" t="s">
        <v>26</v>
      </c>
      <c r="F76" s="117">
        <v>839.38</v>
      </c>
      <c r="G76" s="155">
        <v>854.93</v>
      </c>
      <c r="H76" s="82">
        <v>718</v>
      </c>
      <c r="I76"/>
      <c r="J76"/>
      <c r="K76"/>
      <c r="L76"/>
      <c r="M76"/>
      <c r="N76"/>
      <c r="O76"/>
    </row>
    <row r="77" spans="1:15" x14ac:dyDescent="0.2">
      <c r="A77" s="26" t="s">
        <v>37</v>
      </c>
      <c r="B77" s="27" t="s">
        <v>12</v>
      </c>
      <c r="C77" s="27">
        <v>23</v>
      </c>
      <c r="D77" s="45">
        <v>1</v>
      </c>
      <c r="E77" s="28" t="s">
        <v>26</v>
      </c>
      <c r="F77" s="117">
        <v>844.92</v>
      </c>
      <c r="G77" s="155">
        <v>860.2</v>
      </c>
      <c r="H77" s="82">
        <v>718</v>
      </c>
      <c r="I77"/>
      <c r="J77"/>
      <c r="K77"/>
      <c r="L77"/>
      <c r="M77"/>
      <c r="N77"/>
      <c r="O77"/>
    </row>
    <row r="78" spans="1:15" x14ac:dyDescent="0.2">
      <c r="A78" s="26" t="s">
        <v>37</v>
      </c>
      <c r="B78" s="27" t="s">
        <v>12</v>
      </c>
      <c r="C78" s="27">
        <v>24</v>
      </c>
      <c r="D78" s="45">
        <v>1</v>
      </c>
      <c r="E78" s="28" t="s">
        <v>26</v>
      </c>
      <c r="F78" s="117">
        <v>855.31</v>
      </c>
      <c r="G78" s="155">
        <v>870.81</v>
      </c>
      <c r="H78" s="82">
        <v>718</v>
      </c>
      <c r="I78"/>
      <c r="J78"/>
      <c r="K78"/>
      <c r="L78"/>
      <c r="M78"/>
      <c r="N78"/>
      <c r="O78"/>
    </row>
    <row r="79" spans="1:15" x14ac:dyDescent="0.2">
      <c r="A79" s="26" t="s">
        <v>37</v>
      </c>
      <c r="B79" s="29" t="s">
        <v>12</v>
      </c>
      <c r="C79" s="27">
        <v>25</v>
      </c>
      <c r="D79" s="45">
        <v>1</v>
      </c>
      <c r="E79" s="28" t="s">
        <v>26</v>
      </c>
      <c r="F79" s="117">
        <v>859.36</v>
      </c>
      <c r="G79" s="155">
        <v>875.09</v>
      </c>
      <c r="H79" s="82">
        <v>718</v>
      </c>
      <c r="I79"/>
      <c r="J79"/>
      <c r="K79"/>
      <c r="L79"/>
      <c r="M79"/>
      <c r="N79"/>
      <c r="O79"/>
    </row>
    <row r="80" spans="1:15" x14ac:dyDescent="0.2">
      <c r="A80" s="26" t="s">
        <v>37</v>
      </c>
      <c r="B80" s="27" t="s">
        <v>12</v>
      </c>
      <c r="C80" s="27">
        <v>26</v>
      </c>
      <c r="D80" s="45">
        <v>1</v>
      </c>
      <c r="E80" s="28" t="s">
        <v>26</v>
      </c>
      <c r="F80" s="117">
        <v>856.11</v>
      </c>
      <c r="G80" s="155">
        <v>871.75</v>
      </c>
      <c r="H80" s="82">
        <v>718</v>
      </c>
      <c r="I80"/>
      <c r="J80"/>
      <c r="K80"/>
      <c r="L80"/>
      <c r="M80"/>
      <c r="N80"/>
      <c r="O80"/>
    </row>
    <row r="81" spans="1:15" x14ac:dyDescent="0.2">
      <c r="A81" s="26" t="s">
        <v>37</v>
      </c>
      <c r="B81" s="27" t="s">
        <v>12</v>
      </c>
      <c r="C81" s="27">
        <v>27</v>
      </c>
      <c r="D81" s="45">
        <v>1</v>
      </c>
      <c r="E81" s="28" t="s">
        <v>26</v>
      </c>
      <c r="F81" s="117">
        <v>854.29</v>
      </c>
      <c r="G81" s="155">
        <v>870.07</v>
      </c>
      <c r="H81" s="82">
        <v>718</v>
      </c>
      <c r="I81"/>
      <c r="J81"/>
      <c r="K81"/>
      <c r="L81"/>
      <c r="M81"/>
      <c r="N81"/>
      <c r="O81"/>
    </row>
    <row r="82" spans="1:15" x14ac:dyDescent="0.2">
      <c r="A82" s="26" t="s">
        <v>37</v>
      </c>
      <c r="B82" s="29" t="s">
        <v>12</v>
      </c>
      <c r="C82" s="27">
        <v>28</v>
      </c>
      <c r="D82" s="45">
        <v>1</v>
      </c>
      <c r="E82" s="28" t="s">
        <v>26</v>
      </c>
      <c r="F82" s="117">
        <v>840.81</v>
      </c>
      <c r="G82" s="155">
        <v>856.37</v>
      </c>
      <c r="H82" s="82">
        <v>718</v>
      </c>
      <c r="I82"/>
      <c r="J82"/>
      <c r="K82"/>
      <c r="L82"/>
      <c r="M82"/>
      <c r="N82"/>
      <c r="O82"/>
    </row>
    <row r="83" spans="1:15" x14ac:dyDescent="0.2">
      <c r="A83" s="26" t="s">
        <v>37</v>
      </c>
      <c r="B83" s="27" t="s">
        <v>12</v>
      </c>
      <c r="C83" s="27">
        <v>29</v>
      </c>
      <c r="D83" s="45">
        <v>1</v>
      </c>
      <c r="E83" s="28" t="s">
        <v>26</v>
      </c>
      <c r="F83" s="117">
        <v>839.76</v>
      </c>
      <c r="G83" s="155">
        <v>855.64</v>
      </c>
      <c r="H83" s="82">
        <v>718</v>
      </c>
      <c r="I83"/>
      <c r="J83"/>
      <c r="K83"/>
      <c r="L83"/>
      <c r="M83"/>
      <c r="N83"/>
      <c r="O83"/>
    </row>
    <row r="84" spans="1:15" x14ac:dyDescent="0.2">
      <c r="A84" s="26" t="s">
        <v>37</v>
      </c>
      <c r="B84" s="27" t="s">
        <v>12</v>
      </c>
      <c r="C84" s="27">
        <v>30</v>
      </c>
      <c r="D84" s="45">
        <v>1</v>
      </c>
      <c r="E84" s="28" t="s">
        <v>26</v>
      </c>
      <c r="F84" s="117">
        <v>843.27</v>
      </c>
      <c r="G84" s="155">
        <v>859.05</v>
      </c>
      <c r="H84" s="82">
        <v>718</v>
      </c>
      <c r="I84"/>
      <c r="J84"/>
      <c r="K84"/>
      <c r="L84"/>
      <c r="M84"/>
      <c r="N84"/>
      <c r="O84"/>
    </row>
    <row r="85" spans="1:15" x14ac:dyDescent="0.2">
      <c r="A85" s="26" t="s">
        <v>37</v>
      </c>
      <c r="B85" s="29" t="s">
        <v>12</v>
      </c>
      <c r="C85" s="27">
        <v>31</v>
      </c>
      <c r="D85" s="45">
        <v>1</v>
      </c>
      <c r="E85" s="28" t="s">
        <v>26</v>
      </c>
      <c r="F85" s="117">
        <v>855.75</v>
      </c>
      <c r="G85" s="155">
        <v>871.21</v>
      </c>
      <c r="H85" s="82">
        <v>718</v>
      </c>
      <c r="I85"/>
      <c r="J85"/>
      <c r="K85"/>
      <c r="L85"/>
      <c r="M85"/>
      <c r="N85"/>
      <c r="O85"/>
    </row>
    <row r="86" spans="1:15" x14ac:dyDescent="0.2">
      <c r="A86" s="26" t="s">
        <v>37</v>
      </c>
      <c r="B86" s="27" t="s">
        <v>12</v>
      </c>
      <c r="C86" s="27">
        <v>32</v>
      </c>
      <c r="D86" s="45">
        <v>1</v>
      </c>
      <c r="E86" s="28" t="s">
        <v>26</v>
      </c>
      <c r="F86" s="117">
        <v>843.45</v>
      </c>
      <c r="G86" s="155">
        <v>859.21</v>
      </c>
      <c r="H86" s="82">
        <v>718</v>
      </c>
      <c r="I86"/>
      <c r="J86"/>
      <c r="K86"/>
      <c r="L86"/>
      <c r="M86"/>
      <c r="N86"/>
      <c r="O86"/>
    </row>
    <row r="87" spans="1:15" x14ac:dyDescent="0.2">
      <c r="A87" s="26" t="s">
        <v>37</v>
      </c>
      <c r="B87" s="27" t="s">
        <v>12</v>
      </c>
      <c r="C87" s="27">
        <v>1</v>
      </c>
      <c r="D87" s="45">
        <v>2</v>
      </c>
      <c r="E87" s="28" t="s">
        <v>26</v>
      </c>
      <c r="F87" s="117">
        <v>825.13</v>
      </c>
      <c r="G87" s="155">
        <v>840.92</v>
      </c>
      <c r="H87" s="82">
        <v>718</v>
      </c>
      <c r="I87"/>
      <c r="J87"/>
      <c r="K87"/>
      <c r="L87"/>
      <c r="M87"/>
      <c r="N87"/>
      <c r="O87"/>
    </row>
    <row r="88" spans="1:15" x14ac:dyDescent="0.2">
      <c r="A88" s="26" t="s">
        <v>37</v>
      </c>
      <c r="B88" s="29" t="s">
        <v>12</v>
      </c>
      <c r="C88" s="27">
        <v>2</v>
      </c>
      <c r="D88" s="45">
        <v>2</v>
      </c>
      <c r="E88" s="28" t="s">
        <v>26</v>
      </c>
      <c r="F88" s="117">
        <v>827.24</v>
      </c>
      <c r="G88" s="155">
        <v>842.48</v>
      </c>
      <c r="H88" s="82">
        <v>718</v>
      </c>
      <c r="I88"/>
      <c r="J88"/>
      <c r="K88"/>
      <c r="L88"/>
      <c r="M88"/>
      <c r="N88"/>
      <c r="O88"/>
    </row>
    <row r="89" spans="1:15" x14ac:dyDescent="0.2">
      <c r="A89" s="26" t="s">
        <v>37</v>
      </c>
      <c r="B89" s="27" t="s">
        <v>12</v>
      </c>
      <c r="C89" s="27">
        <v>3</v>
      </c>
      <c r="D89" s="45">
        <v>2</v>
      </c>
      <c r="E89" s="28" t="s">
        <v>26</v>
      </c>
      <c r="F89" s="117">
        <v>828.67</v>
      </c>
      <c r="G89" s="155">
        <v>844.6</v>
      </c>
      <c r="H89" s="82">
        <v>718</v>
      </c>
      <c r="I89"/>
      <c r="J89"/>
      <c r="K89"/>
      <c r="L89"/>
      <c r="M89"/>
      <c r="N89"/>
      <c r="O89"/>
    </row>
    <row r="90" spans="1:15" x14ac:dyDescent="0.2">
      <c r="A90" s="26" t="s">
        <v>37</v>
      </c>
      <c r="B90" s="27" t="s">
        <v>12</v>
      </c>
      <c r="C90" s="27">
        <v>4</v>
      </c>
      <c r="D90" s="45">
        <v>2</v>
      </c>
      <c r="E90" s="28" t="s">
        <v>26</v>
      </c>
      <c r="F90" s="117">
        <v>832.08</v>
      </c>
      <c r="G90" s="155">
        <v>847.75</v>
      </c>
      <c r="H90" s="82">
        <v>718</v>
      </c>
      <c r="I90"/>
      <c r="J90"/>
      <c r="K90"/>
      <c r="L90"/>
      <c r="M90"/>
      <c r="N90"/>
      <c r="O90"/>
    </row>
    <row r="91" spans="1:15" x14ac:dyDescent="0.2">
      <c r="A91" s="26" t="s">
        <v>37</v>
      </c>
      <c r="B91" s="29" t="s">
        <v>12</v>
      </c>
      <c r="C91" s="27">
        <v>5</v>
      </c>
      <c r="D91" s="45">
        <v>2</v>
      </c>
      <c r="E91" s="28" t="s">
        <v>26</v>
      </c>
      <c r="F91" s="117">
        <v>831.37</v>
      </c>
      <c r="G91" s="155">
        <v>847.34</v>
      </c>
      <c r="H91" s="82">
        <v>718</v>
      </c>
      <c r="I91"/>
      <c r="J91"/>
      <c r="K91"/>
      <c r="L91"/>
      <c r="M91"/>
      <c r="N91"/>
      <c r="O91"/>
    </row>
    <row r="92" spans="1:15" x14ac:dyDescent="0.2">
      <c r="A92" s="26" t="s">
        <v>37</v>
      </c>
      <c r="B92" s="27" t="s">
        <v>12</v>
      </c>
      <c r="C92" s="27">
        <v>6</v>
      </c>
      <c r="D92" s="45">
        <v>2</v>
      </c>
      <c r="E92" s="28" t="s">
        <v>26</v>
      </c>
      <c r="F92" s="117">
        <v>830.96</v>
      </c>
      <c r="G92" s="155">
        <v>846.29</v>
      </c>
      <c r="H92" s="82">
        <v>718</v>
      </c>
      <c r="I92"/>
      <c r="J92"/>
      <c r="K92"/>
      <c r="L92"/>
      <c r="M92"/>
      <c r="N92"/>
      <c r="O92"/>
    </row>
    <row r="93" spans="1:15" x14ac:dyDescent="0.2">
      <c r="A93" s="26" t="s">
        <v>37</v>
      </c>
      <c r="B93" s="27" t="s">
        <v>12</v>
      </c>
      <c r="C93" s="27">
        <v>7</v>
      </c>
      <c r="D93" s="45">
        <v>2</v>
      </c>
      <c r="E93" s="28" t="s">
        <v>26</v>
      </c>
      <c r="F93" s="117">
        <v>834.5</v>
      </c>
      <c r="G93" s="155">
        <v>849.85</v>
      </c>
      <c r="H93" s="82">
        <v>718</v>
      </c>
      <c r="I93"/>
      <c r="J93"/>
      <c r="K93"/>
      <c r="L93"/>
      <c r="M93"/>
      <c r="N93"/>
      <c r="O93"/>
    </row>
    <row r="94" spans="1:15" x14ac:dyDescent="0.2">
      <c r="A94" s="26" t="s">
        <v>37</v>
      </c>
      <c r="B94" s="29" t="s">
        <v>12</v>
      </c>
      <c r="C94" s="27">
        <v>8</v>
      </c>
      <c r="D94" s="45">
        <v>2</v>
      </c>
      <c r="E94" s="28" t="s">
        <v>26</v>
      </c>
      <c r="F94" s="117">
        <v>830.95</v>
      </c>
      <c r="G94" s="155">
        <v>846.17</v>
      </c>
      <c r="H94" s="82">
        <v>718</v>
      </c>
      <c r="I94"/>
      <c r="J94"/>
      <c r="K94"/>
      <c r="L94"/>
      <c r="M94"/>
      <c r="N94"/>
      <c r="O94"/>
    </row>
    <row r="95" spans="1:15" x14ac:dyDescent="0.2">
      <c r="A95" s="26" t="s">
        <v>37</v>
      </c>
      <c r="B95" s="27" t="s">
        <v>12</v>
      </c>
      <c r="C95" s="27">
        <v>9</v>
      </c>
      <c r="D95" s="45">
        <v>2</v>
      </c>
      <c r="E95" s="28" t="s">
        <v>26</v>
      </c>
      <c r="F95" s="117">
        <v>828.33</v>
      </c>
      <c r="G95" s="155">
        <v>844.31</v>
      </c>
      <c r="H95" s="82">
        <v>718</v>
      </c>
      <c r="I95"/>
      <c r="J95"/>
      <c r="K95"/>
      <c r="L95"/>
      <c r="M95"/>
      <c r="N95"/>
      <c r="O95"/>
    </row>
    <row r="96" spans="1:15" x14ac:dyDescent="0.2">
      <c r="A96" s="26" t="s">
        <v>37</v>
      </c>
      <c r="B96" s="27" t="s">
        <v>12</v>
      </c>
      <c r="C96" s="27">
        <v>10</v>
      </c>
      <c r="D96" s="45">
        <v>2</v>
      </c>
      <c r="E96" s="28" t="s">
        <v>26</v>
      </c>
      <c r="F96" s="117">
        <v>829.06</v>
      </c>
      <c r="G96" s="155">
        <v>844.48</v>
      </c>
      <c r="H96" s="82">
        <v>718</v>
      </c>
      <c r="I96"/>
      <c r="J96"/>
      <c r="K96"/>
      <c r="L96"/>
      <c r="M96"/>
      <c r="N96"/>
      <c r="O96"/>
    </row>
    <row r="97" spans="1:15" x14ac:dyDescent="0.2">
      <c r="A97" s="26" t="s">
        <v>37</v>
      </c>
      <c r="B97" s="29" t="s">
        <v>12</v>
      </c>
      <c r="C97" s="27">
        <v>11</v>
      </c>
      <c r="D97" s="45">
        <v>2</v>
      </c>
      <c r="E97" s="28" t="s">
        <v>26</v>
      </c>
      <c r="F97" s="117">
        <v>844.29</v>
      </c>
      <c r="G97" s="155">
        <v>859.8</v>
      </c>
      <c r="H97" s="82">
        <v>718</v>
      </c>
      <c r="I97"/>
      <c r="J97"/>
      <c r="K97"/>
      <c r="L97"/>
      <c r="M97"/>
      <c r="N97"/>
      <c r="O97"/>
    </row>
    <row r="98" spans="1:15" x14ac:dyDescent="0.2">
      <c r="A98" s="26" t="s">
        <v>37</v>
      </c>
      <c r="B98" s="27" t="s">
        <v>12</v>
      </c>
      <c r="C98" s="27">
        <v>12</v>
      </c>
      <c r="D98" s="45">
        <v>2</v>
      </c>
      <c r="E98" s="28" t="s">
        <v>26</v>
      </c>
      <c r="F98" s="117">
        <v>843.78</v>
      </c>
      <c r="G98" s="155">
        <v>859.42</v>
      </c>
      <c r="H98" s="82">
        <v>718</v>
      </c>
      <c r="I98"/>
      <c r="J98"/>
      <c r="K98"/>
      <c r="L98"/>
      <c r="M98"/>
      <c r="N98"/>
      <c r="O98"/>
    </row>
    <row r="99" spans="1:15" x14ac:dyDescent="0.2">
      <c r="A99" s="26" t="s">
        <v>37</v>
      </c>
      <c r="B99" s="27" t="s">
        <v>12</v>
      </c>
      <c r="C99" s="27">
        <v>13</v>
      </c>
      <c r="D99" s="45">
        <v>2</v>
      </c>
      <c r="E99" s="28" t="s">
        <v>26</v>
      </c>
      <c r="F99" s="117">
        <v>840.1</v>
      </c>
      <c r="G99" s="155">
        <v>855.72</v>
      </c>
      <c r="H99" s="82">
        <v>718</v>
      </c>
      <c r="I99"/>
      <c r="J99"/>
      <c r="K99"/>
      <c r="L99"/>
      <c r="M99"/>
      <c r="N99"/>
      <c r="O99"/>
    </row>
    <row r="100" spans="1:15" x14ac:dyDescent="0.2">
      <c r="A100" s="26" t="s">
        <v>37</v>
      </c>
      <c r="B100" s="29" t="s">
        <v>12</v>
      </c>
      <c r="C100" s="27">
        <v>14</v>
      </c>
      <c r="D100" s="45">
        <v>2</v>
      </c>
      <c r="E100" s="28" t="s">
        <v>26</v>
      </c>
      <c r="F100" s="117">
        <v>841.41</v>
      </c>
      <c r="G100" s="155">
        <v>856.62</v>
      </c>
      <c r="H100" s="82">
        <v>718</v>
      </c>
      <c r="I100"/>
      <c r="J100"/>
      <c r="K100"/>
      <c r="L100"/>
      <c r="M100"/>
      <c r="N100"/>
      <c r="O100"/>
    </row>
    <row r="101" spans="1:15" x14ac:dyDescent="0.2">
      <c r="A101" s="26" t="s">
        <v>37</v>
      </c>
      <c r="B101" s="27" t="s">
        <v>12</v>
      </c>
      <c r="C101" s="27">
        <v>15</v>
      </c>
      <c r="D101" s="45">
        <v>2</v>
      </c>
      <c r="E101" s="28" t="s">
        <v>26</v>
      </c>
      <c r="F101" s="117">
        <v>847.79</v>
      </c>
      <c r="G101" s="155">
        <v>862.97</v>
      </c>
      <c r="H101" s="82">
        <v>718</v>
      </c>
      <c r="I101"/>
      <c r="J101"/>
      <c r="K101"/>
      <c r="L101"/>
      <c r="M101"/>
      <c r="N101"/>
      <c r="O101"/>
    </row>
    <row r="102" spans="1:15" x14ac:dyDescent="0.2">
      <c r="A102" s="26" t="s">
        <v>37</v>
      </c>
      <c r="B102" s="27" t="s">
        <v>12</v>
      </c>
      <c r="C102" s="27">
        <v>16</v>
      </c>
      <c r="D102" s="45">
        <v>2</v>
      </c>
      <c r="E102" s="28" t="s">
        <v>26</v>
      </c>
      <c r="F102" s="117">
        <v>853.54</v>
      </c>
      <c r="G102" s="155">
        <v>868.75</v>
      </c>
      <c r="H102" s="82">
        <v>718</v>
      </c>
      <c r="I102"/>
      <c r="J102"/>
      <c r="K102"/>
      <c r="L102"/>
      <c r="M102"/>
      <c r="N102"/>
      <c r="O102"/>
    </row>
    <row r="103" spans="1:15" x14ac:dyDescent="0.2">
      <c r="A103" s="26" t="s">
        <v>37</v>
      </c>
      <c r="B103" s="29" t="s">
        <v>12</v>
      </c>
      <c r="C103" s="27">
        <v>17</v>
      </c>
      <c r="D103" s="45">
        <v>2</v>
      </c>
      <c r="E103" s="28" t="s">
        <v>26</v>
      </c>
      <c r="F103" s="117">
        <v>846.03</v>
      </c>
      <c r="G103" s="155">
        <v>861.39</v>
      </c>
      <c r="H103" s="82">
        <v>718</v>
      </c>
      <c r="I103"/>
      <c r="J103"/>
      <c r="K103"/>
      <c r="L103"/>
      <c r="M103"/>
      <c r="N103"/>
      <c r="O103"/>
    </row>
    <row r="104" spans="1:15" x14ac:dyDescent="0.2">
      <c r="A104" s="26" t="s">
        <v>37</v>
      </c>
      <c r="B104" s="27" t="s">
        <v>12</v>
      </c>
      <c r="C104" s="27">
        <v>18</v>
      </c>
      <c r="D104" s="45">
        <v>2</v>
      </c>
      <c r="E104" s="28" t="s">
        <v>26</v>
      </c>
      <c r="F104" s="117">
        <v>842.17</v>
      </c>
      <c r="G104" s="155">
        <v>857.24</v>
      </c>
      <c r="H104" s="82">
        <v>718</v>
      </c>
      <c r="I104"/>
      <c r="J104"/>
      <c r="K104"/>
      <c r="L104"/>
      <c r="M104"/>
      <c r="N104"/>
      <c r="O104"/>
    </row>
    <row r="105" spans="1:15" x14ac:dyDescent="0.2">
      <c r="A105" s="26" t="s">
        <v>37</v>
      </c>
      <c r="B105" s="27" t="s">
        <v>12</v>
      </c>
      <c r="C105" s="27">
        <v>19</v>
      </c>
      <c r="D105" s="45">
        <v>2</v>
      </c>
      <c r="E105" s="28" t="s">
        <v>26</v>
      </c>
      <c r="F105" s="117">
        <v>836.44</v>
      </c>
      <c r="G105" s="155">
        <v>851.87</v>
      </c>
      <c r="H105" s="82">
        <v>718</v>
      </c>
      <c r="I105"/>
      <c r="J105"/>
      <c r="K105"/>
      <c r="L105"/>
      <c r="M105"/>
      <c r="N105"/>
      <c r="O105"/>
    </row>
    <row r="106" spans="1:15" x14ac:dyDescent="0.2">
      <c r="A106" s="26" t="s">
        <v>37</v>
      </c>
      <c r="B106" s="29" t="s">
        <v>12</v>
      </c>
      <c r="C106" s="27">
        <v>20</v>
      </c>
      <c r="D106" s="45">
        <v>2</v>
      </c>
      <c r="E106" s="28" t="s">
        <v>26</v>
      </c>
      <c r="F106" s="117">
        <v>836.28</v>
      </c>
      <c r="G106" s="155">
        <v>851.46</v>
      </c>
      <c r="H106" s="82">
        <v>718</v>
      </c>
      <c r="I106"/>
      <c r="J106"/>
      <c r="K106"/>
      <c r="L106"/>
      <c r="M106"/>
      <c r="N106"/>
      <c r="O106"/>
    </row>
    <row r="107" spans="1:15" x14ac:dyDescent="0.2">
      <c r="A107" s="26" t="s">
        <v>37</v>
      </c>
      <c r="B107" s="27" t="s">
        <v>12</v>
      </c>
      <c r="C107" s="27">
        <v>21</v>
      </c>
      <c r="D107" s="45">
        <v>2</v>
      </c>
      <c r="E107" s="28" t="s">
        <v>26</v>
      </c>
      <c r="F107" s="117">
        <v>838.45</v>
      </c>
      <c r="G107" s="155">
        <v>853.88</v>
      </c>
      <c r="H107" s="82">
        <v>718</v>
      </c>
      <c r="I107"/>
      <c r="J107"/>
      <c r="K107"/>
      <c r="L107"/>
      <c r="M107"/>
      <c r="N107"/>
      <c r="O107"/>
    </row>
    <row r="108" spans="1:15" x14ac:dyDescent="0.2">
      <c r="A108" s="26" t="s">
        <v>37</v>
      </c>
      <c r="B108" s="27" t="s">
        <v>12</v>
      </c>
      <c r="C108" s="27">
        <v>22</v>
      </c>
      <c r="D108" s="45">
        <v>2</v>
      </c>
      <c r="E108" s="28" t="s">
        <v>26</v>
      </c>
      <c r="F108" s="117">
        <v>839.65</v>
      </c>
      <c r="G108" s="155">
        <v>855.17</v>
      </c>
      <c r="H108" s="82">
        <v>718</v>
      </c>
      <c r="I108"/>
      <c r="J108"/>
      <c r="K108"/>
      <c r="L108"/>
      <c r="M108"/>
      <c r="N108"/>
      <c r="O108"/>
    </row>
    <row r="109" spans="1:15" x14ac:dyDescent="0.2">
      <c r="A109" s="26" t="s">
        <v>37</v>
      </c>
      <c r="B109" s="29" t="s">
        <v>12</v>
      </c>
      <c r="C109" s="27">
        <v>23</v>
      </c>
      <c r="D109" s="45">
        <v>2</v>
      </c>
      <c r="E109" s="28" t="s">
        <v>26</v>
      </c>
      <c r="F109" s="117">
        <v>845.07</v>
      </c>
      <c r="G109" s="155">
        <v>860.42</v>
      </c>
      <c r="H109" s="82">
        <v>718</v>
      </c>
      <c r="I109"/>
      <c r="J109"/>
      <c r="K109"/>
      <c r="L109"/>
      <c r="M109"/>
      <c r="N109"/>
      <c r="O109"/>
    </row>
    <row r="110" spans="1:15" x14ac:dyDescent="0.2">
      <c r="A110" s="26" t="s">
        <v>37</v>
      </c>
      <c r="B110" s="27" t="s">
        <v>12</v>
      </c>
      <c r="C110" s="27">
        <v>24</v>
      </c>
      <c r="D110" s="45">
        <v>2</v>
      </c>
      <c r="E110" s="28" t="s">
        <v>26</v>
      </c>
      <c r="F110" s="117">
        <v>855.38</v>
      </c>
      <c r="G110" s="155">
        <v>870.64</v>
      </c>
      <c r="H110" s="82">
        <v>718</v>
      </c>
      <c r="I110"/>
      <c r="J110"/>
      <c r="K110"/>
      <c r="L110"/>
      <c r="M110"/>
      <c r="N110"/>
      <c r="O110"/>
    </row>
    <row r="111" spans="1:15" x14ac:dyDescent="0.2">
      <c r="A111" s="26" t="s">
        <v>37</v>
      </c>
      <c r="B111" s="27" t="s">
        <v>12</v>
      </c>
      <c r="C111" s="27">
        <v>25</v>
      </c>
      <c r="D111" s="45">
        <v>2</v>
      </c>
      <c r="E111" s="28" t="s">
        <v>26</v>
      </c>
      <c r="F111" s="117">
        <v>859.61</v>
      </c>
      <c r="G111" s="155">
        <v>875.22</v>
      </c>
      <c r="H111" s="82">
        <v>718</v>
      </c>
      <c r="I111"/>
      <c r="J111"/>
      <c r="K111"/>
      <c r="L111"/>
      <c r="M111"/>
      <c r="N111"/>
      <c r="O111"/>
    </row>
    <row r="112" spans="1:15" x14ac:dyDescent="0.2">
      <c r="A112" s="26" t="s">
        <v>37</v>
      </c>
      <c r="B112" s="29" t="s">
        <v>12</v>
      </c>
      <c r="C112" s="27">
        <v>26</v>
      </c>
      <c r="D112" s="45">
        <v>2</v>
      </c>
      <c r="E112" s="28" t="s">
        <v>26</v>
      </c>
      <c r="F112" s="117">
        <v>855.99</v>
      </c>
      <c r="G112" s="155">
        <v>871.73</v>
      </c>
      <c r="H112" s="82">
        <v>718</v>
      </c>
      <c r="I112"/>
      <c r="J112"/>
      <c r="K112"/>
      <c r="L112"/>
      <c r="M112"/>
      <c r="N112"/>
      <c r="O112"/>
    </row>
    <row r="113" spans="1:15" x14ac:dyDescent="0.2">
      <c r="A113" s="26" t="s">
        <v>37</v>
      </c>
      <c r="B113" s="27" t="s">
        <v>12</v>
      </c>
      <c r="C113" s="27">
        <v>27</v>
      </c>
      <c r="D113" s="45">
        <v>2</v>
      </c>
      <c r="E113" s="28" t="s">
        <v>26</v>
      </c>
      <c r="F113" s="117">
        <v>854.05</v>
      </c>
      <c r="G113" s="155">
        <v>869.94</v>
      </c>
      <c r="H113" s="82">
        <v>718</v>
      </c>
      <c r="I113"/>
      <c r="J113"/>
      <c r="K113"/>
      <c r="L113"/>
      <c r="M113"/>
      <c r="N113"/>
      <c r="O113"/>
    </row>
    <row r="114" spans="1:15" x14ac:dyDescent="0.2">
      <c r="A114" s="26" t="s">
        <v>37</v>
      </c>
      <c r="B114" s="27" t="s">
        <v>12</v>
      </c>
      <c r="C114" s="27">
        <v>28</v>
      </c>
      <c r="D114" s="45">
        <v>2</v>
      </c>
      <c r="E114" s="28" t="s">
        <v>26</v>
      </c>
      <c r="F114" s="117">
        <v>840.92</v>
      </c>
      <c r="G114" s="155">
        <v>856.43</v>
      </c>
      <c r="H114" s="82">
        <v>718</v>
      </c>
      <c r="I114"/>
      <c r="J114"/>
      <c r="K114"/>
      <c r="L114"/>
      <c r="M114"/>
      <c r="N114"/>
      <c r="O114"/>
    </row>
    <row r="115" spans="1:15" x14ac:dyDescent="0.2">
      <c r="A115" s="26" t="s">
        <v>37</v>
      </c>
      <c r="B115" s="29" t="s">
        <v>12</v>
      </c>
      <c r="C115" s="27">
        <v>29</v>
      </c>
      <c r="D115" s="45">
        <v>2</v>
      </c>
      <c r="E115" s="28" t="s">
        <v>26</v>
      </c>
      <c r="F115" s="117">
        <v>839.91</v>
      </c>
      <c r="G115" s="155">
        <v>855.89</v>
      </c>
      <c r="H115" s="82">
        <v>718</v>
      </c>
      <c r="I115"/>
      <c r="J115"/>
      <c r="K115"/>
      <c r="L115"/>
      <c r="M115"/>
      <c r="N115"/>
      <c r="O115"/>
    </row>
    <row r="116" spans="1:15" x14ac:dyDescent="0.2">
      <c r="A116" s="26" t="s">
        <v>37</v>
      </c>
      <c r="B116" s="27" t="s">
        <v>12</v>
      </c>
      <c r="C116" s="27">
        <v>30</v>
      </c>
      <c r="D116" s="45">
        <v>2</v>
      </c>
      <c r="E116" s="28" t="s">
        <v>26</v>
      </c>
      <c r="F116" s="117">
        <v>843.5</v>
      </c>
      <c r="G116" s="155">
        <v>858.97</v>
      </c>
      <c r="H116" s="82">
        <v>718</v>
      </c>
      <c r="I116"/>
      <c r="J116"/>
      <c r="K116"/>
      <c r="L116"/>
      <c r="M116"/>
      <c r="N116"/>
      <c r="O116"/>
    </row>
    <row r="117" spans="1:15" x14ac:dyDescent="0.2">
      <c r="A117" s="26" t="s">
        <v>37</v>
      </c>
      <c r="B117" s="27" t="s">
        <v>12</v>
      </c>
      <c r="C117" s="27">
        <v>31</v>
      </c>
      <c r="D117" s="45">
        <v>2</v>
      </c>
      <c r="E117" s="28" t="s">
        <v>26</v>
      </c>
      <c r="F117" s="117">
        <v>855.45</v>
      </c>
      <c r="G117" s="155">
        <v>871.25</v>
      </c>
      <c r="H117" s="82">
        <v>718</v>
      </c>
      <c r="I117"/>
      <c r="J117"/>
      <c r="K117"/>
      <c r="L117"/>
      <c r="M117"/>
      <c r="N117"/>
      <c r="O117"/>
    </row>
    <row r="118" spans="1:15" x14ac:dyDescent="0.2">
      <c r="A118" s="26" t="s">
        <v>37</v>
      </c>
      <c r="B118" s="29" t="s">
        <v>12</v>
      </c>
      <c r="C118" s="27">
        <v>32</v>
      </c>
      <c r="D118" s="45">
        <v>2</v>
      </c>
      <c r="E118" s="28" t="s">
        <v>26</v>
      </c>
      <c r="F118" s="117">
        <v>843.38</v>
      </c>
      <c r="G118" s="155">
        <v>859.22</v>
      </c>
      <c r="H118" s="82">
        <v>718</v>
      </c>
      <c r="I118"/>
      <c r="J118"/>
      <c r="K118"/>
      <c r="L118"/>
      <c r="M118"/>
      <c r="N118"/>
      <c r="O118"/>
    </row>
    <row r="119" spans="1:15" x14ac:dyDescent="0.2">
      <c r="A119" s="26" t="s">
        <v>37</v>
      </c>
      <c r="B119" s="27" t="s">
        <v>13</v>
      </c>
      <c r="C119" s="27">
        <v>1</v>
      </c>
      <c r="D119" s="45">
        <v>1</v>
      </c>
      <c r="E119" s="28" t="s">
        <v>26</v>
      </c>
      <c r="F119" s="117">
        <v>822.18</v>
      </c>
      <c r="G119" s="155">
        <v>837.58</v>
      </c>
      <c r="H119" s="82">
        <v>718</v>
      </c>
      <c r="I119"/>
      <c r="J119"/>
      <c r="K119"/>
      <c r="L119"/>
      <c r="M119"/>
      <c r="N119"/>
      <c r="O119"/>
    </row>
    <row r="120" spans="1:15" x14ac:dyDescent="0.2">
      <c r="A120" s="26" t="s">
        <v>37</v>
      </c>
      <c r="B120" s="27" t="s">
        <v>13</v>
      </c>
      <c r="C120" s="27">
        <v>2</v>
      </c>
      <c r="D120" s="45">
        <v>1</v>
      </c>
      <c r="E120" s="28" t="s">
        <v>26</v>
      </c>
      <c r="F120" s="117">
        <v>824.14</v>
      </c>
      <c r="G120" s="155">
        <v>839.37</v>
      </c>
      <c r="H120" s="82">
        <v>718</v>
      </c>
      <c r="I120"/>
      <c r="J120"/>
      <c r="K120"/>
      <c r="L120"/>
      <c r="M120"/>
      <c r="N120"/>
      <c r="O120"/>
    </row>
    <row r="121" spans="1:15" x14ac:dyDescent="0.2">
      <c r="A121" s="26" t="s">
        <v>37</v>
      </c>
      <c r="B121" s="27" t="s">
        <v>13</v>
      </c>
      <c r="C121" s="27">
        <v>3</v>
      </c>
      <c r="D121" s="45">
        <v>1</v>
      </c>
      <c r="E121" s="28" t="s">
        <v>26</v>
      </c>
      <c r="F121" s="117">
        <v>825.41</v>
      </c>
      <c r="G121" s="155">
        <v>841.45</v>
      </c>
      <c r="H121" s="82">
        <v>718</v>
      </c>
      <c r="I121"/>
      <c r="J121"/>
      <c r="K121"/>
      <c r="L121"/>
      <c r="M121"/>
      <c r="N121"/>
      <c r="O121"/>
    </row>
    <row r="122" spans="1:15" x14ac:dyDescent="0.2">
      <c r="A122" s="26" t="s">
        <v>37</v>
      </c>
      <c r="B122" s="27" t="s">
        <v>13</v>
      </c>
      <c r="C122" s="27">
        <v>4</v>
      </c>
      <c r="D122" s="45">
        <v>1</v>
      </c>
      <c r="E122" s="28" t="s">
        <v>26</v>
      </c>
      <c r="F122" s="117">
        <v>828.81</v>
      </c>
      <c r="G122" s="155">
        <v>844.65</v>
      </c>
      <c r="H122" s="82">
        <v>718</v>
      </c>
      <c r="I122"/>
      <c r="J122"/>
      <c r="K122"/>
      <c r="L122"/>
      <c r="M122"/>
      <c r="N122"/>
      <c r="O122"/>
    </row>
    <row r="123" spans="1:15" x14ac:dyDescent="0.2">
      <c r="A123" s="26" t="s">
        <v>37</v>
      </c>
      <c r="B123" s="27" t="s">
        <v>13</v>
      </c>
      <c r="C123" s="27">
        <v>5</v>
      </c>
      <c r="D123" s="45">
        <v>1</v>
      </c>
      <c r="E123" s="28" t="s">
        <v>26</v>
      </c>
      <c r="F123" s="117">
        <v>828.1</v>
      </c>
      <c r="G123" s="155">
        <v>844.26</v>
      </c>
      <c r="H123" s="82">
        <v>718</v>
      </c>
      <c r="I123"/>
      <c r="J123"/>
      <c r="K123"/>
      <c r="L123"/>
      <c r="M123"/>
      <c r="N123"/>
      <c r="O123"/>
    </row>
    <row r="124" spans="1:15" x14ac:dyDescent="0.2">
      <c r="A124" s="26" t="s">
        <v>37</v>
      </c>
      <c r="B124" s="27" t="s">
        <v>13</v>
      </c>
      <c r="C124" s="27">
        <v>6</v>
      </c>
      <c r="D124" s="45">
        <v>1</v>
      </c>
      <c r="E124" s="28" t="s">
        <v>26</v>
      </c>
      <c r="F124" s="117">
        <v>827.66</v>
      </c>
      <c r="G124" s="155">
        <v>842.98</v>
      </c>
      <c r="H124" s="82">
        <v>718</v>
      </c>
      <c r="I124"/>
      <c r="J124"/>
      <c r="K124"/>
      <c r="L124"/>
      <c r="M124"/>
      <c r="N124"/>
      <c r="O124"/>
    </row>
    <row r="125" spans="1:15" x14ac:dyDescent="0.2">
      <c r="A125" s="26" t="s">
        <v>37</v>
      </c>
      <c r="B125" s="27" t="s">
        <v>13</v>
      </c>
      <c r="C125" s="27">
        <v>7</v>
      </c>
      <c r="D125" s="45">
        <v>1</v>
      </c>
      <c r="E125" s="28" t="s">
        <v>26</v>
      </c>
      <c r="F125" s="117">
        <v>831.12</v>
      </c>
      <c r="G125" s="155">
        <v>846.66</v>
      </c>
      <c r="H125" s="82">
        <v>718</v>
      </c>
      <c r="I125"/>
      <c r="J125"/>
      <c r="K125"/>
      <c r="L125"/>
      <c r="M125"/>
      <c r="N125"/>
      <c r="O125"/>
    </row>
    <row r="126" spans="1:15" x14ac:dyDescent="0.2">
      <c r="A126" s="26" t="s">
        <v>37</v>
      </c>
      <c r="B126" s="27" t="s">
        <v>13</v>
      </c>
      <c r="C126" s="27">
        <v>8</v>
      </c>
      <c r="D126" s="45">
        <v>1</v>
      </c>
      <c r="E126" s="28" t="s">
        <v>26</v>
      </c>
      <c r="F126" s="117">
        <v>827.43</v>
      </c>
      <c r="G126" s="155">
        <v>842.96</v>
      </c>
      <c r="H126" s="82">
        <v>718</v>
      </c>
      <c r="I126"/>
      <c r="J126"/>
      <c r="K126"/>
      <c r="L126"/>
      <c r="M126"/>
      <c r="N126"/>
      <c r="O126"/>
    </row>
    <row r="127" spans="1:15" x14ac:dyDescent="0.2">
      <c r="A127" s="26" t="s">
        <v>37</v>
      </c>
      <c r="B127" s="27" t="s">
        <v>13</v>
      </c>
      <c r="C127" s="27">
        <v>9</v>
      </c>
      <c r="D127" s="45">
        <v>1</v>
      </c>
      <c r="E127" s="28" t="s">
        <v>26</v>
      </c>
      <c r="F127" s="117">
        <v>825.26</v>
      </c>
      <c r="G127" s="155">
        <v>841.06</v>
      </c>
      <c r="H127" s="82">
        <v>718</v>
      </c>
      <c r="I127"/>
      <c r="J127"/>
      <c r="K127"/>
      <c r="L127"/>
      <c r="M127"/>
      <c r="N127"/>
      <c r="O127"/>
    </row>
    <row r="128" spans="1:15" x14ac:dyDescent="0.2">
      <c r="A128" s="26" t="s">
        <v>37</v>
      </c>
      <c r="B128" s="27" t="s">
        <v>13</v>
      </c>
      <c r="C128" s="27">
        <v>10</v>
      </c>
      <c r="D128" s="45">
        <v>1</v>
      </c>
      <c r="E128" s="28" t="s">
        <v>26</v>
      </c>
      <c r="F128" s="117">
        <v>825.84</v>
      </c>
      <c r="G128" s="155">
        <v>841.31</v>
      </c>
      <c r="H128" s="82">
        <v>718</v>
      </c>
      <c r="I128"/>
      <c r="J128"/>
      <c r="K128"/>
      <c r="L128"/>
      <c r="M128"/>
      <c r="N128"/>
      <c r="O128"/>
    </row>
    <row r="129" spans="1:15" x14ac:dyDescent="0.2">
      <c r="A129" s="26" t="s">
        <v>37</v>
      </c>
      <c r="B129" s="27" t="s">
        <v>13</v>
      </c>
      <c r="C129" s="27">
        <v>11</v>
      </c>
      <c r="D129" s="45">
        <v>1</v>
      </c>
      <c r="E129" s="28" t="s">
        <v>26</v>
      </c>
      <c r="F129" s="117">
        <v>840.99</v>
      </c>
      <c r="G129" s="155">
        <v>856.62</v>
      </c>
      <c r="H129" s="82">
        <v>718</v>
      </c>
      <c r="I129"/>
      <c r="J129"/>
      <c r="K129"/>
      <c r="L129"/>
      <c r="M129"/>
      <c r="N129"/>
      <c r="O129"/>
    </row>
    <row r="130" spans="1:15" x14ac:dyDescent="0.2">
      <c r="A130" s="26" t="s">
        <v>37</v>
      </c>
      <c r="B130" s="27" t="s">
        <v>13</v>
      </c>
      <c r="C130" s="27">
        <v>12</v>
      </c>
      <c r="D130" s="45">
        <v>1</v>
      </c>
      <c r="E130" s="28" t="s">
        <v>26</v>
      </c>
      <c r="F130" s="117">
        <v>840.37</v>
      </c>
      <c r="G130" s="155">
        <v>856.04</v>
      </c>
      <c r="H130" s="82">
        <v>718</v>
      </c>
      <c r="I130"/>
      <c r="J130"/>
      <c r="K130"/>
      <c r="L130"/>
      <c r="M130"/>
      <c r="N130"/>
      <c r="O130"/>
    </row>
    <row r="131" spans="1:15" x14ac:dyDescent="0.2">
      <c r="A131" s="26" t="s">
        <v>37</v>
      </c>
      <c r="B131" s="27" t="s">
        <v>13</v>
      </c>
      <c r="C131" s="27">
        <v>13</v>
      </c>
      <c r="D131" s="45">
        <v>1</v>
      </c>
      <c r="E131" s="28" t="s">
        <v>26</v>
      </c>
      <c r="F131" s="117">
        <v>836.7</v>
      </c>
      <c r="G131" s="155">
        <v>852.39</v>
      </c>
      <c r="H131" s="82">
        <v>718</v>
      </c>
      <c r="I131"/>
      <c r="J131"/>
      <c r="K131"/>
      <c r="L131"/>
      <c r="M131"/>
      <c r="N131"/>
      <c r="O131"/>
    </row>
    <row r="132" spans="1:15" x14ac:dyDescent="0.2">
      <c r="A132" s="26" t="s">
        <v>37</v>
      </c>
      <c r="B132" s="27" t="s">
        <v>13</v>
      </c>
      <c r="C132" s="27">
        <v>14</v>
      </c>
      <c r="D132" s="45">
        <v>1</v>
      </c>
      <c r="E132" s="28" t="s">
        <v>26</v>
      </c>
      <c r="F132" s="117">
        <v>838.02</v>
      </c>
      <c r="G132" s="155">
        <v>853.21</v>
      </c>
      <c r="H132" s="82">
        <v>718</v>
      </c>
      <c r="I132"/>
      <c r="J132"/>
      <c r="K132"/>
      <c r="L132"/>
      <c r="M132"/>
      <c r="N132"/>
      <c r="O132"/>
    </row>
    <row r="133" spans="1:15" x14ac:dyDescent="0.2">
      <c r="A133" s="26" t="s">
        <v>37</v>
      </c>
      <c r="B133" s="27" t="s">
        <v>13</v>
      </c>
      <c r="C133" s="27">
        <v>15</v>
      </c>
      <c r="D133" s="45">
        <v>1</v>
      </c>
      <c r="E133" s="28" t="s">
        <v>26</v>
      </c>
      <c r="F133" s="117">
        <v>844.37</v>
      </c>
      <c r="G133" s="155">
        <v>859.75</v>
      </c>
      <c r="H133" s="82">
        <v>718</v>
      </c>
      <c r="I133"/>
      <c r="J133"/>
      <c r="K133"/>
      <c r="L133"/>
      <c r="M133"/>
      <c r="N133"/>
      <c r="O133"/>
    </row>
    <row r="134" spans="1:15" x14ac:dyDescent="0.2">
      <c r="A134" s="26" t="s">
        <v>37</v>
      </c>
      <c r="B134" s="27" t="s">
        <v>13</v>
      </c>
      <c r="C134" s="27">
        <v>16</v>
      </c>
      <c r="D134" s="45">
        <v>1</v>
      </c>
      <c r="E134" s="28" t="s">
        <v>26</v>
      </c>
      <c r="F134" s="117">
        <v>850.16</v>
      </c>
      <c r="G134" s="155">
        <v>865.46</v>
      </c>
      <c r="H134" s="82">
        <v>718</v>
      </c>
      <c r="I134"/>
      <c r="J134"/>
      <c r="K134"/>
      <c r="L134"/>
      <c r="M134"/>
      <c r="N134"/>
      <c r="O134"/>
    </row>
    <row r="135" spans="1:15" x14ac:dyDescent="0.2">
      <c r="A135" s="26" t="s">
        <v>37</v>
      </c>
      <c r="B135" s="27" t="s">
        <v>13</v>
      </c>
      <c r="C135" s="27">
        <v>17</v>
      </c>
      <c r="D135" s="45">
        <v>1</v>
      </c>
      <c r="E135" s="28" t="s">
        <v>26</v>
      </c>
      <c r="F135" s="117">
        <v>842.56</v>
      </c>
      <c r="G135" s="155">
        <v>858.07</v>
      </c>
      <c r="H135" s="82">
        <v>718</v>
      </c>
      <c r="I135"/>
      <c r="J135"/>
      <c r="K135"/>
      <c r="L135"/>
      <c r="M135"/>
      <c r="N135"/>
      <c r="O135"/>
    </row>
    <row r="136" spans="1:15" x14ac:dyDescent="0.2">
      <c r="A136" s="26" t="s">
        <v>37</v>
      </c>
      <c r="B136" s="27" t="s">
        <v>13</v>
      </c>
      <c r="C136" s="27">
        <v>18</v>
      </c>
      <c r="D136" s="45">
        <v>1</v>
      </c>
      <c r="E136" s="28" t="s">
        <v>26</v>
      </c>
      <c r="F136" s="117">
        <v>838.71</v>
      </c>
      <c r="G136" s="155">
        <v>853.94</v>
      </c>
      <c r="H136" s="82">
        <v>718</v>
      </c>
      <c r="I136"/>
      <c r="J136"/>
      <c r="K136"/>
      <c r="L136"/>
      <c r="M136"/>
      <c r="N136"/>
      <c r="O136"/>
    </row>
    <row r="137" spans="1:15" x14ac:dyDescent="0.2">
      <c r="A137" s="26" t="s">
        <v>37</v>
      </c>
      <c r="B137" s="27" t="s">
        <v>13</v>
      </c>
      <c r="C137" s="27">
        <v>19</v>
      </c>
      <c r="D137" s="45">
        <v>1</v>
      </c>
      <c r="E137" s="28" t="s">
        <v>26</v>
      </c>
      <c r="F137" s="117">
        <v>833.12</v>
      </c>
      <c r="G137" s="155">
        <v>848.68</v>
      </c>
      <c r="H137" s="82">
        <v>718</v>
      </c>
      <c r="I137"/>
      <c r="J137"/>
      <c r="K137"/>
      <c r="L137"/>
      <c r="M137"/>
      <c r="N137"/>
      <c r="O137"/>
    </row>
    <row r="138" spans="1:15" x14ac:dyDescent="0.2">
      <c r="A138" s="26" t="s">
        <v>37</v>
      </c>
      <c r="B138" s="27" t="s">
        <v>13</v>
      </c>
      <c r="C138" s="27">
        <v>20</v>
      </c>
      <c r="D138" s="45">
        <v>1</v>
      </c>
      <c r="E138" s="28" t="s">
        <v>26</v>
      </c>
      <c r="F138" s="117">
        <v>832.74</v>
      </c>
      <c r="G138" s="155">
        <v>847.98</v>
      </c>
      <c r="H138" s="82">
        <v>718</v>
      </c>
      <c r="I138"/>
      <c r="J138"/>
      <c r="K138"/>
      <c r="L138"/>
      <c r="M138"/>
      <c r="N138"/>
      <c r="O138"/>
    </row>
    <row r="139" spans="1:15" x14ac:dyDescent="0.2">
      <c r="A139" s="26" t="s">
        <v>37</v>
      </c>
      <c r="B139" s="27" t="s">
        <v>13</v>
      </c>
      <c r="C139" s="27">
        <v>21</v>
      </c>
      <c r="D139" s="45">
        <v>1</v>
      </c>
      <c r="E139" s="28" t="s">
        <v>26</v>
      </c>
      <c r="F139" s="117">
        <v>834.87</v>
      </c>
      <c r="G139" s="155">
        <v>850.45</v>
      </c>
      <c r="H139" s="82">
        <v>718</v>
      </c>
      <c r="I139"/>
      <c r="J139"/>
      <c r="K139"/>
      <c r="L139"/>
      <c r="M139"/>
      <c r="N139"/>
      <c r="O139"/>
    </row>
    <row r="140" spans="1:15" x14ac:dyDescent="0.2">
      <c r="A140" s="26" t="s">
        <v>37</v>
      </c>
      <c r="B140" s="27" t="s">
        <v>13</v>
      </c>
      <c r="C140" s="27">
        <v>22</v>
      </c>
      <c r="D140" s="45">
        <v>1</v>
      </c>
      <c r="E140" s="28" t="s">
        <v>26</v>
      </c>
      <c r="F140" s="117">
        <v>836.01</v>
      </c>
      <c r="G140" s="155">
        <v>851.7</v>
      </c>
      <c r="H140" s="82">
        <v>718</v>
      </c>
      <c r="I140"/>
      <c r="J140"/>
      <c r="K140"/>
      <c r="L140"/>
      <c r="M140"/>
      <c r="N140"/>
      <c r="O140"/>
    </row>
    <row r="141" spans="1:15" x14ac:dyDescent="0.2">
      <c r="A141" s="26" t="s">
        <v>37</v>
      </c>
      <c r="B141" s="27" t="s">
        <v>13</v>
      </c>
      <c r="C141" s="27">
        <v>23</v>
      </c>
      <c r="D141" s="45">
        <v>1</v>
      </c>
      <c r="E141" s="28" t="s">
        <v>26</v>
      </c>
      <c r="F141" s="117">
        <v>841.53</v>
      </c>
      <c r="G141" s="155">
        <v>856.86</v>
      </c>
      <c r="H141" s="82">
        <v>718</v>
      </c>
      <c r="I141"/>
      <c r="J141"/>
      <c r="K141"/>
      <c r="L141"/>
      <c r="M141"/>
      <c r="N141"/>
      <c r="O141"/>
    </row>
    <row r="142" spans="1:15" x14ac:dyDescent="0.2">
      <c r="A142" s="26" t="s">
        <v>37</v>
      </c>
      <c r="B142" s="27" t="s">
        <v>13</v>
      </c>
      <c r="C142" s="27">
        <v>24</v>
      </c>
      <c r="D142" s="45">
        <v>1</v>
      </c>
      <c r="E142" s="28" t="s">
        <v>26</v>
      </c>
      <c r="F142" s="117">
        <v>851.74</v>
      </c>
      <c r="G142" s="155">
        <v>867.44</v>
      </c>
      <c r="H142" s="82">
        <v>718</v>
      </c>
      <c r="I142"/>
      <c r="J142"/>
      <c r="K142"/>
      <c r="L142"/>
      <c r="M142"/>
      <c r="N142"/>
      <c r="O142"/>
    </row>
    <row r="143" spans="1:15" x14ac:dyDescent="0.2">
      <c r="A143" s="26" t="s">
        <v>37</v>
      </c>
      <c r="B143" s="27" t="s">
        <v>13</v>
      </c>
      <c r="C143" s="27">
        <v>25</v>
      </c>
      <c r="D143" s="45">
        <v>1</v>
      </c>
      <c r="E143" s="28" t="s">
        <v>26</v>
      </c>
      <c r="F143" s="117">
        <v>855.93</v>
      </c>
      <c r="G143" s="155">
        <v>871.73</v>
      </c>
      <c r="H143" s="82">
        <v>718</v>
      </c>
      <c r="I143"/>
      <c r="J143"/>
      <c r="K143"/>
      <c r="L143"/>
      <c r="M143"/>
      <c r="N143"/>
      <c r="O143"/>
    </row>
    <row r="144" spans="1:15" x14ac:dyDescent="0.2">
      <c r="A144" s="26" t="s">
        <v>37</v>
      </c>
      <c r="B144" s="27" t="s">
        <v>13</v>
      </c>
      <c r="C144" s="27">
        <v>26</v>
      </c>
      <c r="D144" s="45">
        <v>1</v>
      </c>
      <c r="E144" s="28" t="s">
        <v>26</v>
      </c>
      <c r="F144" s="117">
        <v>852.64</v>
      </c>
      <c r="G144" s="155">
        <v>868.42</v>
      </c>
      <c r="H144" s="82">
        <v>718</v>
      </c>
      <c r="I144"/>
      <c r="J144"/>
      <c r="K144"/>
      <c r="L144"/>
      <c r="M144"/>
      <c r="N144"/>
      <c r="O144"/>
    </row>
    <row r="145" spans="1:15" x14ac:dyDescent="0.2">
      <c r="A145" s="26" t="s">
        <v>37</v>
      </c>
      <c r="B145" s="27" t="s">
        <v>13</v>
      </c>
      <c r="C145" s="27">
        <v>27</v>
      </c>
      <c r="D145" s="45">
        <v>1</v>
      </c>
      <c r="E145" s="28" t="s">
        <v>26</v>
      </c>
      <c r="F145" s="117">
        <v>850.51</v>
      </c>
      <c r="G145" s="155">
        <v>866.77</v>
      </c>
      <c r="H145" s="82">
        <v>718</v>
      </c>
      <c r="I145"/>
      <c r="J145"/>
      <c r="K145"/>
      <c r="L145"/>
      <c r="M145"/>
      <c r="N145"/>
      <c r="O145"/>
    </row>
    <row r="146" spans="1:15" x14ac:dyDescent="0.2">
      <c r="A146" s="26" t="s">
        <v>37</v>
      </c>
      <c r="B146" s="27" t="s">
        <v>13</v>
      </c>
      <c r="C146" s="27">
        <v>28</v>
      </c>
      <c r="D146" s="45">
        <v>1</v>
      </c>
      <c r="E146" s="28" t="s">
        <v>26</v>
      </c>
      <c r="F146" s="117">
        <v>837.45</v>
      </c>
      <c r="G146" s="155">
        <v>853.08</v>
      </c>
      <c r="H146" s="82">
        <v>718</v>
      </c>
      <c r="I146"/>
      <c r="J146"/>
      <c r="K146"/>
      <c r="L146"/>
      <c r="M146"/>
      <c r="N146"/>
      <c r="O146"/>
    </row>
    <row r="147" spans="1:15" x14ac:dyDescent="0.2">
      <c r="A147" s="26" t="s">
        <v>37</v>
      </c>
      <c r="B147" s="27" t="s">
        <v>13</v>
      </c>
      <c r="C147" s="27">
        <v>29</v>
      </c>
      <c r="D147" s="45">
        <v>1</v>
      </c>
      <c r="E147" s="28" t="s">
        <v>26</v>
      </c>
      <c r="F147" s="117">
        <v>836.43</v>
      </c>
      <c r="G147" s="155">
        <v>852.42</v>
      </c>
      <c r="H147" s="82">
        <v>718</v>
      </c>
      <c r="I147"/>
      <c r="J147"/>
      <c r="K147"/>
      <c r="L147"/>
      <c r="M147"/>
      <c r="N147"/>
      <c r="O147"/>
    </row>
    <row r="148" spans="1:15" x14ac:dyDescent="0.2">
      <c r="A148" s="26" t="s">
        <v>37</v>
      </c>
      <c r="B148" s="27" t="s">
        <v>13</v>
      </c>
      <c r="C148" s="27">
        <v>30</v>
      </c>
      <c r="D148" s="45">
        <v>1</v>
      </c>
      <c r="E148" s="28" t="s">
        <v>26</v>
      </c>
      <c r="F148" s="117">
        <v>839.84</v>
      </c>
      <c r="G148" s="155">
        <v>855.68</v>
      </c>
      <c r="H148" s="82">
        <v>718</v>
      </c>
      <c r="I148"/>
      <c r="J148"/>
      <c r="K148"/>
      <c r="L148"/>
      <c r="M148"/>
      <c r="N148"/>
      <c r="O148"/>
    </row>
    <row r="149" spans="1:15" x14ac:dyDescent="0.2">
      <c r="A149" s="26" t="s">
        <v>37</v>
      </c>
      <c r="B149" s="27" t="s">
        <v>13</v>
      </c>
      <c r="C149" s="27">
        <v>31</v>
      </c>
      <c r="D149" s="45">
        <v>1</v>
      </c>
      <c r="E149" s="28" t="s">
        <v>26</v>
      </c>
      <c r="F149" s="117">
        <v>852.18</v>
      </c>
      <c r="G149" s="155">
        <v>867.93</v>
      </c>
      <c r="H149" s="82">
        <v>718</v>
      </c>
      <c r="I149"/>
      <c r="J149"/>
      <c r="K149"/>
      <c r="L149"/>
      <c r="M149"/>
      <c r="N149"/>
      <c r="O149"/>
    </row>
    <row r="150" spans="1:15" x14ac:dyDescent="0.2">
      <c r="A150" s="26" t="s">
        <v>37</v>
      </c>
      <c r="B150" s="27" t="s">
        <v>13</v>
      </c>
      <c r="C150" s="27">
        <v>32</v>
      </c>
      <c r="D150" s="45">
        <v>1</v>
      </c>
      <c r="E150" s="28" t="s">
        <v>26</v>
      </c>
      <c r="F150" s="117">
        <v>839.92</v>
      </c>
      <c r="G150" s="155">
        <v>855.74</v>
      </c>
      <c r="H150" s="82">
        <v>718</v>
      </c>
      <c r="I150"/>
      <c r="J150"/>
      <c r="K150"/>
      <c r="L150"/>
      <c r="M150"/>
      <c r="N150"/>
      <c r="O150"/>
    </row>
    <row r="151" spans="1:15" x14ac:dyDescent="0.2">
      <c r="A151" s="26" t="s">
        <v>37</v>
      </c>
      <c r="B151" s="27" t="s">
        <v>13</v>
      </c>
      <c r="C151" s="27">
        <v>1</v>
      </c>
      <c r="D151" s="45">
        <v>2</v>
      </c>
      <c r="E151" s="28" t="s">
        <v>26</v>
      </c>
      <c r="F151" s="117">
        <v>821.97</v>
      </c>
      <c r="G151" s="155">
        <v>837.84</v>
      </c>
      <c r="H151" s="82">
        <v>718</v>
      </c>
      <c r="I151"/>
      <c r="J151"/>
      <c r="K151"/>
      <c r="L151"/>
      <c r="M151"/>
      <c r="N151"/>
      <c r="O151"/>
    </row>
    <row r="152" spans="1:15" x14ac:dyDescent="0.2">
      <c r="A152" s="26" t="s">
        <v>37</v>
      </c>
      <c r="B152" s="27" t="s">
        <v>13</v>
      </c>
      <c r="C152" s="27">
        <v>2</v>
      </c>
      <c r="D152" s="45">
        <v>2</v>
      </c>
      <c r="E152" s="28" t="s">
        <v>26</v>
      </c>
      <c r="F152" s="117">
        <v>823.85</v>
      </c>
      <c r="G152" s="155">
        <v>839.51</v>
      </c>
      <c r="H152" s="82">
        <v>718</v>
      </c>
      <c r="I152"/>
      <c r="J152"/>
      <c r="K152"/>
      <c r="L152"/>
      <c r="M152"/>
      <c r="N152"/>
      <c r="O152"/>
    </row>
    <row r="153" spans="1:15" x14ac:dyDescent="0.2">
      <c r="A153" s="26" t="s">
        <v>37</v>
      </c>
      <c r="B153" s="27" t="s">
        <v>13</v>
      </c>
      <c r="C153" s="27">
        <v>3</v>
      </c>
      <c r="D153" s="45">
        <v>2</v>
      </c>
      <c r="E153" s="28" t="s">
        <v>26</v>
      </c>
      <c r="F153" s="117">
        <v>825.13</v>
      </c>
      <c r="G153" s="155">
        <v>841.61</v>
      </c>
      <c r="H153" s="82">
        <v>718</v>
      </c>
      <c r="I153"/>
      <c r="J153"/>
      <c r="K153"/>
      <c r="L153"/>
      <c r="M153"/>
      <c r="N153"/>
      <c r="O153"/>
    </row>
    <row r="154" spans="1:15" x14ac:dyDescent="0.2">
      <c r="A154" s="26" t="s">
        <v>37</v>
      </c>
      <c r="B154" s="27" t="s">
        <v>13</v>
      </c>
      <c r="C154" s="27">
        <v>4</v>
      </c>
      <c r="D154" s="45">
        <v>2</v>
      </c>
      <c r="E154" s="28" t="s">
        <v>26</v>
      </c>
      <c r="F154" s="117">
        <v>828.72</v>
      </c>
      <c r="G154" s="155">
        <v>844.77</v>
      </c>
      <c r="H154" s="82">
        <v>718</v>
      </c>
      <c r="I154"/>
      <c r="J154"/>
      <c r="K154"/>
      <c r="L154"/>
      <c r="M154"/>
      <c r="N154"/>
      <c r="O154"/>
    </row>
    <row r="155" spans="1:15" x14ac:dyDescent="0.2">
      <c r="A155" s="26" t="s">
        <v>37</v>
      </c>
      <c r="B155" s="27" t="s">
        <v>13</v>
      </c>
      <c r="C155" s="27">
        <v>5</v>
      </c>
      <c r="D155" s="45">
        <v>2</v>
      </c>
      <c r="E155" s="28" t="s">
        <v>26</v>
      </c>
      <c r="F155" s="117">
        <v>828.02</v>
      </c>
      <c r="G155" s="155">
        <v>844.41</v>
      </c>
      <c r="H155" s="82">
        <v>718</v>
      </c>
      <c r="I155"/>
      <c r="J155"/>
      <c r="K155"/>
      <c r="L155"/>
      <c r="M155"/>
      <c r="N155"/>
      <c r="O155"/>
    </row>
    <row r="156" spans="1:15" x14ac:dyDescent="0.2">
      <c r="A156" s="26" t="s">
        <v>37</v>
      </c>
      <c r="B156" s="27" t="s">
        <v>13</v>
      </c>
      <c r="C156" s="27">
        <v>6</v>
      </c>
      <c r="D156" s="45">
        <v>2</v>
      </c>
      <c r="E156" s="28" t="s">
        <v>26</v>
      </c>
      <c r="F156" s="117">
        <v>827.55</v>
      </c>
      <c r="G156" s="155">
        <v>843.21</v>
      </c>
      <c r="H156" s="82">
        <v>718</v>
      </c>
      <c r="I156"/>
      <c r="J156"/>
      <c r="K156"/>
      <c r="L156"/>
      <c r="M156"/>
      <c r="N156"/>
      <c r="O156"/>
    </row>
    <row r="157" spans="1:15" x14ac:dyDescent="0.2">
      <c r="A157" s="26" t="s">
        <v>37</v>
      </c>
      <c r="B157" s="27" t="s">
        <v>13</v>
      </c>
      <c r="C157" s="27">
        <v>7</v>
      </c>
      <c r="D157" s="45">
        <v>2</v>
      </c>
      <c r="E157" s="28" t="s">
        <v>26</v>
      </c>
      <c r="F157" s="117">
        <v>831.1</v>
      </c>
      <c r="G157" s="155">
        <v>846.74</v>
      </c>
      <c r="H157" s="82">
        <v>718</v>
      </c>
      <c r="I157"/>
      <c r="J157"/>
      <c r="K157"/>
      <c r="L157"/>
      <c r="M157"/>
      <c r="N157"/>
      <c r="O157"/>
    </row>
    <row r="158" spans="1:15" x14ac:dyDescent="0.2">
      <c r="A158" s="26" t="s">
        <v>37</v>
      </c>
      <c r="B158" s="27" t="s">
        <v>13</v>
      </c>
      <c r="C158" s="27">
        <v>8</v>
      </c>
      <c r="D158" s="45">
        <v>2</v>
      </c>
      <c r="E158" s="28" t="s">
        <v>26</v>
      </c>
      <c r="F158" s="117">
        <v>827.27</v>
      </c>
      <c r="G158" s="155">
        <v>843</v>
      </c>
      <c r="H158" s="82">
        <v>718</v>
      </c>
      <c r="I158"/>
      <c r="J158"/>
      <c r="K158"/>
      <c r="L158"/>
      <c r="M158"/>
      <c r="N158"/>
      <c r="O158"/>
    </row>
    <row r="159" spans="1:15" x14ac:dyDescent="0.2">
      <c r="A159" s="26" t="s">
        <v>37</v>
      </c>
      <c r="B159" s="27" t="s">
        <v>13</v>
      </c>
      <c r="C159" s="27">
        <v>9</v>
      </c>
      <c r="D159" s="45">
        <v>2</v>
      </c>
      <c r="E159" s="28" t="s">
        <v>26</v>
      </c>
      <c r="F159" s="117">
        <v>825.12</v>
      </c>
      <c r="G159" s="155">
        <v>841.08</v>
      </c>
      <c r="H159" s="82">
        <v>718</v>
      </c>
      <c r="I159"/>
      <c r="J159"/>
      <c r="K159"/>
      <c r="L159"/>
      <c r="M159"/>
      <c r="N159"/>
      <c r="O159"/>
    </row>
    <row r="160" spans="1:15" x14ac:dyDescent="0.2">
      <c r="A160" s="26" t="s">
        <v>37</v>
      </c>
      <c r="B160" s="27" t="s">
        <v>13</v>
      </c>
      <c r="C160" s="27">
        <v>10</v>
      </c>
      <c r="D160" s="45">
        <v>2</v>
      </c>
      <c r="E160" s="28" t="s">
        <v>26</v>
      </c>
      <c r="F160" s="117">
        <v>825.86</v>
      </c>
      <c r="G160" s="155">
        <v>841.3</v>
      </c>
      <c r="H160" s="82">
        <v>718</v>
      </c>
      <c r="I160"/>
      <c r="J160"/>
      <c r="K160"/>
      <c r="L160"/>
      <c r="M160"/>
      <c r="N160"/>
      <c r="O160"/>
    </row>
    <row r="161" spans="1:15" x14ac:dyDescent="0.2">
      <c r="A161" s="26" t="s">
        <v>37</v>
      </c>
      <c r="B161" s="27" t="s">
        <v>13</v>
      </c>
      <c r="C161" s="27">
        <v>11</v>
      </c>
      <c r="D161" s="45">
        <v>2</v>
      </c>
      <c r="E161" s="28" t="s">
        <v>26</v>
      </c>
      <c r="F161" s="117">
        <v>841.07</v>
      </c>
      <c r="G161" s="155">
        <v>856.6</v>
      </c>
      <c r="H161" s="82">
        <v>718</v>
      </c>
      <c r="I161"/>
      <c r="J161"/>
      <c r="K161"/>
      <c r="L161"/>
      <c r="M161"/>
      <c r="N161"/>
      <c r="O161"/>
    </row>
    <row r="162" spans="1:15" x14ac:dyDescent="0.2">
      <c r="A162" s="26" t="s">
        <v>37</v>
      </c>
      <c r="B162" s="27" t="s">
        <v>13</v>
      </c>
      <c r="C162" s="27">
        <v>12</v>
      </c>
      <c r="D162" s="45">
        <v>2</v>
      </c>
      <c r="E162" s="28" t="s">
        <v>26</v>
      </c>
      <c r="F162" s="117">
        <v>840.53</v>
      </c>
      <c r="G162" s="155">
        <v>856</v>
      </c>
      <c r="H162" s="82">
        <v>718</v>
      </c>
      <c r="I162"/>
      <c r="J162"/>
      <c r="K162"/>
      <c r="L162"/>
      <c r="M162"/>
      <c r="N162"/>
      <c r="O162"/>
    </row>
    <row r="163" spans="1:15" x14ac:dyDescent="0.2">
      <c r="A163" s="26" t="s">
        <v>37</v>
      </c>
      <c r="B163" s="27" t="s">
        <v>13</v>
      </c>
      <c r="C163" s="27">
        <v>13</v>
      </c>
      <c r="D163" s="45">
        <v>2</v>
      </c>
      <c r="E163" s="28" t="s">
        <v>26</v>
      </c>
      <c r="F163" s="117">
        <v>836.68</v>
      </c>
      <c r="G163" s="155">
        <v>852.66</v>
      </c>
      <c r="H163" s="82">
        <v>718</v>
      </c>
      <c r="I163"/>
      <c r="J163"/>
      <c r="K163"/>
      <c r="L163"/>
      <c r="M163"/>
      <c r="N163"/>
      <c r="O163"/>
    </row>
    <row r="164" spans="1:15" x14ac:dyDescent="0.2">
      <c r="A164" s="26" t="s">
        <v>37</v>
      </c>
      <c r="B164" s="27" t="s">
        <v>13</v>
      </c>
      <c r="C164" s="27">
        <v>14</v>
      </c>
      <c r="D164" s="45">
        <v>2</v>
      </c>
      <c r="E164" s="28" t="s">
        <v>26</v>
      </c>
      <c r="F164" s="117">
        <v>838</v>
      </c>
      <c r="G164" s="155">
        <v>853.47</v>
      </c>
      <c r="H164" s="82">
        <v>718</v>
      </c>
      <c r="I164"/>
      <c r="J164"/>
      <c r="K164"/>
      <c r="L164"/>
      <c r="M164"/>
      <c r="N164"/>
      <c r="O164"/>
    </row>
    <row r="165" spans="1:15" x14ac:dyDescent="0.2">
      <c r="A165" s="26" t="s">
        <v>37</v>
      </c>
      <c r="B165" s="27" t="s">
        <v>13</v>
      </c>
      <c r="C165" s="27">
        <v>15</v>
      </c>
      <c r="D165" s="45">
        <v>2</v>
      </c>
      <c r="E165" s="28" t="s">
        <v>26</v>
      </c>
      <c r="F165" s="117">
        <v>844.3</v>
      </c>
      <c r="G165" s="155">
        <v>859.7</v>
      </c>
      <c r="H165" s="82">
        <v>718</v>
      </c>
      <c r="I165"/>
      <c r="J165"/>
      <c r="K165"/>
      <c r="L165"/>
      <c r="M165"/>
      <c r="N165"/>
      <c r="O165"/>
    </row>
    <row r="166" spans="1:15" x14ac:dyDescent="0.2">
      <c r="A166" s="26" t="s">
        <v>37</v>
      </c>
      <c r="B166" s="27" t="s">
        <v>13</v>
      </c>
      <c r="C166" s="27">
        <v>16</v>
      </c>
      <c r="D166" s="45">
        <v>2</v>
      </c>
      <c r="E166" s="28" t="s">
        <v>26</v>
      </c>
      <c r="F166" s="117">
        <v>850.13</v>
      </c>
      <c r="G166" s="155">
        <v>865.29</v>
      </c>
      <c r="H166" s="82">
        <v>718</v>
      </c>
      <c r="I166"/>
      <c r="J166"/>
      <c r="K166"/>
      <c r="L166"/>
      <c r="M166"/>
      <c r="N166"/>
      <c r="O166"/>
    </row>
    <row r="167" spans="1:15" x14ac:dyDescent="0.2">
      <c r="A167" s="26" t="s">
        <v>37</v>
      </c>
      <c r="B167" s="27" t="s">
        <v>13</v>
      </c>
      <c r="C167" s="27">
        <v>17</v>
      </c>
      <c r="D167" s="45">
        <v>2</v>
      </c>
      <c r="E167" s="28" t="s">
        <v>26</v>
      </c>
      <c r="F167" s="117">
        <v>842.66</v>
      </c>
      <c r="G167" s="155">
        <v>858.15</v>
      </c>
      <c r="H167" s="82">
        <v>718</v>
      </c>
      <c r="I167"/>
      <c r="J167"/>
      <c r="K167"/>
      <c r="L167"/>
      <c r="M167"/>
      <c r="N167"/>
      <c r="O167"/>
    </row>
    <row r="168" spans="1:15" x14ac:dyDescent="0.2">
      <c r="A168" s="26" t="s">
        <v>37</v>
      </c>
      <c r="B168" s="27" t="s">
        <v>13</v>
      </c>
      <c r="C168" s="27">
        <v>18</v>
      </c>
      <c r="D168" s="45">
        <v>2</v>
      </c>
      <c r="E168" s="28" t="s">
        <v>26</v>
      </c>
      <c r="F168" s="117">
        <v>838.71</v>
      </c>
      <c r="G168" s="155">
        <v>854.09</v>
      </c>
      <c r="H168" s="82">
        <v>718</v>
      </c>
      <c r="I168"/>
      <c r="J168"/>
      <c r="K168"/>
      <c r="L168"/>
      <c r="M168"/>
      <c r="N168"/>
      <c r="O168"/>
    </row>
    <row r="169" spans="1:15" x14ac:dyDescent="0.2">
      <c r="A169" s="26" t="s">
        <v>37</v>
      </c>
      <c r="B169" s="27" t="s">
        <v>13</v>
      </c>
      <c r="C169" s="27">
        <v>19</v>
      </c>
      <c r="D169" s="45">
        <v>2</v>
      </c>
      <c r="E169" s="28" t="s">
        <v>26</v>
      </c>
      <c r="F169" s="117">
        <v>833.02</v>
      </c>
      <c r="G169" s="155">
        <v>848.57</v>
      </c>
      <c r="H169" s="82">
        <v>718</v>
      </c>
      <c r="I169"/>
      <c r="J169"/>
      <c r="K169"/>
      <c r="L169"/>
      <c r="M169"/>
      <c r="N169"/>
      <c r="O169"/>
    </row>
    <row r="170" spans="1:15" x14ac:dyDescent="0.2">
      <c r="A170" s="26" t="s">
        <v>37</v>
      </c>
      <c r="B170" s="27" t="s">
        <v>13</v>
      </c>
      <c r="C170" s="27">
        <v>20</v>
      </c>
      <c r="D170" s="45">
        <v>2</v>
      </c>
      <c r="E170" s="28" t="s">
        <v>26</v>
      </c>
      <c r="F170" s="117">
        <v>832.79</v>
      </c>
      <c r="G170" s="155">
        <v>848.22</v>
      </c>
      <c r="H170" s="82">
        <v>718</v>
      </c>
      <c r="I170"/>
      <c r="J170"/>
      <c r="K170"/>
      <c r="L170"/>
      <c r="M170"/>
      <c r="N170"/>
      <c r="O170"/>
    </row>
    <row r="171" spans="1:15" x14ac:dyDescent="0.2">
      <c r="A171" s="26" t="s">
        <v>37</v>
      </c>
      <c r="B171" s="27" t="s">
        <v>13</v>
      </c>
      <c r="C171" s="27">
        <v>21</v>
      </c>
      <c r="D171" s="45">
        <v>2</v>
      </c>
      <c r="E171" s="28" t="s">
        <v>26</v>
      </c>
      <c r="F171" s="117">
        <v>835.11</v>
      </c>
      <c r="G171" s="155">
        <v>850.59</v>
      </c>
      <c r="H171" s="82">
        <v>718</v>
      </c>
      <c r="I171"/>
      <c r="J171"/>
      <c r="K171"/>
      <c r="L171"/>
      <c r="M171"/>
      <c r="N171"/>
      <c r="O171"/>
    </row>
    <row r="172" spans="1:15" x14ac:dyDescent="0.2">
      <c r="A172" s="26" t="s">
        <v>37</v>
      </c>
      <c r="B172" s="27" t="s">
        <v>13</v>
      </c>
      <c r="C172" s="27">
        <v>22</v>
      </c>
      <c r="D172" s="45">
        <v>2</v>
      </c>
      <c r="E172" s="28" t="s">
        <v>26</v>
      </c>
      <c r="F172" s="117">
        <v>836.26</v>
      </c>
      <c r="G172" s="155">
        <v>851.97</v>
      </c>
      <c r="H172" s="82">
        <v>718</v>
      </c>
      <c r="I172"/>
      <c r="J172"/>
      <c r="K172"/>
      <c r="L172"/>
      <c r="M172"/>
      <c r="N172"/>
      <c r="O172"/>
    </row>
    <row r="173" spans="1:15" x14ac:dyDescent="0.2">
      <c r="A173" s="26" t="s">
        <v>37</v>
      </c>
      <c r="B173" s="27" t="s">
        <v>13</v>
      </c>
      <c r="C173" s="27">
        <v>23</v>
      </c>
      <c r="D173" s="45">
        <v>2</v>
      </c>
      <c r="E173" s="28" t="s">
        <v>26</v>
      </c>
      <c r="F173" s="117">
        <v>841.66</v>
      </c>
      <c r="G173" s="155">
        <v>857.05</v>
      </c>
      <c r="H173" s="82">
        <v>718</v>
      </c>
      <c r="I173"/>
      <c r="J173"/>
      <c r="K173"/>
      <c r="L173"/>
      <c r="M173"/>
      <c r="N173"/>
      <c r="O173"/>
    </row>
    <row r="174" spans="1:15" x14ac:dyDescent="0.2">
      <c r="A174" s="26" t="s">
        <v>37</v>
      </c>
      <c r="B174" s="27" t="s">
        <v>13</v>
      </c>
      <c r="C174" s="27">
        <v>24</v>
      </c>
      <c r="D174" s="45">
        <v>2</v>
      </c>
      <c r="E174" s="28" t="s">
        <v>26</v>
      </c>
      <c r="F174" s="117">
        <v>851.73</v>
      </c>
      <c r="G174" s="155">
        <v>867.4</v>
      </c>
      <c r="H174" s="82">
        <v>718</v>
      </c>
      <c r="I174"/>
      <c r="J174"/>
      <c r="K174"/>
      <c r="L174"/>
      <c r="M174"/>
      <c r="N174"/>
      <c r="O174"/>
    </row>
    <row r="175" spans="1:15" x14ac:dyDescent="0.2">
      <c r="A175" s="26" t="s">
        <v>37</v>
      </c>
      <c r="B175" s="27" t="s">
        <v>13</v>
      </c>
      <c r="C175" s="27">
        <v>25</v>
      </c>
      <c r="D175" s="45">
        <v>2</v>
      </c>
      <c r="E175" s="28" t="s">
        <v>26</v>
      </c>
      <c r="F175" s="117">
        <v>856.01</v>
      </c>
      <c r="G175" s="155">
        <v>871.72</v>
      </c>
      <c r="H175" s="82">
        <v>718</v>
      </c>
      <c r="I175"/>
      <c r="J175"/>
      <c r="K175"/>
      <c r="L175"/>
      <c r="M175"/>
      <c r="N175"/>
      <c r="O175"/>
    </row>
    <row r="176" spans="1:15" x14ac:dyDescent="0.2">
      <c r="A176" s="26" t="s">
        <v>37</v>
      </c>
      <c r="B176" s="27" t="s">
        <v>13</v>
      </c>
      <c r="C176" s="27">
        <v>26</v>
      </c>
      <c r="D176" s="45">
        <v>2</v>
      </c>
      <c r="E176" s="28" t="s">
        <v>26</v>
      </c>
      <c r="F176" s="117">
        <v>852.54</v>
      </c>
      <c r="G176" s="155">
        <v>868.42</v>
      </c>
      <c r="H176" s="82">
        <v>718</v>
      </c>
      <c r="I176"/>
      <c r="J176"/>
      <c r="K176"/>
      <c r="L176"/>
      <c r="M176"/>
      <c r="N176"/>
      <c r="O176"/>
    </row>
    <row r="177" spans="1:15" x14ac:dyDescent="0.2">
      <c r="A177" s="26" t="s">
        <v>37</v>
      </c>
      <c r="B177" s="27" t="s">
        <v>13</v>
      </c>
      <c r="C177" s="27">
        <v>27</v>
      </c>
      <c r="D177" s="45">
        <v>2</v>
      </c>
      <c r="E177" s="28" t="s">
        <v>26</v>
      </c>
      <c r="F177" s="117">
        <v>850.56</v>
      </c>
      <c r="G177" s="155">
        <v>866.63</v>
      </c>
      <c r="H177" s="82">
        <v>718</v>
      </c>
      <c r="I177"/>
      <c r="J177"/>
      <c r="K177"/>
      <c r="L177"/>
      <c r="M177"/>
      <c r="N177"/>
      <c r="O177"/>
    </row>
    <row r="178" spans="1:15" x14ac:dyDescent="0.2">
      <c r="A178" s="26" t="s">
        <v>37</v>
      </c>
      <c r="B178" s="27" t="s">
        <v>13</v>
      </c>
      <c r="C178" s="27">
        <v>28</v>
      </c>
      <c r="D178" s="45">
        <v>2</v>
      </c>
      <c r="E178" s="28" t="s">
        <v>26</v>
      </c>
      <c r="F178" s="117">
        <v>837.43</v>
      </c>
      <c r="G178" s="155">
        <v>853.15</v>
      </c>
      <c r="H178" s="82">
        <v>718</v>
      </c>
      <c r="I178"/>
      <c r="J178"/>
      <c r="K178"/>
      <c r="L178"/>
      <c r="M178"/>
      <c r="N178"/>
      <c r="O178"/>
    </row>
    <row r="179" spans="1:15" x14ac:dyDescent="0.2">
      <c r="A179" s="26" t="s">
        <v>37</v>
      </c>
      <c r="B179" s="27" t="s">
        <v>13</v>
      </c>
      <c r="C179" s="27">
        <v>29</v>
      </c>
      <c r="D179" s="45">
        <v>2</v>
      </c>
      <c r="E179" s="28" t="s">
        <v>26</v>
      </c>
      <c r="F179" s="117">
        <v>836.56</v>
      </c>
      <c r="G179" s="155">
        <v>852.58</v>
      </c>
      <c r="H179" s="82">
        <v>718</v>
      </c>
      <c r="I179"/>
      <c r="J179"/>
      <c r="K179"/>
      <c r="L179"/>
      <c r="M179"/>
      <c r="N179"/>
      <c r="O179"/>
    </row>
    <row r="180" spans="1:15" x14ac:dyDescent="0.2">
      <c r="A180" s="26" t="s">
        <v>37</v>
      </c>
      <c r="B180" s="27" t="s">
        <v>13</v>
      </c>
      <c r="C180" s="27">
        <v>30</v>
      </c>
      <c r="D180" s="45">
        <v>2</v>
      </c>
      <c r="E180" s="28" t="s">
        <v>26</v>
      </c>
      <c r="F180" s="117">
        <v>839.96</v>
      </c>
      <c r="G180" s="155">
        <v>855.54</v>
      </c>
      <c r="H180" s="82">
        <v>718</v>
      </c>
      <c r="I180"/>
      <c r="J180"/>
      <c r="K180"/>
      <c r="L180"/>
      <c r="M180"/>
      <c r="N180"/>
      <c r="O180"/>
    </row>
    <row r="181" spans="1:15" x14ac:dyDescent="0.2">
      <c r="A181" s="26" t="s">
        <v>37</v>
      </c>
      <c r="B181" s="27" t="s">
        <v>13</v>
      </c>
      <c r="C181" s="27">
        <v>31</v>
      </c>
      <c r="D181" s="45">
        <v>2</v>
      </c>
      <c r="E181" s="28" t="s">
        <v>26</v>
      </c>
      <c r="F181" s="117">
        <v>852.08</v>
      </c>
      <c r="G181" s="155">
        <v>867.97</v>
      </c>
      <c r="H181" s="82">
        <v>718</v>
      </c>
      <c r="I181"/>
      <c r="J181"/>
      <c r="K181"/>
      <c r="L181"/>
      <c r="M181"/>
      <c r="N181"/>
      <c r="O181"/>
    </row>
    <row r="182" spans="1:15" x14ac:dyDescent="0.2">
      <c r="A182" s="26" t="s">
        <v>37</v>
      </c>
      <c r="B182" s="27" t="s">
        <v>13</v>
      </c>
      <c r="C182" s="27">
        <v>32</v>
      </c>
      <c r="D182" s="45">
        <v>2</v>
      </c>
      <c r="E182" s="28" t="s">
        <v>26</v>
      </c>
      <c r="F182" s="117">
        <v>839.93</v>
      </c>
      <c r="G182" s="155">
        <v>855.74</v>
      </c>
      <c r="H182" s="82">
        <v>718</v>
      </c>
      <c r="I182"/>
      <c r="J182"/>
      <c r="K182"/>
      <c r="L182"/>
      <c r="M182"/>
      <c r="N182"/>
      <c r="O182"/>
    </row>
    <row r="183" spans="1:15" x14ac:dyDescent="0.2">
      <c r="A183" s="26" t="s">
        <v>36</v>
      </c>
      <c r="B183" s="27" t="s">
        <v>12</v>
      </c>
      <c r="C183" s="27">
        <v>1</v>
      </c>
      <c r="D183" s="45">
        <v>1</v>
      </c>
      <c r="E183" s="28" t="s">
        <v>26</v>
      </c>
      <c r="F183" s="117">
        <v>403.06</v>
      </c>
      <c r="G183" s="155">
        <v>411.75</v>
      </c>
      <c r="H183" s="82">
        <v>349</v>
      </c>
      <c r="I183"/>
      <c r="J183"/>
      <c r="K183"/>
      <c r="L183"/>
      <c r="M183"/>
      <c r="N183"/>
      <c r="O183"/>
    </row>
    <row r="184" spans="1:15" x14ac:dyDescent="0.2">
      <c r="A184" s="26" t="s">
        <v>36</v>
      </c>
      <c r="B184" s="27" t="s">
        <v>12</v>
      </c>
      <c r="C184" s="27">
        <v>2</v>
      </c>
      <c r="D184" s="45">
        <v>1</v>
      </c>
      <c r="E184" s="28" t="s">
        <v>26</v>
      </c>
      <c r="F184" s="117">
        <v>406.45</v>
      </c>
      <c r="G184" s="155">
        <v>414.83</v>
      </c>
      <c r="H184" s="82">
        <v>349</v>
      </c>
      <c r="I184"/>
      <c r="J184"/>
      <c r="K184"/>
      <c r="L184"/>
      <c r="M184"/>
      <c r="N184"/>
      <c r="O184"/>
    </row>
    <row r="185" spans="1:15" x14ac:dyDescent="0.2">
      <c r="A185" s="26" t="s">
        <v>36</v>
      </c>
      <c r="B185" s="27" t="s">
        <v>12</v>
      </c>
      <c r="C185" s="27">
        <v>3</v>
      </c>
      <c r="D185" s="45">
        <v>1</v>
      </c>
      <c r="E185" s="28" t="s">
        <v>26</v>
      </c>
      <c r="F185" s="117">
        <v>408.71</v>
      </c>
      <c r="G185" s="155">
        <v>417.7</v>
      </c>
      <c r="H185" s="82">
        <v>349</v>
      </c>
      <c r="I185"/>
      <c r="J185"/>
      <c r="K185"/>
      <c r="L185"/>
      <c r="M185"/>
      <c r="N185"/>
      <c r="O185"/>
    </row>
    <row r="186" spans="1:15" x14ac:dyDescent="0.2">
      <c r="A186" s="26" t="s">
        <v>36</v>
      </c>
      <c r="B186" s="27" t="s">
        <v>12</v>
      </c>
      <c r="C186" s="27">
        <v>4</v>
      </c>
      <c r="D186" s="45">
        <v>1</v>
      </c>
      <c r="E186" s="28" t="s">
        <v>26</v>
      </c>
      <c r="F186" s="117">
        <v>404.84</v>
      </c>
      <c r="G186" s="155">
        <v>414.01</v>
      </c>
      <c r="H186" s="82">
        <v>349</v>
      </c>
      <c r="I186"/>
      <c r="J186"/>
      <c r="K186"/>
      <c r="L186"/>
      <c r="M186"/>
      <c r="N186"/>
      <c r="O186"/>
    </row>
    <row r="187" spans="1:15" x14ac:dyDescent="0.2">
      <c r="A187" s="26" t="s">
        <v>36</v>
      </c>
      <c r="B187" s="27" t="s">
        <v>12</v>
      </c>
      <c r="C187" s="27">
        <v>5</v>
      </c>
      <c r="D187" s="45">
        <v>1</v>
      </c>
      <c r="E187" s="28" t="s">
        <v>26</v>
      </c>
      <c r="F187" s="117">
        <v>404.44</v>
      </c>
      <c r="G187" s="155">
        <v>413.65</v>
      </c>
      <c r="H187" s="82">
        <v>349</v>
      </c>
      <c r="I187"/>
      <c r="J187"/>
      <c r="K187"/>
      <c r="L187"/>
      <c r="M187"/>
      <c r="N187"/>
      <c r="O187"/>
    </row>
    <row r="188" spans="1:15" x14ac:dyDescent="0.2">
      <c r="A188" s="26" t="s">
        <v>36</v>
      </c>
      <c r="B188" s="27" t="s">
        <v>12</v>
      </c>
      <c r="C188" s="27">
        <v>6</v>
      </c>
      <c r="D188" s="45">
        <v>1</v>
      </c>
      <c r="E188" s="28" t="s">
        <v>26</v>
      </c>
      <c r="F188" s="117">
        <v>404.82</v>
      </c>
      <c r="G188" s="155">
        <v>413.55</v>
      </c>
      <c r="H188" s="82">
        <v>349</v>
      </c>
      <c r="I188"/>
      <c r="J188"/>
      <c r="K188"/>
      <c r="L188"/>
      <c r="M188"/>
      <c r="N188"/>
      <c r="O188"/>
    </row>
    <row r="189" spans="1:15" x14ac:dyDescent="0.2">
      <c r="A189" s="26" t="s">
        <v>36</v>
      </c>
      <c r="B189" s="27" t="s">
        <v>12</v>
      </c>
      <c r="C189" s="27">
        <v>7</v>
      </c>
      <c r="D189" s="45">
        <v>1</v>
      </c>
      <c r="E189" s="28" t="s">
        <v>26</v>
      </c>
      <c r="F189" s="117">
        <v>403.93</v>
      </c>
      <c r="G189" s="155">
        <v>412.6</v>
      </c>
      <c r="H189" s="82">
        <v>349</v>
      </c>
      <c r="I189"/>
      <c r="J189"/>
      <c r="K189"/>
      <c r="L189"/>
      <c r="M189"/>
      <c r="N189"/>
      <c r="O189"/>
    </row>
    <row r="190" spans="1:15" x14ac:dyDescent="0.2">
      <c r="A190" s="26" t="s">
        <v>36</v>
      </c>
      <c r="B190" s="27" t="s">
        <v>12</v>
      </c>
      <c r="C190" s="27">
        <v>8</v>
      </c>
      <c r="D190" s="45">
        <v>1</v>
      </c>
      <c r="E190" s="28" t="s">
        <v>26</v>
      </c>
      <c r="F190" s="117">
        <v>396.34</v>
      </c>
      <c r="G190" s="155">
        <v>405.19</v>
      </c>
      <c r="H190" s="82">
        <v>349</v>
      </c>
      <c r="I190"/>
      <c r="J190"/>
      <c r="K190"/>
      <c r="L190"/>
      <c r="M190"/>
      <c r="N190"/>
      <c r="O190"/>
    </row>
    <row r="191" spans="1:15" x14ac:dyDescent="0.2">
      <c r="A191" s="26" t="s">
        <v>36</v>
      </c>
      <c r="B191" s="27" t="s">
        <v>12</v>
      </c>
      <c r="C191" s="27">
        <v>9</v>
      </c>
      <c r="D191" s="45">
        <v>1</v>
      </c>
      <c r="E191" s="28" t="s">
        <v>26</v>
      </c>
      <c r="F191" s="117">
        <v>396.69</v>
      </c>
      <c r="G191" s="155">
        <v>405.69</v>
      </c>
      <c r="H191" s="82">
        <v>349</v>
      </c>
      <c r="I191"/>
      <c r="J191"/>
      <c r="K191"/>
      <c r="L191"/>
      <c r="M191"/>
      <c r="N191"/>
      <c r="O191"/>
    </row>
    <row r="192" spans="1:15" x14ac:dyDescent="0.2">
      <c r="A192" s="26" t="s">
        <v>36</v>
      </c>
      <c r="B192" s="27" t="s">
        <v>12</v>
      </c>
      <c r="C192" s="27">
        <v>10</v>
      </c>
      <c r="D192" s="45">
        <v>1</v>
      </c>
      <c r="E192" s="28" t="s">
        <v>26</v>
      </c>
      <c r="F192" s="117">
        <v>397.15</v>
      </c>
      <c r="G192" s="155">
        <v>405.97</v>
      </c>
      <c r="H192" s="82">
        <v>349</v>
      </c>
      <c r="I192"/>
      <c r="J192"/>
      <c r="K192"/>
      <c r="L192"/>
      <c r="M192"/>
      <c r="N192"/>
      <c r="O192"/>
    </row>
    <row r="193" spans="1:15" x14ac:dyDescent="0.2">
      <c r="A193" s="26" t="s">
        <v>36</v>
      </c>
      <c r="B193" s="27" t="s">
        <v>12</v>
      </c>
      <c r="C193" s="27">
        <v>11</v>
      </c>
      <c r="D193" s="45">
        <v>1</v>
      </c>
      <c r="E193" s="28" t="s">
        <v>26</v>
      </c>
      <c r="F193" s="117">
        <v>402.93</v>
      </c>
      <c r="G193" s="155">
        <v>411.84</v>
      </c>
      <c r="H193" s="82">
        <v>349</v>
      </c>
      <c r="I193"/>
      <c r="J193"/>
      <c r="K193"/>
      <c r="L193"/>
      <c r="M193"/>
      <c r="N193"/>
      <c r="O193"/>
    </row>
    <row r="194" spans="1:15" x14ac:dyDescent="0.2">
      <c r="A194" s="26" t="s">
        <v>36</v>
      </c>
      <c r="B194" s="27" t="s">
        <v>12</v>
      </c>
      <c r="C194" s="27">
        <v>12</v>
      </c>
      <c r="D194" s="45">
        <v>1</v>
      </c>
      <c r="E194" s="28" t="s">
        <v>26</v>
      </c>
      <c r="F194" s="117">
        <v>404.13</v>
      </c>
      <c r="G194" s="155">
        <v>413</v>
      </c>
      <c r="H194" s="82">
        <v>349</v>
      </c>
      <c r="I194"/>
      <c r="J194"/>
      <c r="K194"/>
      <c r="L194"/>
      <c r="M194"/>
      <c r="N194"/>
      <c r="O194"/>
    </row>
    <row r="195" spans="1:15" x14ac:dyDescent="0.2">
      <c r="A195" s="26" t="s">
        <v>36</v>
      </c>
      <c r="B195" s="27" t="s">
        <v>12</v>
      </c>
      <c r="C195" s="27">
        <v>13</v>
      </c>
      <c r="D195" s="45">
        <v>1</v>
      </c>
      <c r="E195" s="28" t="s">
        <v>26</v>
      </c>
      <c r="F195" s="117">
        <v>406.59</v>
      </c>
      <c r="G195" s="155">
        <v>415.38</v>
      </c>
      <c r="H195" s="82">
        <v>349</v>
      </c>
      <c r="I195"/>
      <c r="J195"/>
      <c r="K195"/>
      <c r="L195"/>
      <c r="M195"/>
      <c r="N195"/>
      <c r="O195"/>
    </row>
    <row r="196" spans="1:15" x14ac:dyDescent="0.2">
      <c r="A196" s="26" t="s">
        <v>36</v>
      </c>
      <c r="B196" s="27" t="s">
        <v>12</v>
      </c>
      <c r="C196" s="27">
        <v>14</v>
      </c>
      <c r="D196" s="45">
        <v>1</v>
      </c>
      <c r="E196" s="28" t="s">
        <v>26</v>
      </c>
      <c r="F196" s="117">
        <v>409.98</v>
      </c>
      <c r="G196" s="155">
        <v>419.16</v>
      </c>
      <c r="H196" s="82">
        <v>349</v>
      </c>
      <c r="I196"/>
      <c r="J196"/>
      <c r="K196"/>
      <c r="L196"/>
      <c r="M196"/>
      <c r="N196"/>
      <c r="O196"/>
    </row>
    <row r="197" spans="1:15" x14ac:dyDescent="0.2">
      <c r="A197" s="26" t="s">
        <v>36</v>
      </c>
      <c r="B197" s="27" t="s">
        <v>12</v>
      </c>
      <c r="C197" s="27">
        <v>15</v>
      </c>
      <c r="D197" s="45">
        <v>1</v>
      </c>
      <c r="E197" s="28" t="s">
        <v>26</v>
      </c>
      <c r="F197" s="117">
        <v>413.65</v>
      </c>
      <c r="G197" s="155">
        <v>422.69</v>
      </c>
      <c r="H197" s="82">
        <v>349</v>
      </c>
      <c r="I197"/>
      <c r="J197"/>
      <c r="K197"/>
      <c r="L197"/>
      <c r="M197"/>
      <c r="N197"/>
      <c r="O197"/>
    </row>
    <row r="198" spans="1:15" x14ac:dyDescent="0.2">
      <c r="A198" s="26" t="s">
        <v>36</v>
      </c>
      <c r="B198" s="27" t="s">
        <v>12</v>
      </c>
      <c r="C198" s="27">
        <v>16</v>
      </c>
      <c r="D198" s="45">
        <v>1</v>
      </c>
      <c r="E198" s="28" t="s">
        <v>26</v>
      </c>
      <c r="F198" s="117">
        <v>415.27</v>
      </c>
      <c r="G198" s="155">
        <v>424.02</v>
      </c>
      <c r="H198" s="82">
        <v>349</v>
      </c>
      <c r="I198"/>
      <c r="J198"/>
      <c r="K198"/>
      <c r="L198"/>
      <c r="M198"/>
      <c r="N198"/>
      <c r="O198"/>
    </row>
    <row r="199" spans="1:15" x14ac:dyDescent="0.2">
      <c r="A199" s="26" t="s">
        <v>36</v>
      </c>
      <c r="B199" s="27" t="s">
        <v>12</v>
      </c>
      <c r="C199" s="27">
        <v>17</v>
      </c>
      <c r="D199" s="45">
        <v>1</v>
      </c>
      <c r="E199" s="28" t="s">
        <v>26</v>
      </c>
      <c r="F199" s="117">
        <v>416.2</v>
      </c>
      <c r="G199" s="155">
        <v>425.13</v>
      </c>
      <c r="H199" s="82">
        <v>349</v>
      </c>
      <c r="I199"/>
      <c r="J199"/>
      <c r="K199"/>
      <c r="L199"/>
      <c r="M199"/>
      <c r="N199"/>
      <c r="O199"/>
    </row>
    <row r="200" spans="1:15" x14ac:dyDescent="0.2">
      <c r="A200" s="26" t="s">
        <v>36</v>
      </c>
      <c r="B200" s="27" t="s">
        <v>12</v>
      </c>
      <c r="C200" s="27">
        <v>18</v>
      </c>
      <c r="D200" s="45">
        <v>1</v>
      </c>
      <c r="E200" s="28" t="s">
        <v>26</v>
      </c>
      <c r="F200" s="117">
        <v>413</v>
      </c>
      <c r="G200" s="155">
        <v>422.07</v>
      </c>
      <c r="H200" s="82">
        <v>349</v>
      </c>
      <c r="I200"/>
      <c r="J200"/>
      <c r="K200"/>
      <c r="L200"/>
      <c r="M200"/>
      <c r="N200"/>
      <c r="O200"/>
    </row>
    <row r="201" spans="1:15" x14ac:dyDescent="0.2">
      <c r="A201" s="26" t="s">
        <v>36</v>
      </c>
      <c r="B201" s="27" t="s">
        <v>12</v>
      </c>
      <c r="C201" s="27">
        <v>19</v>
      </c>
      <c r="D201" s="45">
        <v>1</v>
      </c>
      <c r="E201" s="28" t="s">
        <v>26</v>
      </c>
      <c r="F201" s="117">
        <v>414.62</v>
      </c>
      <c r="G201" s="155">
        <v>423.6</v>
      </c>
      <c r="H201" s="82">
        <v>349</v>
      </c>
      <c r="I201"/>
      <c r="J201"/>
      <c r="K201"/>
      <c r="L201"/>
      <c r="M201"/>
      <c r="N201"/>
      <c r="O201"/>
    </row>
    <row r="202" spans="1:15" x14ac:dyDescent="0.2">
      <c r="A202" s="26" t="s">
        <v>36</v>
      </c>
      <c r="B202" s="27" t="s">
        <v>12</v>
      </c>
      <c r="C202" s="27">
        <v>20</v>
      </c>
      <c r="D202" s="45">
        <v>1</v>
      </c>
      <c r="E202" s="28" t="s">
        <v>26</v>
      </c>
      <c r="F202" s="117">
        <v>412.59</v>
      </c>
      <c r="G202" s="155">
        <v>421.51</v>
      </c>
      <c r="H202" s="82">
        <v>349</v>
      </c>
      <c r="I202"/>
      <c r="J202"/>
      <c r="K202"/>
      <c r="L202"/>
      <c r="M202"/>
      <c r="N202"/>
      <c r="O202"/>
    </row>
    <row r="203" spans="1:15" x14ac:dyDescent="0.2">
      <c r="A203" s="26" t="s">
        <v>36</v>
      </c>
      <c r="B203" s="27" t="s">
        <v>12</v>
      </c>
      <c r="C203" s="27">
        <v>21</v>
      </c>
      <c r="D203" s="45">
        <v>1</v>
      </c>
      <c r="E203" s="28" t="s">
        <v>26</v>
      </c>
      <c r="F203" s="117">
        <v>415.69</v>
      </c>
      <c r="G203" s="155">
        <v>424.54</v>
      </c>
      <c r="H203" s="82">
        <v>349</v>
      </c>
      <c r="I203"/>
      <c r="J203"/>
      <c r="K203"/>
      <c r="L203"/>
      <c r="M203"/>
      <c r="N203"/>
      <c r="O203"/>
    </row>
    <row r="204" spans="1:15" x14ac:dyDescent="0.2">
      <c r="A204" s="26" t="s">
        <v>36</v>
      </c>
      <c r="B204" s="27" t="s">
        <v>12</v>
      </c>
      <c r="C204" s="27">
        <v>22</v>
      </c>
      <c r="D204" s="45">
        <v>1</v>
      </c>
      <c r="E204" s="28" t="s">
        <v>26</v>
      </c>
      <c r="F204" s="117">
        <v>414.2</v>
      </c>
      <c r="G204" s="155">
        <v>423.39</v>
      </c>
      <c r="H204" s="82">
        <v>349</v>
      </c>
      <c r="I204"/>
      <c r="J204"/>
      <c r="K204"/>
      <c r="L204"/>
      <c r="M204"/>
      <c r="N204"/>
      <c r="O204"/>
    </row>
    <row r="205" spans="1:15" x14ac:dyDescent="0.2">
      <c r="A205" s="26" t="s">
        <v>36</v>
      </c>
      <c r="B205" s="27" t="s">
        <v>12</v>
      </c>
      <c r="C205" s="27">
        <v>23</v>
      </c>
      <c r="D205" s="45">
        <v>1</v>
      </c>
      <c r="E205" s="28" t="s">
        <v>26</v>
      </c>
      <c r="F205" s="117">
        <v>419.22</v>
      </c>
      <c r="G205" s="155">
        <v>427.87</v>
      </c>
      <c r="H205" s="82">
        <v>349</v>
      </c>
      <c r="I205"/>
      <c r="J205"/>
      <c r="K205"/>
      <c r="L205"/>
      <c r="M205"/>
      <c r="N205"/>
      <c r="O205"/>
    </row>
    <row r="206" spans="1:15" x14ac:dyDescent="0.2">
      <c r="A206" s="26" t="s">
        <v>36</v>
      </c>
      <c r="B206" s="27" t="s">
        <v>12</v>
      </c>
      <c r="C206" s="27">
        <v>24</v>
      </c>
      <c r="D206" s="45">
        <v>1</v>
      </c>
      <c r="E206" s="28" t="s">
        <v>26</v>
      </c>
      <c r="F206" s="117">
        <v>420.62</v>
      </c>
      <c r="G206" s="155">
        <v>429.64</v>
      </c>
      <c r="H206" s="82">
        <v>349</v>
      </c>
      <c r="I206"/>
      <c r="J206"/>
      <c r="K206"/>
      <c r="L206"/>
      <c r="M206"/>
      <c r="N206"/>
      <c r="O206"/>
    </row>
    <row r="207" spans="1:15" x14ac:dyDescent="0.2">
      <c r="A207" s="26" t="s">
        <v>36</v>
      </c>
      <c r="B207" s="27" t="s">
        <v>12</v>
      </c>
      <c r="C207" s="27">
        <v>25</v>
      </c>
      <c r="D207" s="45">
        <v>1</v>
      </c>
      <c r="E207" s="28" t="s">
        <v>26</v>
      </c>
      <c r="F207" s="117">
        <v>426.38</v>
      </c>
      <c r="G207" s="155">
        <v>435.45</v>
      </c>
      <c r="H207" s="82">
        <v>349</v>
      </c>
      <c r="I207"/>
      <c r="J207"/>
      <c r="K207"/>
      <c r="L207"/>
      <c r="M207"/>
      <c r="N207"/>
      <c r="O207"/>
    </row>
    <row r="208" spans="1:15" x14ac:dyDescent="0.2">
      <c r="A208" s="26" t="s">
        <v>36</v>
      </c>
      <c r="B208" s="27" t="s">
        <v>12</v>
      </c>
      <c r="C208" s="27">
        <v>26</v>
      </c>
      <c r="D208" s="45">
        <v>1</v>
      </c>
      <c r="E208" s="28" t="s">
        <v>26</v>
      </c>
      <c r="F208" s="117">
        <v>426.03</v>
      </c>
      <c r="G208" s="155">
        <v>435.03</v>
      </c>
      <c r="H208" s="82">
        <v>349</v>
      </c>
      <c r="I208"/>
      <c r="J208"/>
      <c r="K208"/>
      <c r="L208"/>
      <c r="M208"/>
      <c r="N208"/>
      <c r="O208"/>
    </row>
    <row r="209" spans="1:15" x14ac:dyDescent="0.2">
      <c r="A209" s="26" t="s">
        <v>36</v>
      </c>
      <c r="B209" s="27" t="s">
        <v>12</v>
      </c>
      <c r="C209" s="27">
        <v>27</v>
      </c>
      <c r="D209" s="45">
        <v>1</v>
      </c>
      <c r="E209" s="28" t="s">
        <v>26</v>
      </c>
      <c r="F209" s="117">
        <v>418.27</v>
      </c>
      <c r="G209" s="155">
        <v>426.9</v>
      </c>
      <c r="H209" s="82">
        <v>349</v>
      </c>
      <c r="I209"/>
      <c r="J209"/>
      <c r="K209"/>
      <c r="L209"/>
      <c r="M209"/>
      <c r="N209"/>
      <c r="O209"/>
    </row>
    <row r="210" spans="1:15" x14ac:dyDescent="0.2">
      <c r="A210" s="26" t="s">
        <v>36</v>
      </c>
      <c r="B210" s="27" t="s">
        <v>12</v>
      </c>
      <c r="C210" s="27">
        <v>28</v>
      </c>
      <c r="D210" s="45">
        <v>1</v>
      </c>
      <c r="E210" s="28" t="s">
        <v>26</v>
      </c>
      <c r="F210" s="117">
        <v>416.03</v>
      </c>
      <c r="G210" s="155">
        <v>425.16</v>
      </c>
      <c r="H210" s="82">
        <v>349</v>
      </c>
      <c r="I210"/>
      <c r="J210"/>
      <c r="K210"/>
      <c r="L210"/>
      <c r="M210"/>
      <c r="N210"/>
      <c r="O210"/>
    </row>
    <row r="211" spans="1:15" x14ac:dyDescent="0.2">
      <c r="A211" s="26" t="s">
        <v>36</v>
      </c>
      <c r="B211" s="27" t="s">
        <v>12</v>
      </c>
      <c r="C211" s="27">
        <v>29</v>
      </c>
      <c r="D211" s="45">
        <v>1</v>
      </c>
      <c r="E211" s="28" t="s">
        <v>26</v>
      </c>
      <c r="F211" s="117">
        <v>417.77</v>
      </c>
      <c r="G211" s="155">
        <v>426.79</v>
      </c>
      <c r="H211" s="82">
        <v>349</v>
      </c>
      <c r="I211"/>
      <c r="J211"/>
      <c r="K211"/>
      <c r="L211"/>
      <c r="M211"/>
      <c r="N211"/>
      <c r="O211"/>
    </row>
    <row r="212" spans="1:15" x14ac:dyDescent="0.2">
      <c r="A212" s="26" t="s">
        <v>36</v>
      </c>
      <c r="B212" s="27" t="s">
        <v>12</v>
      </c>
      <c r="C212" s="27">
        <v>30</v>
      </c>
      <c r="D212" s="45">
        <v>1</v>
      </c>
      <c r="E212" s="28" t="s">
        <v>26</v>
      </c>
      <c r="F212" s="117">
        <v>415.7</v>
      </c>
      <c r="G212" s="155">
        <v>424.57</v>
      </c>
      <c r="H212" s="82">
        <v>349</v>
      </c>
      <c r="I212"/>
      <c r="J212"/>
      <c r="K212"/>
      <c r="L212"/>
      <c r="M212"/>
      <c r="N212"/>
      <c r="O212"/>
    </row>
    <row r="213" spans="1:15" x14ac:dyDescent="0.2">
      <c r="A213" s="26" t="s">
        <v>36</v>
      </c>
      <c r="B213" s="27" t="s">
        <v>12</v>
      </c>
      <c r="C213" s="27">
        <v>31</v>
      </c>
      <c r="D213" s="45">
        <v>1</v>
      </c>
      <c r="E213" s="28" t="s">
        <v>26</v>
      </c>
      <c r="F213" s="117">
        <v>429.32</v>
      </c>
      <c r="G213" s="155">
        <v>438.17</v>
      </c>
      <c r="H213" s="82">
        <v>349</v>
      </c>
      <c r="I213"/>
      <c r="J213"/>
      <c r="K213"/>
      <c r="L213"/>
      <c r="M213"/>
      <c r="N213"/>
      <c r="O213"/>
    </row>
    <row r="214" spans="1:15" x14ac:dyDescent="0.2">
      <c r="A214" s="26" t="s">
        <v>36</v>
      </c>
      <c r="B214" s="27" t="s">
        <v>12</v>
      </c>
      <c r="C214" s="27">
        <v>32</v>
      </c>
      <c r="D214" s="45">
        <v>1</v>
      </c>
      <c r="E214" s="28" t="s">
        <v>26</v>
      </c>
      <c r="F214" s="117">
        <v>428.04</v>
      </c>
      <c r="G214" s="155">
        <v>436.74</v>
      </c>
      <c r="H214" s="82">
        <v>349</v>
      </c>
      <c r="I214"/>
      <c r="J214"/>
      <c r="K214"/>
      <c r="L214"/>
      <c r="M214"/>
      <c r="N214"/>
      <c r="O214"/>
    </row>
    <row r="215" spans="1:15" x14ac:dyDescent="0.2">
      <c r="A215" s="26" t="s">
        <v>36</v>
      </c>
      <c r="B215" s="27" t="s">
        <v>12</v>
      </c>
      <c r="C215" s="27">
        <v>1</v>
      </c>
      <c r="D215" s="45">
        <v>2</v>
      </c>
      <c r="E215" s="28" t="s">
        <v>26</v>
      </c>
      <c r="F215" s="117">
        <v>403.14</v>
      </c>
      <c r="G215" s="155">
        <v>411.76</v>
      </c>
      <c r="H215" s="82">
        <v>349</v>
      </c>
      <c r="I215"/>
      <c r="J215"/>
      <c r="K215"/>
      <c r="L215"/>
      <c r="M215"/>
      <c r="N215"/>
      <c r="O215"/>
    </row>
    <row r="216" spans="1:15" x14ac:dyDescent="0.2">
      <c r="A216" s="26" t="s">
        <v>36</v>
      </c>
      <c r="B216" s="27" t="s">
        <v>12</v>
      </c>
      <c r="C216" s="27">
        <v>2</v>
      </c>
      <c r="D216" s="45">
        <v>2</v>
      </c>
      <c r="E216" s="28" t="s">
        <v>26</v>
      </c>
      <c r="F216" s="117">
        <v>406.66</v>
      </c>
      <c r="G216" s="155">
        <v>414.92</v>
      </c>
      <c r="H216" s="82">
        <v>349</v>
      </c>
      <c r="I216"/>
      <c r="J216"/>
      <c r="K216"/>
      <c r="L216"/>
      <c r="M216"/>
      <c r="N216"/>
      <c r="O216"/>
    </row>
    <row r="217" spans="1:15" x14ac:dyDescent="0.2">
      <c r="A217" s="26" t="s">
        <v>36</v>
      </c>
      <c r="B217" s="27" t="s">
        <v>12</v>
      </c>
      <c r="C217" s="27">
        <v>3</v>
      </c>
      <c r="D217" s="45">
        <v>2</v>
      </c>
      <c r="E217" s="28" t="s">
        <v>26</v>
      </c>
      <c r="F217" s="117">
        <v>408.83</v>
      </c>
      <c r="G217" s="155">
        <v>417.68</v>
      </c>
      <c r="H217" s="82">
        <v>349</v>
      </c>
      <c r="I217"/>
      <c r="J217"/>
      <c r="K217"/>
      <c r="L217"/>
      <c r="M217"/>
      <c r="N217"/>
      <c r="O217"/>
    </row>
    <row r="218" spans="1:15" x14ac:dyDescent="0.2">
      <c r="A218" s="26" t="s">
        <v>36</v>
      </c>
      <c r="B218" s="27" t="s">
        <v>12</v>
      </c>
      <c r="C218" s="27">
        <v>4</v>
      </c>
      <c r="D218" s="45">
        <v>2</v>
      </c>
      <c r="E218" s="28" t="s">
        <v>26</v>
      </c>
      <c r="F218" s="117">
        <v>404.95</v>
      </c>
      <c r="G218" s="155">
        <v>413.98</v>
      </c>
      <c r="H218" s="82">
        <v>349</v>
      </c>
      <c r="I218"/>
      <c r="J218"/>
      <c r="K218"/>
      <c r="L218"/>
      <c r="M218"/>
      <c r="N218"/>
      <c r="O218"/>
    </row>
    <row r="219" spans="1:15" x14ac:dyDescent="0.2">
      <c r="A219" s="26" t="s">
        <v>36</v>
      </c>
      <c r="B219" s="27" t="s">
        <v>12</v>
      </c>
      <c r="C219" s="27">
        <v>5</v>
      </c>
      <c r="D219" s="45">
        <v>2</v>
      </c>
      <c r="E219" s="28" t="s">
        <v>26</v>
      </c>
      <c r="F219" s="117">
        <v>404.57</v>
      </c>
      <c r="G219" s="155">
        <v>413.72</v>
      </c>
      <c r="H219" s="82">
        <v>349</v>
      </c>
      <c r="I219"/>
      <c r="J219"/>
      <c r="K219"/>
      <c r="L219"/>
      <c r="M219"/>
      <c r="N219"/>
      <c r="O219"/>
    </row>
    <row r="220" spans="1:15" x14ac:dyDescent="0.2">
      <c r="A220" s="26" t="s">
        <v>36</v>
      </c>
      <c r="B220" s="27" t="s">
        <v>12</v>
      </c>
      <c r="C220" s="27">
        <v>6</v>
      </c>
      <c r="D220" s="45">
        <v>2</v>
      </c>
      <c r="E220" s="28" t="s">
        <v>26</v>
      </c>
      <c r="F220" s="117">
        <v>404.82</v>
      </c>
      <c r="G220" s="155">
        <v>413.6</v>
      </c>
      <c r="H220" s="82">
        <v>349</v>
      </c>
      <c r="I220"/>
      <c r="J220"/>
      <c r="K220"/>
      <c r="L220"/>
      <c r="M220"/>
      <c r="N220"/>
      <c r="O220"/>
    </row>
    <row r="221" spans="1:15" x14ac:dyDescent="0.2">
      <c r="A221" s="26" t="s">
        <v>36</v>
      </c>
      <c r="B221" s="27" t="s">
        <v>12</v>
      </c>
      <c r="C221" s="27">
        <v>7</v>
      </c>
      <c r="D221" s="45">
        <v>2</v>
      </c>
      <c r="E221" s="28" t="s">
        <v>26</v>
      </c>
      <c r="F221" s="117">
        <v>403.85</v>
      </c>
      <c r="G221" s="155">
        <v>412.7</v>
      </c>
      <c r="H221" s="82">
        <v>349</v>
      </c>
      <c r="I221"/>
      <c r="J221"/>
      <c r="K221"/>
      <c r="L221"/>
      <c r="M221"/>
      <c r="N221"/>
      <c r="O221"/>
    </row>
    <row r="222" spans="1:15" x14ac:dyDescent="0.2">
      <c r="A222" s="26" t="s">
        <v>36</v>
      </c>
      <c r="B222" s="27" t="s">
        <v>12</v>
      </c>
      <c r="C222" s="27">
        <v>8</v>
      </c>
      <c r="D222" s="45">
        <v>2</v>
      </c>
      <c r="E222" s="28" t="s">
        <v>26</v>
      </c>
      <c r="F222" s="117">
        <v>396.42</v>
      </c>
      <c r="G222" s="155">
        <v>405.17</v>
      </c>
      <c r="H222" s="82">
        <v>349</v>
      </c>
      <c r="I222"/>
      <c r="J222"/>
      <c r="K222"/>
      <c r="L222"/>
      <c r="M222"/>
      <c r="N222"/>
      <c r="O222"/>
    </row>
    <row r="223" spans="1:15" x14ac:dyDescent="0.2">
      <c r="A223" s="26" t="s">
        <v>36</v>
      </c>
      <c r="B223" s="27" t="s">
        <v>12</v>
      </c>
      <c r="C223" s="27">
        <v>9</v>
      </c>
      <c r="D223" s="45">
        <v>2</v>
      </c>
      <c r="E223" s="28" t="s">
        <v>26</v>
      </c>
      <c r="F223" s="117">
        <v>396.78</v>
      </c>
      <c r="G223" s="155">
        <v>405.76</v>
      </c>
      <c r="H223" s="82">
        <v>349</v>
      </c>
      <c r="I223"/>
      <c r="J223"/>
      <c r="K223"/>
      <c r="L223"/>
      <c r="M223"/>
      <c r="N223"/>
      <c r="O223"/>
    </row>
    <row r="224" spans="1:15" x14ac:dyDescent="0.2">
      <c r="A224" s="26" t="s">
        <v>36</v>
      </c>
      <c r="B224" s="27" t="s">
        <v>12</v>
      </c>
      <c r="C224" s="27">
        <v>10</v>
      </c>
      <c r="D224" s="45">
        <v>2</v>
      </c>
      <c r="E224" s="28" t="s">
        <v>26</v>
      </c>
      <c r="F224" s="117">
        <v>397.26</v>
      </c>
      <c r="G224" s="155">
        <v>406.04</v>
      </c>
      <c r="H224" s="82">
        <v>349</v>
      </c>
      <c r="I224"/>
      <c r="J224"/>
      <c r="K224"/>
      <c r="L224"/>
      <c r="M224"/>
      <c r="N224"/>
      <c r="O224"/>
    </row>
    <row r="225" spans="1:15" x14ac:dyDescent="0.2">
      <c r="A225" s="26" t="s">
        <v>36</v>
      </c>
      <c r="B225" s="27" t="s">
        <v>12</v>
      </c>
      <c r="C225" s="27">
        <v>11</v>
      </c>
      <c r="D225" s="45">
        <v>2</v>
      </c>
      <c r="E225" s="28" t="s">
        <v>26</v>
      </c>
      <c r="F225" s="117">
        <v>402.79</v>
      </c>
      <c r="G225" s="155">
        <v>411.83</v>
      </c>
      <c r="H225" s="82">
        <v>349</v>
      </c>
      <c r="I225"/>
      <c r="J225"/>
      <c r="K225"/>
      <c r="L225"/>
      <c r="M225"/>
      <c r="N225"/>
      <c r="O225"/>
    </row>
    <row r="226" spans="1:15" x14ac:dyDescent="0.2">
      <c r="A226" s="26" t="s">
        <v>36</v>
      </c>
      <c r="B226" s="27" t="s">
        <v>12</v>
      </c>
      <c r="C226" s="27">
        <v>12</v>
      </c>
      <c r="D226" s="45">
        <v>2</v>
      </c>
      <c r="E226" s="28" t="s">
        <v>26</v>
      </c>
      <c r="F226" s="117">
        <v>404.08</v>
      </c>
      <c r="G226" s="155">
        <v>413.07</v>
      </c>
      <c r="H226" s="82">
        <v>349</v>
      </c>
      <c r="I226"/>
      <c r="J226"/>
      <c r="K226"/>
      <c r="L226"/>
      <c r="M226"/>
      <c r="N226"/>
      <c r="O226"/>
    </row>
    <row r="227" spans="1:15" x14ac:dyDescent="0.2">
      <c r="A227" s="26" t="s">
        <v>36</v>
      </c>
      <c r="B227" s="27" t="s">
        <v>12</v>
      </c>
      <c r="C227" s="27">
        <v>13</v>
      </c>
      <c r="D227" s="45">
        <v>2</v>
      </c>
      <c r="E227" s="28" t="s">
        <v>26</v>
      </c>
      <c r="F227" s="117">
        <v>406.53</v>
      </c>
      <c r="G227" s="155">
        <v>415.54</v>
      </c>
      <c r="H227" s="82">
        <v>349</v>
      </c>
      <c r="I227"/>
      <c r="J227"/>
      <c r="K227"/>
      <c r="L227"/>
      <c r="M227"/>
      <c r="N227"/>
      <c r="O227"/>
    </row>
    <row r="228" spans="1:15" x14ac:dyDescent="0.2">
      <c r="A228" s="26" t="s">
        <v>36</v>
      </c>
      <c r="B228" s="27" t="s">
        <v>12</v>
      </c>
      <c r="C228" s="27">
        <v>14</v>
      </c>
      <c r="D228" s="45">
        <v>2</v>
      </c>
      <c r="E228" s="28" t="s">
        <v>26</v>
      </c>
      <c r="F228" s="117">
        <v>410.24</v>
      </c>
      <c r="G228" s="155">
        <v>419.36</v>
      </c>
      <c r="H228" s="82">
        <v>349</v>
      </c>
      <c r="I228"/>
      <c r="J228"/>
      <c r="K228"/>
      <c r="L228"/>
      <c r="M228"/>
      <c r="N228"/>
      <c r="O228"/>
    </row>
    <row r="229" spans="1:15" x14ac:dyDescent="0.2">
      <c r="A229" s="26" t="s">
        <v>36</v>
      </c>
      <c r="B229" s="27" t="s">
        <v>12</v>
      </c>
      <c r="C229" s="27">
        <v>15</v>
      </c>
      <c r="D229" s="45">
        <v>2</v>
      </c>
      <c r="E229" s="28" t="s">
        <v>26</v>
      </c>
      <c r="F229" s="117">
        <v>413.77</v>
      </c>
      <c r="G229" s="155">
        <v>422.45</v>
      </c>
      <c r="H229" s="82">
        <v>349</v>
      </c>
      <c r="I229"/>
      <c r="J229"/>
      <c r="K229"/>
      <c r="L229"/>
      <c r="M229"/>
      <c r="N229"/>
      <c r="O229"/>
    </row>
    <row r="230" spans="1:15" x14ac:dyDescent="0.2">
      <c r="A230" s="26" t="s">
        <v>36</v>
      </c>
      <c r="B230" s="27" t="s">
        <v>12</v>
      </c>
      <c r="C230" s="27">
        <v>16</v>
      </c>
      <c r="D230" s="45">
        <v>2</v>
      </c>
      <c r="E230" s="28" t="s">
        <v>26</v>
      </c>
      <c r="F230" s="117">
        <v>415.35</v>
      </c>
      <c r="G230" s="155">
        <v>424.1</v>
      </c>
      <c r="H230" s="82">
        <v>349</v>
      </c>
      <c r="I230"/>
      <c r="J230"/>
      <c r="K230"/>
      <c r="L230"/>
      <c r="M230"/>
      <c r="N230"/>
      <c r="O230"/>
    </row>
    <row r="231" spans="1:15" x14ac:dyDescent="0.2">
      <c r="A231" s="26" t="s">
        <v>36</v>
      </c>
      <c r="B231" s="27" t="s">
        <v>12</v>
      </c>
      <c r="C231" s="27">
        <v>17</v>
      </c>
      <c r="D231" s="45">
        <v>2</v>
      </c>
      <c r="E231" s="28" t="s">
        <v>26</v>
      </c>
      <c r="F231" s="117">
        <v>416.24</v>
      </c>
      <c r="G231" s="155">
        <v>425.02</v>
      </c>
      <c r="H231" s="82">
        <v>349</v>
      </c>
      <c r="I231"/>
      <c r="J231"/>
      <c r="K231"/>
      <c r="L231"/>
      <c r="M231"/>
      <c r="N231"/>
      <c r="O231"/>
    </row>
    <row r="232" spans="1:15" x14ac:dyDescent="0.2">
      <c r="A232" s="26" t="s">
        <v>36</v>
      </c>
      <c r="B232" s="27" t="s">
        <v>12</v>
      </c>
      <c r="C232" s="27">
        <v>18</v>
      </c>
      <c r="D232" s="45">
        <v>2</v>
      </c>
      <c r="E232" s="28" t="s">
        <v>26</v>
      </c>
      <c r="F232" s="117">
        <v>413.23</v>
      </c>
      <c r="G232" s="155">
        <v>422.08</v>
      </c>
      <c r="H232" s="82">
        <v>349</v>
      </c>
      <c r="I232"/>
      <c r="J232"/>
      <c r="K232"/>
      <c r="L232"/>
      <c r="M232"/>
      <c r="N232"/>
      <c r="O232"/>
    </row>
    <row r="233" spans="1:15" x14ac:dyDescent="0.2">
      <c r="A233" s="26" t="s">
        <v>36</v>
      </c>
      <c r="B233" s="27" t="s">
        <v>12</v>
      </c>
      <c r="C233" s="27">
        <v>19</v>
      </c>
      <c r="D233" s="45">
        <v>2</v>
      </c>
      <c r="E233" s="28" t="s">
        <v>26</v>
      </c>
      <c r="F233" s="117">
        <v>414.66</v>
      </c>
      <c r="G233" s="155">
        <v>423.54</v>
      </c>
      <c r="H233" s="82">
        <v>349</v>
      </c>
      <c r="I233"/>
      <c r="J233"/>
      <c r="K233"/>
      <c r="L233"/>
      <c r="M233"/>
      <c r="N233"/>
      <c r="O233"/>
    </row>
    <row r="234" spans="1:15" x14ac:dyDescent="0.2">
      <c r="A234" s="26" t="s">
        <v>36</v>
      </c>
      <c r="B234" s="27" t="s">
        <v>12</v>
      </c>
      <c r="C234" s="27">
        <v>20</v>
      </c>
      <c r="D234" s="45">
        <v>2</v>
      </c>
      <c r="E234" s="28" t="s">
        <v>26</v>
      </c>
      <c r="F234" s="117">
        <v>412.75</v>
      </c>
      <c r="G234" s="155">
        <v>421.65</v>
      </c>
      <c r="H234" s="82">
        <v>349</v>
      </c>
      <c r="I234"/>
      <c r="J234"/>
      <c r="K234"/>
      <c r="L234"/>
      <c r="M234"/>
      <c r="N234"/>
      <c r="O234"/>
    </row>
    <row r="235" spans="1:15" x14ac:dyDescent="0.2">
      <c r="A235" s="26" t="s">
        <v>36</v>
      </c>
      <c r="B235" s="27" t="s">
        <v>12</v>
      </c>
      <c r="C235" s="27">
        <v>21</v>
      </c>
      <c r="D235" s="45">
        <v>2</v>
      </c>
      <c r="E235" s="28" t="s">
        <v>26</v>
      </c>
      <c r="F235" s="117">
        <v>415.9</v>
      </c>
      <c r="G235" s="155">
        <v>424.7</v>
      </c>
      <c r="H235" s="82">
        <v>349</v>
      </c>
      <c r="I235"/>
      <c r="J235"/>
      <c r="K235"/>
      <c r="L235"/>
      <c r="M235"/>
      <c r="N235"/>
      <c r="O235"/>
    </row>
    <row r="236" spans="1:15" x14ac:dyDescent="0.2">
      <c r="A236" s="26" t="s">
        <v>36</v>
      </c>
      <c r="B236" s="27" t="s">
        <v>12</v>
      </c>
      <c r="C236" s="27">
        <v>22</v>
      </c>
      <c r="D236" s="45">
        <v>2</v>
      </c>
      <c r="E236" s="28" t="s">
        <v>26</v>
      </c>
      <c r="F236" s="117">
        <v>414.4</v>
      </c>
      <c r="G236" s="155">
        <v>423.48</v>
      </c>
      <c r="H236" s="82">
        <v>349</v>
      </c>
      <c r="I236"/>
      <c r="J236"/>
      <c r="K236"/>
      <c r="L236"/>
      <c r="M236"/>
      <c r="N236"/>
      <c r="O236"/>
    </row>
    <row r="237" spans="1:15" x14ac:dyDescent="0.2">
      <c r="A237" s="26" t="s">
        <v>36</v>
      </c>
      <c r="B237" s="27" t="s">
        <v>12</v>
      </c>
      <c r="C237" s="27">
        <v>23</v>
      </c>
      <c r="D237" s="45">
        <v>2</v>
      </c>
      <c r="E237" s="28" t="s">
        <v>26</v>
      </c>
      <c r="F237" s="117">
        <v>419.31</v>
      </c>
      <c r="G237" s="155">
        <v>427.97</v>
      </c>
      <c r="H237" s="82">
        <v>349</v>
      </c>
      <c r="I237"/>
      <c r="J237"/>
      <c r="K237"/>
      <c r="L237"/>
      <c r="M237"/>
      <c r="N237"/>
      <c r="O237"/>
    </row>
    <row r="238" spans="1:15" x14ac:dyDescent="0.2">
      <c r="A238" s="26" t="s">
        <v>36</v>
      </c>
      <c r="B238" s="27" t="s">
        <v>12</v>
      </c>
      <c r="C238" s="27">
        <v>24</v>
      </c>
      <c r="D238" s="45">
        <v>2</v>
      </c>
      <c r="E238" s="28" t="s">
        <v>26</v>
      </c>
      <c r="F238" s="117">
        <v>420.88</v>
      </c>
      <c r="G238" s="155">
        <v>429.82</v>
      </c>
      <c r="H238" s="82">
        <v>349</v>
      </c>
      <c r="I238"/>
      <c r="J238"/>
      <c r="K238"/>
      <c r="L238"/>
      <c r="M238"/>
      <c r="N238"/>
      <c r="O238"/>
    </row>
    <row r="239" spans="1:15" x14ac:dyDescent="0.2">
      <c r="A239" s="26" t="s">
        <v>36</v>
      </c>
      <c r="B239" s="27" t="s">
        <v>12</v>
      </c>
      <c r="C239" s="27">
        <v>25</v>
      </c>
      <c r="D239" s="45">
        <v>2</v>
      </c>
      <c r="E239" s="28" t="s">
        <v>26</v>
      </c>
      <c r="F239" s="117">
        <v>426.36</v>
      </c>
      <c r="G239" s="155">
        <v>435.47</v>
      </c>
      <c r="H239" s="82">
        <v>349</v>
      </c>
      <c r="I239"/>
      <c r="J239"/>
      <c r="K239"/>
      <c r="L239"/>
      <c r="M239"/>
      <c r="N239"/>
      <c r="O239"/>
    </row>
    <row r="240" spans="1:15" x14ac:dyDescent="0.2">
      <c r="A240" s="26" t="s">
        <v>36</v>
      </c>
      <c r="B240" s="27" t="s">
        <v>12</v>
      </c>
      <c r="C240" s="27">
        <v>26</v>
      </c>
      <c r="D240" s="45">
        <v>2</v>
      </c>
      <c r="E240" s="28" t="s">
        <v>26</v>
      </c>
      <c r="F240" s="117">
        <v>426.09</v>
      </c>
      <c r="G240" s="155">
        <v>435.15</v>
      </c>
      <c r="H240" s="82">
        <v>349</v>
      </c>
      <c r="I240"/>
      <c r="J240"/>
      <c r="K240"/>
      <c r="L240"/>
      <c r="M240"/>
      <c r="N240"/>
      <c r="O240"/>
    </row>
    <row r="241" spans="1:15" x14ac:dyDescent="0.2">
      <c r="A241" s="26" t="s">
        <v>36</v>
      </c>
      <c r="B241" s="27" t="s">
        <v>12</v>
      </c>
      <c r="C241" s="27">
        <v>27</v>
      </c>
      <c r="D241" s="45">
        <v>2</v>
      </c>
      <c r="E241" s="28" t="s">
        <v>26</v>
      </c>
      <c r="F241" s="117">
        <v>418.27</v>
      </c>
      <c r="G241" s="155">
        <v>427.07</v>
      </c>
      <c r="H241" s="82">
        <v>349</v>
      </c>
      <c r="I241"/>
      <c r="J241"/>
      <c r="K241"/>
      <c r="L241"/>
      <c r="M241"/>
      <c r="N241"/>
      <c r="O241"/>
    </row>
    <row r="242" spans="1:15" x14ac:dyDescent="0.2">
      <c r="A242" s="26" t="s">
        <v>36</v>
      </c>
      <c r="B242" s="27" t="s">
        <v>12</v>
      </c>
      <c r="C242" s="27">
        <v>28</v>
      </c>
      <c r="D242" s="45">
        <v>2</v>
      </c>
      <c r="E242" s="28" t="s">
        <v>26</v>
      </c>
      <c r="F242" s="117">
        <v>416.15</v>
      </c>
      <c r="G242" s="155">
        <v>425.11</v>
      </c>
      <c r="H242" s="82">
        <v>349</v>
      </c>
      <c r="I242"/>
      <c r="J242"/>
      <c r="K242"/>
      <c r="L242"/>
      <c r="M242"/>
      <c r="N242"/>
      <c r="O242"/>
    </row>
    <row r="243" spans="1:15" x14ac:dyDescent="0.2">
      <c r="A243" s="26" t="s">
        <v>36</v>
      </c>
      <c r="B243" s="27" t="s">
        <v>12</v>
      </c>
      <c r="C243" s="27">
        <v>29</v>
      </c>
      <c r="D243" s="45">
        <v>2</v>
      </c>
      <c r="E243" s="28" t="s">
        <v>26</v>
      </c>
      <c r="F243" s="117">
        <v>417.8</v>
      </c>
      <c r="G243" s="155">
        <v>426.75</v>
      </c>
      <c r="H243" s="82">
        <v>349</v>
      </c>
      <c r="I243"/>
      <c r="J243"/>
      <c r="K243"/>
      <c r="L243"/>
      <c r="M243"/>
      <c r="N243"/>
      <c r="O243"/>
    </row>
    <row r="244" spans="1:15" x14ac:dyDescent="0.2">
      <c r="A244" s="26" t="s">
        <v>36</v>
      </c>
      <c r="B244" s="27" t="s">
        <v>12</v>
      </c>
      <c r="C244" s="27">
        <v>30</v>
      </c>
      <c r="D244" s="45">
        <v>2</v>
      </c>
      <c r="E244" s="28" t="s">
        <v>26</v>
      </c>
      <c r="F244" s="117">
        <v>415.87</v>
      </c>
      <c r="G244" s="155">
        <v>424.58</v>
      </c>
      <c r="H244" s="82">
        <v>349</v>
      </c>
      <c r="I244"/>
      <c r="J244"/>
      <c r="K244"/>
      <c r="L244"/>
      <c r="M244"/>
      <c r="N244"/>
      <c r="O244"/>
    </row>
    <row r="245" spans="1:15" x14ac:dyDescent="0.2">
      <c r="A245" s="26" t="s">
        <v>36</v>
      </c>
      <c r="B245" s="27" t="s">
        <v>12</v>
      </c>
      <c r="C245" s="27">
        <v>31</v>
      </c>
      <c r="D245" s="45">
        <v>2</v>
      </c>
      <c r="E245" s="28" t="s">
        <v>26</v>
      </c>
      <c r="F245" s="117">
        <v>429.22</v>
      </c>
      <c r="G245" s="155">
        <v>438.16</v>
      </c>
      <c r="H245" s="82">
        <v>349</v>
      </c>
      <c r="I245"/>
      <c r="J245"/>
      <c r="K245"/>
      <c r="L245"/>
      <c r="M245"/>
      <c r="N245"/>
      <c r="O245"/>
    </row>
    <row r="246" spans="1:15" x14ac:dyDescent="0.2">
      <c r="A246" s="26" t="s">
        <v>36</v>
      </c>
      <c r="B246" s="27" t="s">
        <v>12</v>
      </c>
      <c r="C246" s="27">
        <v>32</v>
      </c>
      <c r="D246" s="45">
        <v>2</v>
      </c>
      <c r="E246" s="28" t="s">
        <v>26</v>
      </c>
      <c r="F246" s="117">
        <v>428.05</v>
      </c>
      <c r="G246" s="155">
        <v>436.9</v>
      </c>
      <c r="H246" s="82">
        <v>349</v>
      </c>
      <c r="I246"/>
      <c r="J246"/>
      <c r="K246"/>
      <c r="L246"/>
      <c r="M246"/>
      <c r="N246"/>
      <c r="O246"/>
    </row>
    <row r="247" spans="1:15" x14ac:dyDescent="0.2">
      <c r="A247" s="26" t="s">
        <v>36</v>
      </c>
      <c r="B247" s="27" t="s">
        <v>13</v>
      </c>
      <c r="C247" s="27">
        <v>1</v>
      </c>
      <c r="D247" s="45">
        <v>1</v>
      </c>
      <c r="E247" s="28" t="s">
        <v>26</v>
      </c>
      <c r="F247" s="117">
        <v>403.25</v>
      </c>
      <c r="G247" s="155">
        <v>411.95</v>
      </c>
      <c r="H247" s="82">
        <v>349</v>
      </c>
      <c r="I247"/>
      <c r="J247"/>
      <c r="K247"/>
      <c r="L247"/>
      <c r="M247"/>
      <c r="N247"/>
      <c r="O247"/>
    </row>
    <row r="248" spans="1:15" x14ac:dyDescent="0.2">
      <c r="A248" s="26" t="s">
        <v>36</v>
      </c>
      <c r="B248" s="27" t="s">
        <v>13</v>
      </c>
      <c r="C248" s="27">
        <v>2</v>
      </c>
      <c r="D248" s="45">
        <v>1</v>
      </c>
      <c r="E248" s="28" t="s">
        <v>26</v>
      </c>
      <c r="F248" s="117">
        <v>406.74</v>
      </c>
      <c r="G248" s="155">
        <v>415.02</v>
      </c>
      <c r="H248" s="82">
        <v>349</v>
      </c>
      <c r="I248"/>
      <c r="J248"/>
      <c r="K248"/>
      <c r="L248"/>
      <c r="M248"/>
      <c r="N248"/>
      <c r="O248"/>
    </row>
    <row r="249" spans="1:15" x14ac:dyDescent="0.2">
      <c r="A249" s="26" t="s">
        <v>36</v>
      </c>
      <c r="B249" s="27" t="s">
        <v>13</v>
      </c>
      <c r="C249" s="27">
        <v>3</v>
      </c>
      <c r="D249" s="45">
        <v>1</v>
      </c>
      <c r="E249" s="28" t="s">
        <v>26</v>
      </c>
      <c r="F249" s="117">
        <v>409.02</v>
      </c>
      <c r="G249" s="155">
        <v>417.89</v>
      </c>
      <c r="H249" s="82">
        <v>349</v>
      </c>
      <c r="I249"/>
      <c r="J249"/>
      <c r="K249"/>
      <c r="L249"/>
      <c r="M249"/>
      <c r="N249"/>
      <c r="O249"/>
    </row>
    <row r="250" spans="1:15" x14ac:dyDescent="0.2">
      <c r="A250" s="26" t="s">
        <v>36</v>
      </c>
      <c r="B250" s="27" t="s">
        <v>13</v>
      </c>
      <c r="C250" s="27">
        <v>4</v>
      </c>
      <c r="D250" s="45">
        <v>1</v>
      </c>
      <c r="E250" s="28" t="s">
        <v>26</v>
      </c>
      <c r="F250" s="117">
        <v>405.06</v>
      </c>
      <c r="G250" s="155">
        <v>414.18</v>
      </c>
      <c r="H250" s="82">
        <v>349</v>
      </c>
      <c r="I250"/>
      <c r="J250"/>
      <c r="K250"/>
      <c r="L250"/>
      <c r="M250"/>
      <c r="N250"/>
      <c r="O250"/>
    </row>
    <row r="251" spans="1:15" x14ac:dyDescent="0.2">
      <c r="A251" s="26" t="s">
        <v>36</v>
      </c>
      <c r="B251" s="27" t="s">
        <v>13</v>
      </c>
      <c r="C251" s="27">
        <v>5</v>
      </c>
      <c r="D251" s="45">
        <v>1</v>
      </c>
      <c r="E251" s="28" t="s">
        <v>26</v>
      </c>
      <c r="F251" s="117">
        <v>404.7</v>
      </c>
      <c r="G251" s="155">
        <v>413.94</v>
      </c>
      <c r="H251" s="82">
        <v>349</v>
      </c>
      <c r="I251"/>
      <c r="J251"/>
      <c r="K251"/>
      <c r="L251"/>
      <c r="M251"/>
      <c r="N251"/>
      <c r="O251"/>
    </row>
    <row r="252" spans="1:15" x14ac:dyDescent="0.2">
      <c r="A252" s="26" t="s">
        <v>36</v>
      </c>
      <c r="B252" s="27" t="s">
        <v>13</v>
      </c>
      <c r="C252" s="27">
        <v>6</v>
      </c>
      <c r="D252" s="45">
        <v>1</v>
      </c>
      <c r="E252" s="28" t="s">
        <v>26</v>
      </c>
      <c r="F252" s="117">
        <v>405.04</v>
      </c>
      <c r="G252" s="155">
        <v>413.67</v>
      </c>
      <c r="H252" s="82">
        <v>349</v>
      </c>
      <c r="I252"/>
      <c r="J252"/>
      <c r="K252"/>
      <c r="L252"/>
      <c r="M252"/>
      <c r="N252"/>
      <c r="O252"/>
    </row>
    <row r="253" spans="1:15" x14ac:dyDescent="0.2">
      <c r="A253" s="26" t="s">
        <v>36</v>
      </c>
      <c r="B253" s="27" t="s">
        <v>13</v>
      </c>
      <c r="C253" s="27">
        <v>7</v>
      </c>
      <c r="D253" s="45">
        <v>1</v>
      </c>
      <c r="E253" s="28" t="s">
        <v>26</v>
      </c>
      <c r="F253" s="117">
        <v>404.19</v>
      </c>
      <c r="G253" s="155">
        <v>412.82</v>
      </c>
      <c r="H253" s="82">
        <v>349</v>
      </c>
      <c r="I253"/>
      <c r="J253"/>
      <c r="K253"/>
      <c r="L253"/>
      <c r="M253"/>
      <c r="N253"/>
      <c r="O253"/>
    </row>
    <row r="254" spans="1:15" x14ac:dyDescent="0.2">
      <c r="A254" s="26" t="s">
        <v>36</v>
      </c>
      <c r="B254" s="27" t="s">
        <v>13</v>
      </c>
      <c r="C254" s="27">
        <v>8</v>
      </c>
      <c r="D254" s="45">
        <v>1</v>
      </c>
      <c r="E254" s="28" t="s">
        <v>26</v>
      </c>
      <c r="F254" s="117">
        <v>396.6</v>
      </c>
      <c r="G254" s="155">
        <v>405.38</v>
      </c>
      <c r="H254" s="82">
        <v>349</v>
      </c>
      <c r="I254"/>
      <c r="J254"/>
      <c r="K254"/>
      <c r="L254"/>
      <c r="M254"/>
      <c r="N254"/>
      <c r="O254"/>
    </row>
    <row r="255" spans="1:15" x14ac:dyDescent="0.2">
      <c r="A255" s="26" t="s">
        <v>36</v>
      </c>
      <c r="B255" s="27" t="s">
        <v>13</v>
      </c>
      <c r="C255" s="27">
        <v>9</v>
      </c>
      <c r="D255" s="45">
        <v>1</v>
      </c>
      <c r="E255" s="28" t="s">
        <v>26</v>
      </c>
      <c r="F255" s="117">
        <v>396.96</v>
      </c>
      <c r="G255" s="155">
        <v>405.89</v>
      </c>
      <c r="H255" s="82">
        <v>349</v>
      </c>
      <c r="I255"/>
      <c r="J255"/>
      <c r="K255"/>
      <c r="L255"/>
      <c r="M255"/>
      <c r="N255"/>
      <c r="O255"/>
    </row>
    <row r="256" spans="1:15" x14ac:dyDescent="0.2">
      <c r="A256" s="26" t="s">
        <v>36</v>
      </c>
      <c r="B256" s="27" t="s">
        <v>13</v>
      </c>
      <c r="C256" s="27">
        <v>10</v>
      </c>
      <c r="D256" s="45">
        <v>1</v>
      </c>
      <c r="E256" s="28" t="s">
        <v>26</v>
      </c>
      <c r="F256" s="117">
        <v>397.55</v>
      </c>
      <c r="G256" s="155">
        <v>406.22</v>
      </c>
      <c r="H256" s="82">
        <v>349</v>
      </c>
      <c r="I256"/>
      <c r="J256"/>
      <c r="K256"/>
      <c r="L256"/>
      <c r="M256"/>
      <c r="N256"/>
      <c r="O256"/>
    </row>
    <row r="257" spans="1:15" x14ac:dyDescent="0.2">
      <c r="A257" s="26" t="s">
        <v>36</v>
      </c>
      <c r="B257" s="27" t="s">
        <v>13</v>
      </c>
      <c r="C257" s="27">
        <v>11</v>
      </c>
      <c r="D257" s="45">
        <v>1</v>
      </c>
      <c r="E257" s="28" t="s">
        <v>26</v>
      </c>
      <c r="F257" s="117">
        <v>403.21</v>
      </c>
      <c r="G257" s="155">
        <v>412.08</v>
      </c>
      <c r="H257" s="82">
        <v>349</v>
      </c>
      <c r="I257"/>
      <c r="J257"/>
      <c r="K257"/>
      <c r="L257"/>
      <c r="M257"/>
      <c r="N257"/>
      <c r="O257"/>
    </row>
    <row r="258" spans="1:15" x14ac:dyDescent="0.2">
      <c r="A258" s="26" t="s">
        <v>36</v>
      </c>
      <c r="B258" s="27" t="s">
        <v>13</v>
      </c>
      <c r="C258" s="27">
        <v>12</v>
      </c>
      <c r="D258" s="45">
        <v>1</v>
      </c>
      <c r="E258" s="28" t="s">
        <v>26</v>
      </c>
      <c r="F258" s="117">
        <v>404.46</v>
      </c>
      <c r="G258" s="155">
        <v>413.31</v>
      </c>
      <c r="H258" s="82">
        <v>349</v>
      </c>
      <c r="I258"/>
      <c r="J258"/>
      <c r="K258"/>
      <c r="L258"/>
      <c r="M258"/>
      <c r="N258"/>
      <c r="O258"/>
    </row>
    <row r="259" spans="1:15" x14ac:dyDescent="0.2">
      <c r="A259" s="26" t="s">
        <v>36</v>
      </c>
      <c r="B259" s="27" t="s">
        <v>13</v>
      </c>
      <c r="C259" s="27">
        <v>13</v>
      </c>
      <c r="D259" s="45">
        <v>1</v>
      </c>
      <c r="E259" s="28" t="s">
        <v>26</v>
      </c>
      <c r="F259" s="117">
        <v>406.87</v>
      </c>
      <c r="G259" s="155">
        <v>415.66</v>
      </c>
      <c r="H259" s="82">
        <v>349</v>
      </c>
      <c r="I259"/>
      <c r="J259"/>
      <c r="K259"/>
      <c r="L259"/>
      <c r="M259"/>
      <c r="N259"/>
      <c r="O259"/>
    </row>
    <row r="260" spans="1:15" x14ac:dyDescent="0.2">
      <c r="A260" s="26" t="s">
        <v>36</v>
      </c>
      <c r="B260" s="27" t="s">
        <v>13</v>
      </c>
      <c r="C260" s="27">
        <v>14</v>
      </c>
      <c r="D260" s="45">
        <v>1</v>
      </c>
      <c r="E260" s="28" t="s">
        <v>26</v>
      </c>
      <c r="F260" s="117">
        <v>410.36</v>
      </c>
      <c r="G260" s="155">
        <v>419.44</v>
      </c>
      <c r="H260" s="82">
        <v>349</v>
      </c>
      <c r="I260"/>
      <c r="J260"/>
      <c r="K260"/>
      <c r="L260"/>
      <c r="M260"/>
      <c r="N260"/>
      <c r="O260"/>
    </row>
    <row r="261" spans="1:15" x14ac:dyDescent="0.2">
      <c r="A261" s="26" t="s">
        <v>36</v>
      </c>
      <c r="B261" s="27" t="s">
        <v>13</v>
      </c>
      <c r="C261" s="27">
        <v>15</v>
      </c>
      <c r="D261" s="45">
        <v>1</v>
      </c>
      <c r="E261" s="28" t="s">
        <v>26</v>
      </c>
      <c r="F261" s="117">
        <v>414.1</v>
      </c>
      <c r="G261" s="155">
        <v>422.98</v>
      </c>
      <c r="H261" s="82">
        <v>349</v>
      </c>
      <c r="I261"/>
      <c r="J261"/>
      <c r="K261"/>
      <c r="L261"/>
      <c r="M261"/>
      <c r="N261"/>
      <c r="O261"/>
    </row>
    <row r="262" spans="1:15" x14ac:dyDescent="0.2">
      <c r="A262" s="26" t="s">
        <v>36</v>
      </c>
      <c r="B262" s="27" t="s">
        <v>13</v>
      </c>
      <c r="C262" s="27">
        <v>16</v>
      </c>
      <c r="D262" s="45">
        <v>1</v>
      </c>
      <c r="E262" s="28" t="s">
        <v>26</v>
      </c>
      <c r="F262" s="117">
        <v>415.59</v>
      </c>
      <c r="G262" s="155">
        <v>424.35</v>
      </c>
      <c r="H262" s="82">
        <v>349</v>
      </c>
      <c r="I262"/>
      <c r="J262"/>
      <c r="K262"/>
      <c r="L262"/>
      <c r="M262"/>
      <c r="N262"/>
      <c r="O262"/>
    </row>
    <row r="263" spans="1:15" x14ac:dyDescent="0.2">
      <c r="A263" s="26" t="s">
        <v>36</v>
      </c>
      <c r="B263" s="27" t="s">
        <v>13</v>
      </c>
      <c r="C263" s="27">
        <v>17</v>
      </c>
      <c r="D263" s="45">
        <v>1</v>
      </c>
      <c r="E263" s="28" t="s">
        <v>26</v>
      </c>
      <c r="F263" s="117">
        <v>416.55</v>
      </c>
      <c r="G263" s="155">
        <v>425.35</v>
      </c>
      <c r="H263" s="82">
        <v>349</v>
      </c>
      <c r="I263"/>
      <c r="J263"/>
      <c r="K263"/>
      <c r="L263"/>
      <c r="M263"/>
      <c r="N263"/>
      <c r="O263"/>
    </row>
    <row r="264" spans="1:15" x14ac:dyDescent="0.2">
      <c r="A264" s="26" t="s">
        <v>36</v>
      </c>
      <c r="B264" s="27" t="s">
        <v>13</v>
      </c>
      <c r="C264" s="27">
        <v>18</v>
      </c>
      <c r="D264" s="45">
        <v>1</v>
      </c>
      <c r="E264" s="28" t="s">
        <v>26</v>
      </c>
      <c r="F264" s="117">
        <v>413.41</v>
      </c>
      <c r="G264" s="155">
        <v>422.35</v>
      </c>
      <c r="H264" s="82">
        <v>349</v>
      </c>
      <c r="I264"/>
      <c r="J264"/>
      <c r="K264"/>
      <c r="L264"/>
      <c r="M264"/>
      <c r="N264"/>
      <c r="O264"/>
    </row>
    <row r="265" spans="1:15" x14ac:dyDescent="0.2">
      <c r="A265" s="26" t="s">
        <v>36</v>
      </c>
      <c r="B265" s="27" t="s">
        <v>13</v>
      </c>
      <c r="C265" s="27">
        <v>19</v>
      </c>
      <c r="D265" s="45">
        <v>1</v>
      </c>
      <c r="E265" s="28" t="s">
        <v>26</v>
      </c>
      <c r="F265" s="117">
        <v>414.96</v>
      </c>
      <c r="G265" s="155">
        <v>423.87</v>
      </c>
      <c r="H265" s="82">
        <v>349</v>
      </c>
      <c r="I265"/>
      <c r="J265"/>
      <c r="K265"/>
      <c r="L265"/>
      <c r="M265"/>
      <c r="N265"/>
      <c r="O265"/>
    </row>
    <row r="266" spans="1:15" x14ac:dyDescent="0.2">
      <c r="A266" s="26" t="s">
        <v>36</v>
      </c>
      <c r="B266" s="27" t="s">
        <v>13</v>
      </c>
      <c r="C266" s="27">
        <v>20</v>
      </c>
      <c r="D266" s="45">
        <v>1</v>
      </c>
      <c r="E266" s="28" t="s">
        <v>26</v>
      </c>
      <c r="F266" s="117">
        <v>412.96</v>
      </c>
      <c r="G266" s="155">
        <v>421.82</v>
      </c>
      <c r="H266" s="82">
        <v>349</v>
      </c>
      <c r="I266"/>
      <c r="J266"/>
      <c r="K266"/>
      <c r="L266"/>
      <c r="M266"/>
      <c r="N266"/>
      <c r="O266"/>
    </row>
    <row r="267" spans="1:15" x14ac:dyDescent="0.2">
      <c r="A267" s="26" t="s">
        <v>36</v>
      </c>
      <c r="B267" s="27" t="s">
        <v>13</v>
      </c>
      <c r="C267" s="27">
        <v>21</v>
      </c>
      <c r="D267" s="45">
        <v>1</v>
      </c>
      <c r="E267" s="28" t="s">
        <v>26</v>
      </c>
      <c r="F267" s="117">
        <v>416.09</v>
      </c>
      <c r="G267" s="155">
        <v>424.76</v>
      </c>
      <c r="H267" s="82">
        <v>349</v>
      </c>
      <c r="I267"/>
      <c r="J267"/>
      <c r="K267"/>
      <c r="L267"/>
      <c r="M267"/>
      <c r="N267"/>
      <c r="O267"/>
    </row>
    <row r="268" spans="1:15" x14ac:dyDescent="0.2">
      <c r="A268" s="26" t="s">
        <v>36</v>
      </c>
      <c r="B268" s="27" t="s">
        <v>13</v>
      </c>
      <c r="C268" s="27">
        <v>22</v>
      </c>
      <c r="D268" s="45">
        <v>1</v>
      </c>
      <c r="E268" s="28" t="s">
        <v>26</v>
      </c>
      <c r="F268" s="117">
        <v>414.62</v>
      </c>
      <c r="G268" s="155">
        <v>423.62</v>
      </c>
      <c r="H268" s="82">
        <v>349</v>
      </c>
      <c r="I268"/>
      <c r="J268"/>
      <c r="K268"/>
      <c r="L268"/>
      <c r="M268"/>
      <c r="N268"/>
      <c r="O268"/>
    </row>
    <row r="269" spans="1:15" x14ac:dyDescent="0.2">
      <c r="A269" s="26" t="s">
        <v>36</v>
      </c>
      <c r="B269" s="27" t="s">
        <v>13</v>
      </c>
      <c r="C269" s="27">
        <v>23</v>
      </c>
      <c r="D269" s="45">
        <v>1</v>
      </c>
      <c r="E269" s="28" t="s">
        <v>26</v>
      </c>
      <c r="F269" s="117">
        <v>419.58</v>
      </c>
      <c r="G269" s="155">
        <v>428.17</v>
      </c>
      <c r="H269" s="82">
        <v>349</v>
      </c>
      <c r="I269"/>
      <c r="J269"/>
      <c r="K269"/>
      <c r="L269"/>
      <c r="M269"/>
      <c r="N269"/>
      <c r="O269"/>
    </row>
    <row r="270" spans="1:15" x14ac:dyDescent="0.2">
      <c r="A270" s="26" t="s">
        <v>36</v>
      </c>
      <c r="B270" s="27" t="s">
        <v>13</v>
      </c>
      <c r="C270" s="27">
        <v>24</v>
      </c>
      <c r="D270" s="45">
        <v>1</v>
      </c>
      <c r="E270" s="28" t="s">
        <v>26</v>
      </c>
      <c r="F270" s="117">
        <v>421.09</v>
      </c>
      <c r="G270" s="155">
        <v>429.89</v>
      </c>
      <c r="H270" s="82">
        <v>349</v>
      </c>
      <c r="I270"/>
      <c r="J270"/>
      <c r="K270"/>
      <c r="L270"/>
      <c r="M270"/>
      <c r="N270"/>
      <c r="O270"/>
    </row>
    <row r="271" spans="1:15" x14ac:dyDescent="0.2">
      <c r="A271" s="26" t="s">
        <v>36</v>
      </c>
      <c r="B271" s="27" t="s">
        <v>13</v>
      </c>
      <c r="C271" s="27">
        <v>25</v>
      </c>
      <c r="D271" s="45">
        <v>1</v>
      </c>
      <c r="E271" s="28" t="s">
        <v>26</v>
      </c>
      <c r="F271" s="117">
        <v>426.77</v>
      </c>
      <c r="G271" s="155">
        <v>435.67</v>
      </c>
      <c r="H271" s="82">
        <v>349</v>
      </c>
      <c r="I271"/>
      <c r="J271"/>
      <c r="K271"/>
      <c r="L271"/>
      <c r="M271"/>
      <c r="N271"/>
      <c r="O271"/>
    </row>
    <row r="272" spans="1:15" x14ac:dyDescent="0.2">
      <c r="A272" s="26" t="s">
        <v>36</v>
      </c>
      <c r="B272" s="27" t="s">
        <v>13</v>
      </c>
      <c r="C272" s="27">
        <v>26</v>
      </c>
      <c r="D272" s="45">
        <v>1</v>
      </c>
      <c r="E272" s="28" t="s">
        <v>26</v>
      </c>
      <c r="F272" s="117">
        <v>426.47</v>
      </c>
      <c r="G272" s="155">
        <v>435.42</v>
      </c>
      <c r="H272" s="82">
        <v>349</v>
      </c>
      <c r="I272"/>
      <c r="J272"/>
      <c r="K272"/>
      <c r="L272"/>
      <c r="M272"/>
      <c r="N272"/>
      <c r="O272"/>
    </row>
    <row r="273" spans="1:15" x14ac:dyDescent="0.2">
      <c r="A273" s="26" t="s">
        <v>36</v>
      </c>
      <c r="B273" s="27" t="s">
        <v>13</v>
      </c>
      <c r="C273" s="27">
        <v>27</v>
      </c>
      <c r="D273" s="45">
        <v>1</v>
      </c>
      <c r="E273" s="28" t="s">
        <v>26</v>
      </c>
      <c r="F273" s="117">
        <v>418.57</v>
      </c>
      <c r="G273" s="155">
        <v>427.35</v>
      </c>
      <c r="H273" s="82">
        <v>349</v>
      </c>
      <c r="I273"/>
      <c r="J273"/>
      <c r="K273"/>
      <c r="L273"/>
      <c r="M273"/>
      <c r="N273"/>
      <c r="O273"/>
    </row>
    <row r="274" spans="1:15" x14ac:dyDescent="0.2">
      <c r="A274" s="26" t="s">
        <v>36</v>
      </c>
      <c r="B274" s="27" t="s">
        <v>13</v>
      </c>
      <c r="C274" s="27">
        <v>28</v>
      </c>
      <c r="D274" s="45">
        <v>1</v>
      </c>
      <c r="E274" s="28" t="s">
        <v>26</v>
      </c>
      <c r="F274" s="117">
        <v>416.41</v>
      </c>
      <c r="G274" s="155">
        <v>425.46</v>
      </c>
      <c r="H274" s="82">
        <v>349</v>
      </c>
      <c r="I274"/>
      <c r="J274"/>
      <c r="K274"/>
      <c r="L274"/>
      <c r="M274"/>
      <c r="N274"/>
      <c r="O274"/>
    </row>
    <row r="275" spans="1:15" x14ac:dyDescent="0.2">
      <c r="A275" s="26" t="s">
        <v>36</v>
      </c>
      <c r="B275" s="27" t="s">
        <v>13</v>
      </c>
      <c r="C275" s="27">
        <v>29</v>
      </c>
      <c r="D275" s="45">
        <v>1</v>
      </c>
      <c r="E275" s="28" t="s">
        <v>26</v>
      </c>
      <c r="F275" s="117">
        <v>418.2</v>
      </c>
      <c r="G275" s="155">
        <v>427.08</v>
      </c>
      <c r="H275" s="82">
        <v>349</v>
      </c>
      <c r="I275"/>
      <c r="J275"/>
      <c r="K275"/>
      <c r="L275"/>
      <c r="M275"/>
      <c r="N275"/>
      <c r="O275"/>
    </row>
    <row r="276" spans="1:15" x14ac:dyDescent="0.2">
      <c r="A276" s="26" t="s">
        <v>36</v>
      </c>
      <c r="B276" s="27" t="s">
        <v>13</v>
      </c>
      <c r="C276" s="27">
        <v>30</v>
      </c>
      <c r="D276" s="45">
        <v>1</v>
      </c>
      <c r="E276" s="28" t="s">
        <v>26</v>
      </c>
      <c r="F276" s="117">
        <v>416.11</v>
      </c>
      <c r="G276" s="155">
        <v>424.95</v>
      </c>
      <c r="H276" s="82">
        <v>349</v>
      </c>
      <c r="I276"/>
      <c r="J276"/>
      <c r="K276"/>
      <c r="L276"/>
      <c r="M276"/>
      <c r="N276"/>
      <c r="O276"/>
    </row>
    <row r="277" spans="1:15" x14ac:dyDescent="0.2">
      <c r="A277" s="26" t="s">
        <v>36</v>
      </c>
      <c r="B277" s="27" t="s">
        <v>13</v>
      </c>
      <c r="C277" s="27">
        <v>31</v>
      </c>
      <c r="D277" s="45">
        <v>1</v>
      </c>
      <c r="E277" s="28" t="s">
        <v>26</v>
      </c>
      <c r="F277" s="117">
        <v>429.71</v>
      </c>
      <c r="G277" s="155">
        <v>438.48</v>
      </c>
      <c r="H277" s="82">
        <v>349</v>
      </c>
      <c r="I277"/>
      <c r="J277"/>
      <c r="K277"/>
      <c r="L277"/>
      <c r="M277"/>
      <c r="N277"/>
      <c r="O277"/>
    </row>
    <row r="278" spans="1:15" x14ac:dyDescent="0.2">
      <c r="A278" s="26" t="s">
        <v>36</v>
      </c>
      <c r="B278" s="27" t="s">
        <v>13</v>
      </c>
      <c r="C278" s="27">
        <v>32</v>
      </c>
      <c r="D278" s="45">
        <v>1</v>
      </c>
      <c r="E278" s="28" t="s">
        <v>26</v>
      </c>
      <c r="F278" s="117">
        <v>428.42</v>
      </c>
      <c r="G278" s="155">
        <v>437.03</v>
      </c>
      <c r="H278" s="82">
        <v>349</v>
      </c>
      <c r="I278"/>
      <c r="J278"/>
      <c r="K278"/>
      <c r="L278"/>
      <c r="M278"/>
      <c r="N278"/>
      <c r="O278"/>
    </row>
    <row r="279" spans="1:15" x14ac:dyDescent="0.2">
      <c r="A279" s="26" t="s">
        <v>36</v>
      </c>
      <c r="B279" s="27" t="s">
        <v>13</v>
      </c>
      <c r="C279" s="27">
        <v>1</v>
      </c>
      <c r="D279" s="45">
        <v>2</v>
      </c>
      <c r="E279" s="28" t="s">
        <v>26</v>
      </c>
      <c r="F279" s="117">
        <v>403.42</v>
      </c>
      <c r="G279" s="155">
        <v>411.96</v>
      </c>
      <c r="H279" s="82">
        <v>349</v>
      </c>
      <c r="I279"/>
      <c r="J279"/>
      <c r="K279"/>
      <c r="L279"/>
      <c r="M279"/>
      <c r="N279"/>
      <c r="O279"/>
    </row>
    <row r="280" spans="1:15" x14ac:dyDescent="0.2">
      <c r="A280" s="26" t="s">
        <v>36</v>
      </c>
      <c r="B280" s="27" t="s">
        <v>13</v>
      </c>
      <c r="C280" s="27">
        <v>2</v>
      </c>
      <c r="D280" s="45">
        <v>2</v>
      </c>
      <c r="E280" s="28" t="s">
        <v>26</v>
      </c>
      <c r="F280" s="117">
        <v>407</v>
      </c>
      <c r="G280" s="155">
        <v>415.13</v>
      </c>
      <c r="H280" s="82">
        <v>349</v>
      </c>
      <c r="I280"/>
      <c r="J280"/>
      <c r="K280"/>
      <c r="L280"/>
      <c r="M280"/>
      <c r="N280"/>
      <c r="O280"/>
    </row>
    <row r="281" spans="1:15" x14ac:dyDescent="0.2">
      <c r="A281" s="26" t="s">
        <v>36</v>
      </c>
      <c r="B281" s="27" t="s">
        <v>13</v>
      </c>
      <c r="C281" s="27">
        <v>3</v>
      </c>
      <c r="D281" s="45">
        <v>2</v>
      </c>
      <c r="E281" s="28" t="s">
        <v>26</v>
      </c>
      <c r="F281" s="117">
        <v>409.16</v>
      </c>
      <c r="G281" s="155">
        <v>417.83</v>
      </c>
      <c r="H281" s="82">
        <v>349</v>
      </c>
      <c r="I281"/>
      <c r="J281"/>
      <c r="K281"/>
      <c r="L281"/>
      <c r="M281"/>
      <c r="N281"/>
      <c r="O281"/>
    </row>
    <row r="282" spans="1:15" x14ac:dyDescent="0.2">
      <c r="A282" s="26" t="s">
        <v>36</v>
      </c>
      <c r="B282" s="27" t="s">
        <v>13</v>
      </c>
      <c r="C282" s="27">
        <v>4</v>
      </c>
      <c r="D282" s="45">
        <v>2</v>
      </c>
      <c r="E282" s="28" t="s">
        <v>26</v>
      </c>
      <c r="F282" s="117">
        <v>405.28</v>
      </c>
      <c r="G282" s="155">
        <v>414.2</v>
      </c>
      <c r="H282" s="82">
        <v>349</v>
      </c>
      <c r="I282"/>
      <c r="J282"/>
      <c r="K282"/>
      <c r="L282"/>
      <c r="M282"/>
      <c r="N282"/>
      <c r="O282"/>
    </row>
    <row r="283" spans="1:15" x14ac:dyDescent="0.2">
      <c r="A283" s="26" t="s">
        <v>36</v>
      </c>
      <c r="B283" s="27" t="s">
        <v>13</v>
      </c>
      <c r="C283" s="27">
        <v>5</v>
      </c>
      <c r="D283" s="45">
        <v>2</v>
      </c>
      <c r="E283" s="28" t="s">
        <v>26</v>
      </c>
      <c r="F283" s="117">
        <v>404.83</v>
      </c>
      <c r="G283" s="155">
        <v>414</v>
      </c>
      <c r="H283" s="82">
        <v>349</v>
      </c>
      <c r="I283"/>
      <c r="J283"/>
      <c r="K283"/>
      <c r="L283"/>
      <c r="M283"/>
      <c r="N283"/>
      <c r="O283"/>
    </row>
    <row r="284" spans="1:15" x14ac:dyDescent="0.2">
      <c r="A284" s="26" t="s">
        <v>36</v>
      </c>
      <c r="B284" s="27" t="s">
        <v>13</v>
      </c>
      <c r="C284" s="27">
        <v>6</v>
      </c>
      <c r="D284" s="45">
        <v>2</v>
      </c>
      <c r="E284" s="28" t="s">
        <v>26</v>
      </c>
      <c r="F284" s="117">
        <v>405.16</v>
      </c>
      <c r="G284" s="155">
        <v>413.82</v>
      </c>
      <c r="H284" s="82">
        <v>349</v>
      </c>
      <c r="I284"/>
      <c r="J284"/>
      <c r="K284"/>
      <c r="L284"/>
      <c r="M284"/>
      <c r="N284"/>
      <c r="O284"/>
    </row>
    <row r="285" spans="1:15" x14ac:dyDescent="0.2">
      <c r="A285" s="26" t="s">
        <v>36</v>
      </c>
      <c r="B285" s="27" t="s">
        <v>13</v>
      </c>
      <c r="C285" s="27">
        <v>7</v>
      </c>
      <c r="D285" s="45">
        <v>2</v>
      </c>
      <c r="E285" s="28" t="s">
        <v>26</v>
      </c>
      <c r="F285" s="117">
        <v>404.18</v>
      </c>
      <c r="G285" s="155">
        <v>412.97</v>
      </c>
      <c r="H285" s="82">
        <v>349</v>
      </c>
      <c r="I285"/>
      <c r="J285"/>
      <c r="K285"/>
      <c r="L285"/>
      <c r="M285"/>
      <c r="N285"/>
      <c r="O285"/>
    </row>
    <row r="286" spans="1:15" x14ac:dyDescent="0.2">
      <c r="A286" s="26" t="s">
        <v>36</v>
      </c>
      <c r="B286" s="27" t="s">
        <v>13</v>
      </c>
      <c r="C286" s="27">
        <v>8</v>
      </c>
      <c r="D286" s="45">
        <v>2</v>
      </c>
      <c r="E286" s="28" t="s">
        <v>26</v>
      </c>
      <c r="F286" s="117">
        <v>396.65</v>
      </c>
      <c r="G286" s="155">
        <v>405.43</v>
      </c>
      <c r="H286" s="82">
        <v>349</v>
      </c>
      <c r="I286"/>
      <c r="J286"/>
      <c r="K286"/>
      <c r="L286"/>
      <c r="M286"/>
      <c r="N286"/>
      <c r="O286"/>
    </row>
    <row r="287" spans="1:15" x14ac:dyDescent="0.2">
      <c r="A287" s="26" t="s">
        <v>36</v>
      </c>
      <c r="B287" s="27" t="s">
        <v>13</v>
      </c>
      <c r="C287" s="27">
        <v>9</v>
      </c>
      <c r="D287" s="45">
        <v>2</v>
      </c>
      <c r="E287" s="28" t="s">
        <v>26</v>
      </c>
      <c r="F287" s="117">
        <v>397.09</v>
      </c>
      <c r="G287" s="155">
        <v>405.96</v>
      </c>
      <c r="H287" s="82">
        <v>349</v>
      </c>
      <c r="I287"/>
      <c r="J287"/>
      <c r="K287"/>
      <c r="L287"/>
      <c r="M287"/>
      <c r="N287"/>
      <c r="O287"/>
    </row>
    <row r="288" spans="1:15" x14ac:dyDescent="0.2">
      <c r="A288" s="26" t="s">
        <v>36</v>
      </c>
      <c r="B288" s="27" t="s">
        <v>13</v>
      </c>
      <c r="C288" s="27">
        <v>10</v>
      </c>
      <c r="D288" s="45">
        <v>2</v>
      </c>
      <c r="E288" s="28" t="s">
        <v>26</v>
      </c>
      <c r="F288" s="117">
        <v>397.61</v>
      </c>
      <c r="G288" s="155">
        <v>406.33</v>
      </c>
      <c r="H288" s="82">
        <v>349</v>
      </c>
      <c r="I288"/>
      <c r="J288"/>
      <c r="K288"/>
      <c r="L288"/>
      <c r="M288"/>
      <c r="N288"/>
      <c r="O288"/>
    </row>
    <row r="289" spans="1:15" x14ac:dyDescent="0.2">
      <c r="A289" s="26" t="s">
        <v>36</v>
      </c>
      <c r="B289" s="27" t="s">
        <v>13</v>
      </c>
      <c r="C289" s="27">
        <v>11</v>
      </c>
      <c r="D289" s="45">
        <v>2</v>
      </c>
      <c r="E289" s="28" t="s">
        <v>26</v>
      </c>
      <c r="F289" s="117">
        <v>403.13</v>
      </c>
      <c r="G289" s="155">
        <v>412.12</v>
      </c>
      <c r="H289" s="82">
        <v>349</v>
      </c>
      <c r="I289"/>
      <c r="J289"/>
      <c r="K289"/>
      <c r="L289"/>
      <c r="M289"/>
      <c r="N289"/>
      <c r="O289"/>
    </row>
    <row r="290" spans="1:15" x14ac:dyDescent="0.2">
      <c r="A290" s="26" t="s">
        <v>36</v>
      </c>
      <c r="B290" s="27" t="s">
        <v>13</v>
      </c>
      <c r="C290" s="27">
        <v>12</v>
      </c>
      <c r="D290" s="45">
        <v>2</v>
      </c>
      <c r="E290" s="28" t="s">
        <v>26</v>
      </c>
      <c r="F290" s="117">
        <v>404.46</v>
      </c>
      <c r="G290" s="155">
        <v>413.33</v>
      </c>
      <c r="H290" s="82">
        <v>349</v>
      </c>
      <c r="I290"/>
      <c r="J290"/>
      <c r="K290"/>
      <c r="L290"/>
      <c r="M290"/>
      <c r="N290"/>
      <c r="O290"/>
    </row>
    <row r="291" spans="1:15" x14ac:dyDescent="0.2">
      <c r="A291" s="26" t="s">
        <v>36</v>
      </c>
      <c r="B291" s="27" t="s">
        <v>13</v>
      </c>
      <c r="C291" s="27">
        <v>13</v>
      </c>
      <c r="D291" s="45">
        <v>2</v>
      </c>
      <c r="E291" s="28" t="s">
        <v>26</v>
      </c>
      <c r="F291" s="117">
        <v>406.93</v>
      </c>
      <c r="G291" s="155">
        <v>415.77</v>
      </c>
      <c r="H291" s="82">
        <v>349</v>
      </c>
      <c r="I291"/>
      <c r="J291"/>
      <c r="K291"/>
      <c r="L291"/>
      <c r="M291"/>
      <c r="N291"/>
      <c r="O291"/>
    </row>
    <row r="292" spans="1:15" x14ac:dyDescent="0.2">
      <c r="A292" s="26" t="s">
        <v>36</v>
      </c>
      <c r="B292" s="27" t="s">
        <v>13</v>
      </c>
      <c r="C292" s="27">
        <v>14</v>
      </c>
      <c r="D292" s="45">
        <v>2</v>
      </c>
      <c r="E292" s="28" t="s">
        <v>26</v>
      </c>
      <c r="F292" s="117">
        <v>410.53</v>
      </c>
      <c r="G292" s="155">
        <v>419.56</v>
      </c>
      <c r="H292" s="82">
        <v>349</v>
      </c>
      <c r="I292"/>
      <c r="J292"/>
      <c r="K292"/>
      <c r="L292"/>
      <c r="M292"/>
      <c r="N292"/>
      <c r="O292"/>
    </row>
    <row r="293" spans="1:15" x14ac:dyDescent="0.2">
      <c r="A293" s="26" t="s">
        <v>36</v>
      </c>
      <c r="B293" s="27" t="s">
        <v>13</v>
      </c>
      <c r="C293" s="27">
        <v>15</v>
      </c>
      <c r="D293" s="45">
        <v>2</v>
      </c>
      <c r="E293" s="28" t="s">
        <v>26</v>
      </c>
      <c r="F293" s="117">
        <v>414.16</v>
      </c>
      <c r="G293" s="155">
        <v>422.67</v>
      </c>
      <c r="H293" s="82">
        <v>349</v>
      </c>
      <c r="I293"/>
      <c r="J293"/>
      <c r="K293"/>
      <c r="L293"/>
      <c r="M293"/>
      <c r="N293"/>
      <c r="O293"/>
    </row>
    <row r="294" spans="1:15" x14ac:dyDescent="0.2">
      <c r="A294" s="26" t="s">
        <v>36</v>
      </c>
      <c r="B294" s="27" t="s">
        <v>13</v>
      </c>
      <c r="C294" s="27">
        <v>16</v>
      </c>
      <c r="D294" s="45">
        <v>2</v>
      </c>
      <c r="E294" s="28" t="s">
        <v>26</v>
      </c>
      <c r="F294" s="117">
        <v>415.71</v>
      </c>
      <c r="G294" s="155">
        <v>424.27</v>
      </c>
      <c r="H294" s="82">
        <v>349</v>
      </c>
      <c r="I294"/>
      <c r="J294"/>
      <c r="K294"/>
      <c r="L294"/>
      <c r="M294"/>
      <c r="N294"/>
      <c r="O294"/>
    </row>
    <row r="295" spans="1:15" x14ac:dyDescent="0.2">
      <c r="A295" s="26" t="s">
        <v>36</v>
      </c>
      <c r="B295" s="27" t="s">
        <v>13</v>
      </c>
      <c r="C295" s="27">
        <v>17</v>
      </c>
      <c r="D295" s="45">
        <v>2</v>
      </c>
      <c r="E295" s="28" t="s">
        <v>26</v>
      </c>
      <c r="F295" s="117">
        <v>416.62</v>
      </c>
      <c r="G295" s="155">
        <v>425.19</v>
      </c>
      <c r="H295" s="82">
        <v>349</v>
      </c>
      <c r="I295"/>
      <c r="J295"/>
      <c r="K295"/>
      <c r="L295"/>
      <c r="M295"/>
      <c r="N295"/>
      <c r="O295"/>
    </row>
    <row r="296" spans="1:15" x14ac:dyDescent="0.2">
      <c r="A296" s="26" t="s">
        <v>36</v>
      </c>
      <c r="B296" s="27" t="s">
        <v>13</v>
      </c>
      <c r="C296" s="27">
        <v>18</v>
      </c>
      <c r="D296" s="45">
        <v>2</v>
      </c>
      <c r="E296" s="28" t="s">
        <v>26</v>
      </c>
      <c r="F296" s="117">
        <v>413.53</v>
      </c>
      <c r="G296" s="155">
        <v>422.33</v>
      </c>
      <c r="H296" s="82">
        <v>349</v>
      </c>
      <c r="I296"/>
      <c r="J296"/>
      <c r="K296"/>
      <c r="L296"/>
      <c r="M296"/>
      <c r="N296"/>
      <c r="O296"/>
    </row>
    <row r="297" spans="1:15" x14ac:dyDescent="0.2">
      <c r="A297" s="26" t="s">
        <v>36</v>
      </c>
      <c r="B297" s="27" t="s">
        <v>13</v>
      </c>
      <c r="C297" s="27">
        <v>19</v>
      </c>
      <c r="D297" s="45">
        <v>2</v>
      </c>
      <c r="E297" s="28" t="s">
        <v>26</v>
      </c>
      <c r="F297" s="117">
        <v>415.03</v>
      </c>
      <c r="G297" s="155">
        <v>423.81</v>
      </c>
      <c r="H297" s="82">
        <v>349</v>
      </c>
      <c r="I297"/>
      <c r="J297"/>
      <c r="K297"/>
      <c r="L297"/>
      <c r="M297"/>
      <c r="N297"/>
      <c r="O297"/>
    </row>
    <row r="298" spans="1:15" x14ac:dyDescent="0.2">
      <c r="A298" s="26" t="s">
        <v>36</v>
      </c>
      <c r="B298" s="27" t="s">
        <v>13</v>
      </c>
      <c r="C298" s="27">
        <v>20</v>
      </c>
      <c r="D298" s="45">
        <v>2</v>
      </c>
      <c r="E298" s="28" t="s">
        <v>26</v>
      </c>
      <c r="F298" s="117">
        <v>413.16</v>
      </c>
      <c r="G298" s="155">
        <v>421.91</v>
      </c>
      <c r="H298" s="82">
        <v>349</v>
      </c>
      <c r="I298"/>
      <c r="J298"/>
      <c r="K298"/>
      <c r="L298"/>
      <c r="M298"/>
      <c r="N298"/>
      <c r="O298"/>
    </row>
    <row r="299" spans="1:15" x14ac:dyDescent="0.2">
      <c r="A299" s="26" t="s">
        <v>36</v>
      </c>
      <c r="B299" s="27" t="s">
        <v>13</v>
      </c>
      <c r="C299" s="27">
        <v>21</v>
      </c>
      <c r="D299" s="45">
        <v>2</v>
      </c>
      <c r="E299" s="28" t="s">
        <v>26</v>
      </c>
      <c r="F299" s="117">
        <v>416.21</v>
      </c>
      <c r="G299" s="155">
        <v>424.95</v>
      </c>
      <c r="H299" s="82">
        <v>349</v>
      </c>
      <c r="I299"/>
      <c r="J299"/>
      <c r="K299"/>
      <c r="L299"/>
      <c r="M299"/>
      <c r="N299"/>
      <c r="O299"/>
    </row>
    <row r="300" spans="1:15" x14ac:dyDescent="0.2">
      <c r="A300" s="26" t="s">
        <v>36</v>
      </c>
      <c r="B300" s="27" t="s">
        <v>13</v>
      </c>
      <c r="C300" s="27">
        <v>22</v>
      </c>
      <c r="D300" s="45">
        <v>2</v>
      </c>
      <c r="E300" s="28" t="s">
        <v>26</v>
      </c>
      <c r="F300" s="117">
        <v>414.77</v>
      </c>
      <c r="G300" s="155">
        <v>423.74</v>
      </c>
      <c r="H300" s="82">
        <v>349</v>
      </c>
      <c r="I300"/>
      <c r="J300"/>
      <c r="K300"/>
      <c r="L300"/>
      <c r="M300"/>
      <c r="N300"/>
      <c r="O300"/>
    </row>
    <row r="301" spans="1:15" x14ac:dyDescent="0.2">
      <c r="A301" s="26" t="s">
        <v>36</v>
      </c>
      <c r="B301" s="27" t="s">
        <v>13</v>
      </c>
      <c r="C301" s="27">
        <v>23</v>
      </c>
      <c r="D301" s="45">
        <v>2</v>
      </c>
      <c r="E301" s="28" t="s">
        <v>26</v>
      </c>
      <c r="F301" s="117">
        <v>419.66</v>
      </c>
      <c r="G301" s="155">
        <v>428.3</v>
      </c>
      <c r="H301" s="82">
        <v>349</v>
      </c>
      <c r="I301"/>
      <c r="J301"/>
      <c r="K301"/>
      <c r="L301"/>
      <c r="M301"/>
      <c r="N301"/>
      <c r="O301"/>
    </row>
    <row r="302" spans="1:15" x14ac:dyDescent="0.2">
      <c r="A302" s="26" t="s">
        <v>36</v>
      </c>
      <c r="B302" s="27" t="s">
        <v>13</v>
      </c>
      <c r="C302" s="27">
        <v>24</v>
      </c>
      <c r="D302" s="45">
        <v>2</v>
      </c>
      <c r="E302" s="28" t="s">
        <v>26</v>
      </c>
      <c r="F302" s="117">
        <v>421.34</v>
      </c>
      <c r="G302" s="155">
        <v>430.06</v>
      </c>
      <c r="H302" s="82">
        <v>349</v>
      </c>
      <c r="I302"/>
      <c r="J302"/>
      <c r="K302"/>
      <c r="L302"/>
      <c r="M302"/>
      <c r="N302"/>
      <c r="O302"/>
    </row>
    <row r="303" spans="1:15" x14ac:dyDescent="0.2">
      <c r="A303" s="26" t="s">
        <v>36</v>
      </c>
      <c r="B303" s="27" t="s">
        <v>13</v>
      </c>
      <c r="C303" s="27">
        <v>25</v>
      </c>
      <c r="D303" s="45">
        <v>2</v>
      </c>
      <c r="E303" s="28" t="s">
        <v>26</v>
      </c>
      <c r="F303" s="117">
        <v>426.79</v>
      </c>
      <c r="G303" s="155">
        <v>435.69</v>
      </c>
      <c r="H303" s="82">
        <v>349</v>
      </c>
      <c r="I303"/>
      <c r="J303"/>
      <c r="K303"/>
      <c r="L303"/>
      <c r="M303"/>
      <c r="N303"/>
      <c r="O303"/>
    </row>
    <row r="304" spans="1:15" x14ac:dyDescent="0.2">
      <c r="A304" s="26" t="s">
        <v>36</v>
      </c>
      <c r="B304" s="27" t="s">
        <v>13</v>
      </c>
      <c r="C304" s="27">
        <v>26</v>
      </c>
      <c r="D304" s="45">
        <v>2</v>
      </c>
      <c r="E304" s="28" t="s">
        <v>26</v>
      </c>
      <c r="F304" s="117">
        <v>426.45</v>
      </c>
      <c r="G304" s="155">
        <v>435.44</v>
      </c>
      <c r="H304" s="82">
        <v>349</v>
      </c>
      <c r="I304"/>
      <c r="J304"/>
      <c r="K304"/>
      <c r="L304"/>
      <c r="M304"/>
      <c r="N304"/>
      <c r="O304"/>
    </row>
    <row r="305" spans="1:15" x14ac:dyDescent="0.2">
      <c r="A305" s="26" t="s">
        <v>36</v>
      </c>
      <c r="B305" s="27" t="s">
        <v>13</v>
      </c>
      <c r="C305" s="27">
        <v>27</v>
      </c>
      <c r="D305" s="45">
        <v>2</v>
      </c>
      <c r="E305" s="28" t="s">
        <v>26</v>
      </c>
      <c r="F305" s="117">
        <v>418.62</v>
      </c>
      <c r="G305" s="155">
        <v>427.33</v>
      </c>
      <c r="H305" s="82">
        <v>349</v>
      </c>
      <c r="I305"/>
      <c r="J305"/>
      <c r="K305"/>
      <c r="L305"/>
      <c r="M305"/>
      <c r="N305"/>
      <c r="O305"/>
    </row>
    <row r="306" spans="1:15" x14ac:dyDescent="0.2">
      <c r="A306" s="26" t="s">
        <v>36</v>
      </c>
      <c r="B306" s="27" t="s">
        <v>13</v>
      </c>
      <c r="C306" s="27">
        <v>28</v>
      </c>
      <c r="D306" s="45">
        <v>2</v>
      </c>
      <c r="E306" s="28" t="s">
        <v>26</v>
      </c>
      <c r="F306" s="117">
        <v>416.56</v>
      </c>
      <c r="G306" s="155">
        <v>425.39</v>
      </c>
      <c r="H306" s="82">
        <v>349</v>
      </c>
      <c r="I306"/>
      <c r="J306"/>
      <c r="K306"/>
      <c r="L306"/>
      <c r="M306"/>
      <c r="N306"/>
      <c r="O306"/>
    </row>
    <row r="307" spans="1:15" x14ac:dyDescent="0.2">
      <c r="A307" s="26" t="s">
        <v>36</v>
      </c>
      <c r="B307" s="27" t="s">
        <v>13</v>
      </c>
      <c r="C307" s="27">
        <v>29</v>
      </c>
      <c r="D307" s="45">
        <v>2</v>
      </c>
      <c r="E307" s="28" t="s">
        <v>26</v>
      </c>
      <c r="F307" s="117">
        <v>418.26</v>
      </c>
      <c r="G307" s="155">
        <v>427.05</v>
      </c>
      <c r="H307" s="82">
        <v>349</v>
      </c>
      <c r="I307"/>
      <c r="J307"/>
      <c r="K307"/>
      <c r="L307"/>
      <c r="M307"/>
      <c r="N307"/>
      <c r="O307"/>
    </row>
    <row r="308" spans="1:15" x14ac:dyDescent="0.2">
      <c r="A308" s="26" t="s">
        <v>36</v>
      </c>
      <c r="B308" s="27" t="s">
        <v>13</v>
      </c>
      <c r="C308" s="27">
        <v>30</v>
      </c>
      <c r="D308" s="45">
        <v>2</v>
      </c>
      <c r="E308" s="28" t="s">
        <v>26</v>
      </c>
      <c r="F308" s="117">
        <v>416.28</v>
      </c>
      <c r="G308" s="155">
        <v>424.96</v>
      </c>
      <c r="H308" s="82">
        <v>349</v>
      </c>
      <c r="I308"/>
      <c r="J308"/>
      <c r="K308"/>
      <c r="L308"/>
      <c r="M308"/>
      <c r="N308"/>
      <c r="O308"/>
    </row>
    <row r="309" spans="1:15" x14ac:dyDescent="0.2">
      <c r="A309" s="26" t="s">
        <v>36</v>
      </c>
      <c r="B309" s="27" t="s">
        <v>13</v>
      </c>
      <c r="C309" s="27">
        <v>31</v>
      </c>
      <c r="D309" s="45">
        <v>2</v>
      </c>
      <c r="E309" s="28" t="s">
        <v>26</v>
      </c>
      <c r="F309" s="117">
        <v>429.61</v>
      </c>
      <c r="G309" s="155">
        <v>438.35</v>
      </c>
      <c r="H309" s="82">
        <v>349</v>
      </c>
      <c r="I309"/>
      <c r="J309"/>
      <c r="K309"/>
      <c r="L309"/>
      <c r="M309"/>
      <c r="N309"/>
      <c r="O309"/>
    </row>
    <row r="310" spans="1:15" x14ac:dyDescent="0.2">
      <c r="A310" s="26" t="s">
        <v>36</v>
      </c>
      <c r="B310" s="27" t="s">
        <v>13</v>
      </c>
      <c r="C310" s="27">
        <v>32</v>
      </c>
      <c r="D310" s="45">
        <v>2</v>
      </c>
      <c r="E310" s="28" t="s">
        <v>26</v>
      </c>
      <c r="F310" s="117">
        <v>428.42</v>
      </c>
      <c r="G310" s="155">
        <v>437.2</v>
      </c>
      <c r="H310" s="82">
        <v>349</v>
      </c>
      <c r="I310"/>
      <c r="J310"/>
      <c r="K310"/>
      <c r="L310"/>
      <c r="M310"/>
      <c r="N310"/>
      <c r="O310"/>
    </row>
    <row r="311" spans="1:15" x14ac:dyDescent="0.2">
      <c r="A311" s="26" t="s">
        <v>35</v>
      </c>
      <c r="B311" s="27" t="s">
        <v>12</v>
      </c>
      <c r="C311" s="27">
        <v>1</v>
      </c>
      <c r="D311" s="45">
        <v>1</v>
      </c>
      <c r="E311" s="28" t="s">
        <v>26</v>
      </c>
      <c r="F311" s="117">
        <v>69.099999999999994</v>
      </c>
      <c r="G311" s="155">
        <v>71.709999999999994</v>
      </c>
      <c r="H311" s="82">
        <v>72.5</v>
      </c>
      <c r="I311"/>
      <c r="J311"/>
      <c r="K311"/>
      <c r="L311"/>
      <c r="M311"/>
      <c r="N311"/>
      <c r="O311"/>
    </row>
    <row r="312" spans="1:15" x14ac:dyDescent="0.2">
      <c r="A312" s="26" t="s">
        <v>35</v>
      </c>
      <c r="B312" s="27" t="s">
        <v>12</v>
      </c>
      <c r="C312" s="27">
        <v>2</v>
      </c>
      <c r="D312" s="45">
        <v>1</v>
      </c>
      <c r="E312" s="28" t="s">
        <v>26</v>
      </c>
      <c r="F312" s="117">
        <v>67.75</v>
      </c>
      <c r="G312" s="155">
        <v>70.010000000000005</v>
      </c>
      <c r="H312" s="82">
        <v>72.5</v>
      </c>
      <c r="I312"/>
      <c r="J312"/>
      <c r="K312"/>
      <c r="L312"/>
      <c r="M312"/>
      <c r="N312"/>
      <c r="O312"/>
    </row>
    <row r="313" spans="1:15" x14ac:dyDescent="0.2">
      <c r="A313" s="26" t="s">
        <v>35</v>
      </c>
      <c r="B313" s="27" t="s">
        <v>12</v>
      </c>
      <c r="C313" s="27">
        <v>3</v>
      </c>
      <c r="D313" s="45">
        <v>1</v>
      </c>
      <c r="E313" s="28" t="s">
        <v>26</v>
      </c>
      <c r="F313" s="117">
        <v>67.67</v>
      </c>
      <c r="G313" s="155">
        <v>70.11</v>
      </c>
      <c r="H313" s="82">
        <v>72.5</v>
      </c>
      <c r="I313"/>
      <c r="J313"/>
      <c r="K313"/>
      <c r="L313"/>
      <c r="M313"/>
      <c r="N313"/>
      <c r="O313"/>
    </row>
    <row r="314" spans="1:15" x14ac:dyDescent="0.2">
      <c r="A314" s="26" t="s">
        <v>35</v>
      </c>
      <c r="B314" s="27" t="s">
        <v>12</v>
      </c>
      <c r="C314" s="27">
        <v>4</v>
      </c>
      <c r="D314" s="45">
        <v>1</v>
      </c>
      <c r="E314" s="28" t="s">
        <v>26</v>
      </c>
      <c r="F314" s="117">
        <v>96.9</v>
      </c>
      <c r="G314" s="155">
        <v>131.63999999999999</v>
      </c>
      <c r="H314" s="82">
        <v>72.5</v>
      </c>
      <c r="I314"/>
      <c r="J314"/>
      <c r="K314"/>
      <c r="L314"/>
      <c r="M314"/>
      <c r="N314"/>
      <c r="O314"/>
    </row>
    <row r="315" spans="1:15" x14ac:dyDescent="0.2">
      <c r="A315" s="26" t="s">
        <v>35</v>
      </c>
      <c r="B315" s="27" t="s">
        <v>12</v>
      </c>
      <c r="C315" s="27">
        <v>5</v>
      </c>
      <c r="D315" s="45">
        <v>1</v>
      </c>
      <c r="E315" s="28" t="s">
        <v>26</v>
      </c>
      <c r="F315" s="117">
        <v>66.94</v>
      </c>
      <c r="G315" s="155">
        <v>69.3</v>
      </c>
      <c r="H315" s="82">
        <v>72.5</v>
      </c>
      <c r="I315"/>
      <c r="J315"/>
      <c r="K315"/>
      <c r="L315"/>
      <c r="M315"/>
      <c r="N315"/>
      <c r="O315"/>
    </row>
    <row r="316" spans="1:15" x14ac:dyDescent="0.2">
      <c r="A316" s="26" t="s">
        <v>35</v>
      </c>
      <c r="B316" s="27" t="s">
        <v>12</v>
      </c>
      <c r="C316" s="27">
        <v>6</v>
      </c>
      <c r="D316" s="45">
        <v>1</v>
      </c>
      <c r="E316" s="28" t="s">
        <v>26</v>
      </c>
      <c r="F316" s="117">
        <v>66.87</v>
      </c>
      <c r="G316" s="155">
        <v>69.08</v>
      </c>
      <c r="H316" s="82">
        <v>72.5</v>
      </c>
      <c r="I316"/>
      <c r="J316"/>
      <c r="K316"/>
      <c r="L316"/>
      <c r="M316"/>
      <c r="N316"/>
      <c r="O316"/>
    </row>
    <row r="317" spans="1:15" x14ac:dyDescent="0.2">
      <c r="A317" s="26" t="s">
        <v>35</v>
      </c>
      <c r="B317" s="27" t="s">
        <v>12</v>
      </c>
      <c r="C317" s="27">
        <v>7</v>
      </c>
      <c r="D317" s="45">
        <v>1</v>
      </c>
      <c r="E317" s="28" t="s">
        <v>26</v>
      </c>
      <c r="F317" s="117">
        <v>66.790000000000006</v>
      </c>
      <c r="G317" s="155">
        <v>68.989999999999995</v>
      </c>
      <c r="H317" s="82">
        <v>72.5</v>
      </c>
      <c r="I317"/>
      <c r="J317"/>
      <c r="K317"/>
      <c r="L317"/>
      <c r="M317"/>
      <c r="N317"/>
      <c r="O317"/>
    </row>
    <row r="318" spans="1:15" x14ac:dyDescent="0.2">
      <c r="A318" s="26" t="s">
        <v>35</v>
      </c>
      <c r="B318" s="27" t="s">
        <v>12</v>
      </c>
      <c r="C318" s="27">
        <v>8</v>
      </c>
      <c r="D318" s="45">
        <v>1</v>
      </c>
      <c r="E318" s="28" t="s">
        <v>26</v>
      </c>
      <c r="F318" s="117">
        <v>67.709999999999994</v>
      </c>
      <c r="G318" s="155">
        <v>69.739999999999995</v>
      </c>
      <c r="H318" s="82">
        <v>72.5</v>
      </c>
      <c r="I318"/>
      <c r="J318"/>
      <c r="K318"/>
      <c r="L318"/>
      <c r="M318"/>
      <c r="N318"/>
      <c r="O318"/>
    </row>
    <row r="319" spans="1:15" x14ac:dyDescent="0.2">
      <c r="A319" s="26" t="s">
        <v>35</v>
      </c>
      <c r="B319" s="27" t="s">
        <v>12</v>
      </c>
      <c r="C319" s="27">
        <v>9</v>
      </c>
      <c r="D319" s="45">
        <v>1</v>
      </c>
      <c r="E319" s="28" t="s">
        <v>26</v>
      </c>
      <c r="F319" s="117">
        <v>68.47</v>
      </c>
      <c r="G319" s="155">
        <v>70.430000000000007</v>
      </c>
      <c r="H319" s="82">
        <v>72.5</v>
      </c>
      <c r="I319"/>
      <c r="J319"/>
      <c r="K319"/>
      <c r="L319"/>
      <c r="M319"/>
      <c r="N319"/>
      <c r="O319"/>
    </row>
    <row r="320" spans="1:15" x14ac:dyDescent="0.2">
      <c r="A320" s="26" t="s">
        <v>35</v>
      </c>
      <c r="B320" s="27" t="s">
        <v>12</v>
      </c>
      <c r="C320" s="27">
        <v>10</v>
      </c>
      <c r="D320" s="45">
        <v>1</v>
      </c>
      <c r="E320" s="28" t="s">
        <v>26</v>
      </c>
      <c r="F320" s="117">
        <v>68.739999999999995</v>
      </c>
      <c r="G320" s="155">
        <v>70.739999999999995</v>
      </c>
      <c r="H320" s="82">
        <v>72.5</v>
      </c>
      <c r="I320"/>
      <c r="J320"/>
      <c r="K320"/>
      <c r="L320"/>
      <c r="M320"/>
      <c r="N320"/>
      <c r="O320"/>
    </row>
    <row r="321" spans="1:15" x14ac:dyDescent="0.2">
      <c r="A321" s="26" t="s">
        <v>35</v>
      </c>
      <c r="B321" s="27" t="s">
        <v>12</v>
      </c>
      <c r="C321" s="27">
        <v>11</v>
      </c>
      <c r="D321" s="45">
        <v>1</v>
      </c>
      <c r="E321" s="28" t="s">
        <v>26</v>
      </c>
      <c r="F321" s="117">
        <v>68.510000000000005</v>
      </c>
      <c r="G321" s="155">
        <v>70.55</v>
      </c>
      <c r="H321" s="82">
        <v>72.5</v>
      </c>
      <c r="I321"/>
      <c r="J321"/>
      <c r="K321"/>
      <c r="L321"/>
      <c r="M321"/>
      <c r="N321"/>
      <c r="O321"/>
    </row>
    <row r="322" spans="1:15" x14ac:dyDescent="0.2">
      <c r="A322" s="26" t="s">
        <v>35</v>
      </c>
      <c r="B322" s="27" t="s">
        <v>12</v>
      </c>
      <c r="C322" s="27">
        <v>12</v>
      </c>
      <c r="D322" s="45">
        <v>1</v>
      </c>
      <c r="E322" s="28" t="s">
        <v>26</v>
      </c>
      <c r="F322" s="117">
        <v>67.62</v>
      </c>
      <c r="G322" s="155">
        <v>69.63</v>
      </c>
      <c r="H322" s="82">
        <v>72.5</v>
      </c>
      <c r="I322"/>
      <c r="J322"/>
      <c r="K322"/>
      <c r="L322"/>
      <c r="M322"/>
      <c r="N322"/>
      <c r="O322"/>
    </row>
    <row r="323" spans="1:15" x14ac:dyDescent="0.2">
      <c r="A323" s="26" t="s">
        <v>35</v>
      </c>
      <c r="B323" s="27" t="s">
        <v>12</v>
      </c>
      <c r="C323" s="27">
        <v>13</v>
      </c>
      <c r="D323" s="45">
        <v>1</v>
      </c>
      <c r="E323" s="28" t="s">
        <v>26</v>
      </c>
      <c r="F323" s="117">
        <v>67.47</v>
      </c>
      <c r="G323" s="155">
        <v>69.5</v>
      </c>
      <c r="H323" s="82">
        <v>72.5</v>
      </c>
      <c r="I323"/>
      <c r="J323"/>
      <c r="K323"/>
      <c r="L323"/>
      <c r="M323"/>
      <c r="N323"/>
      <c r="O323"/>
    </row>
    <row r="324" spans="1:15" x14ac:dyDescent="0.2">
      <c r="A324" s="26" t="s">
        <v>35</v>
      </c>
      <c r="B324" s="27" t="s">
        <v>12</v>
      </c>
      <c r="C324" s="27">
        <v>14</v>
      </c>
      <c r="D324" s="45">
        <v>1</v>
      </c>
      <c r="E324" s="28" t="s">
        <v>26</v>
      </c>
      <c r="F324" s="117">
        <v>67.94</v>
      </c>
      <c r="G324" s="155">
        <v>69.91</v>
      </c>
      <c r="H324" s="82">
        <v>72.5</v>
      </c>
      <c r="I324"/>
      <c r="J324"/>
      <c r="K324"/>
      <c r="L324"/>
      <c r="M324"/>
      <c r="N324"/>
      <c r="O324"/>
    </row>
    <row r="325" spans="1:15" x14ac:dyDescent="0.2">
      <c r="A325" s="26" t="s">
        <v>35</v>
      </c>
      <c r="B325" s="27" t="s">
        <v>12</v>
      </c>
      <c r="C325" s="27">
        <v>15</v>
      </c>
      <c r="D325" s="45">
        <v>1</v>
      </c>
      <c r="E325" s="28" t="s">
        <v>26</v>
      </c>
      <c r="F325" s="117">
        <v>67.8</v>
      </c>
      <c r="G325" s="155">
        <v>69.91</v>
      </c>
      <c r="H325" s="82">
        <v>72.5</v>
      </c>
      <c r="I325"/>
      <c r="J325"/>
      <c r="K325"/>
      <c r="L325"/>
      <c r="M325"/>
      <c r="N325"/>
      <c r="O325"/>
    </row>
    <row r="326" spans="1:15" x14ac:dyDescent="0.2">
      <c r="A326" s="26" t="s">
        <v>35</v>
      </c>
      <c r="B326" s="27" t="s">
        <v>12</v>
      </c>
      <c r="C326" s="27">
        <v>16</v>
      </c>
      <c r="D326" s="45">
        <v>1</v>
      </c>
      <c r="E326" s="28" t="s">
        <v>26</v>
      </c>
      <c r="F326" s="117">
        <v>67.92</v>
      </c>
      <c r="G326" s="155">
        <v>69.900000000000006</v>
      </c>
      <c r="H326" s="82">
        <v>72.5</v>
      </c>
      <c r="I326"/>
      <c r="J326"/>
      <c r="K326"/>
      <c r="L326"/>
      <c r="M326"/>
      <c r="N326"/>
      <c r="O326"/>
    </row>
    <row r="327" spans="1:15" x14ac:dyDescent="0.2">
      <c r="A327" s="26" t="s">
        <v>35</v>
      </c>
      <c r="B327" s="27" t="s">
        <v>12</v>
      </c>
      <c r="C327" s="27">
        <v>17</v>
      </c>
      <c r="D327" s="45">
        <v>1</v>
      </c>
      <c r="E327" s="28" t="s">
        <v>26</v>
      </c>
      <c r="F327" s="117">
        <v>68.45</v>
      </c>
      <c r="G327" s="155">
        <v>70.47</v>
      </c>
      <c r="H327" s="82">
        <v>72.5</v>
      </c>
      <c r="I327"/>
      <c r="J327"/>
      <c r="K327"/>
      <c r="L327"/>
      <c r="M327"/>
      <c r="N327"/>
      <c r="O327"/>
    </row>
    <row r="328" spans="1:15" x14ac:dyDescent="0.2">
      <c r="A328" s="26" t="s">
        <v>35</v>
      </c>
      <c r="B328" s="27" t="s">
        <v>12</v>
      </c>
      <c r="C328" s="27">
        <v>18</v>
      </c>
      <c r="D328" s="45">
        <v>1</v>
      </c>
      <c r="E328" s="28" t="s">
        <v>26</v>
      </c>
      <c r="F328" s="117">
        <v>68.11</v>
      </c>
      <c r="G328" s="155">
        <v>70.17</v>
      </c>
      <c r="H328" s="82">
        <v>72.5</v>
      </c>
      <c r="I328"/>
      <c r="J328"/>
      <c r="K328"/>
      <c r="L328"/>
      <c r="M328"/>
      <c r="N328"/>
      <c r="O328"/>
    </row>
    <row r="329" spans="1:15" x14ac:dyDescent="0.2">
      <c r="A329" s="26" t="s">
        <v>35</v>
      </c>
      <c r="B329" s="27" t="s">
        <v>12</v>
      </c>
      <c r="C329" s="27">
        <v>19</v>
      </c>
      <c r="D329" s="45">
        <v>1</v>
      </c>
      <c r="E329" s="28" t="s">
        <v>26</v>
      </c>
      <c r="F329" s="117">
        <v>68.83</v>
      </c>
      <c r="G329" s="155">
        <v>70.989999999999995</v>
      </c>
      <c r="H329" s="82">
        <v>72.5</v>
      </c>
      <c r="I329"/>
      <c r="J329"/>
      <c r="K329"/>
      <c r="L329"/>
      <c r="M329"/>
      <c r="N329"/>
      <c r="O329"/>
    </row>
    <row r="330" spans="1:15" x14ac:dyDescent="0.2">
      <c r="A330" s="26" t="s">
        <v>35</v>
      </c>
      <c r="B330" s="27" t="s">
        <v>12</v>
      </c>
      <c r="C330" s="27">
        <v>20</v>
      </c>
      <c r="D330" s="45">
        <v>1</v>
      </c>
      <c r="E330" s="28" t="s">
        <v>26</v>
      </c>
      <c r="F330" s="117">
        <v>69.19</v>
      </c>
      <c r="G330" s="155">
        <v>71.239999999999995</v>
      </c>
      <c r="H330" s="82">
        <v>72.5</v>
      </c>
      <c r="I330"/>
      <c r="J330"/>
      <c r="K330"/>
      <c r="L330"/>
      <c r="M330"/>
      <c r="N330"/>
      <c r="O330"/>
    </row>
    <row r="331" spans="1:15" x14ac:dyDescent="0.2">
      <c r="A331" s="26" t="s">
        <v>35</v>
      </c>
      <c r="B331" s="27" t="s">
        <v>12</v>
      </c>
      <c r="C331" s="27">
        <v>21</v>
      </c>
      <c r="D331" s="45">
        <v>1</v>
      </c>
      <c r="E331" s="28" t="s">
        <v>26</v>
      </c>
      <c r="F331" s="117">
        <v>69.069999999999993</v>
      </c>
      <c r="G331" s="155">
        <v>71.11</v>
      </c>
      <c r="H331" s="82">
        <v>72.5</v>
      </c>
      <c r="I331"/>
      <c r="J331"/>
      <c r="K331"/>
      <c r="L331"/>
      <c r="M331"/>
      <c r="N331"/>
      <c r="O331"/>
    </row>
    <row r="332" spans="1:15" x14ac:dyDescent="0.2">
      <c r="A332" s="26" t="s">
        <v>35</v>
      </c>
      <c r="B332" s="27" t="s">
        <v>12</v>
      </c>
      <c r="C332" s="27">
        <v>22</v>
      </c>
      <c r="D332" s="45">
        <v>1</v>
      </c>
      <c r="E332" s="28" t="s">
        <v>26</v>
      </c>
      <c r="F332" s="117">
        <v>69.319999999999993</v>
      </c>
      <c r="G332" s="155">
        <v>71.34</v>
      </c>
      <c r="H332" s="82">
        <v>72.5</v>
      </c>
      <c r="I332"/>
      <c r="J332"/>
      <c r="K332"/>
      <c r="L332"/>
      <c r="M332"/>
      <c r="N332"/>
      <c r="O332"/>
    </row>
    <row r="333" spans="1:15" x14ac:dyDescent="0.2">
      <c r="A333" s="26" t="s">
        <v>35</v>
      </c>
      <c r="B333" s="27" t="s">
        <v>12</v>
      </c>
      <c r="C333" s="27">
        <v>23</v>
      </c>
      <c r="D333" s="45">
        <v>1</v>
      </c>
      <c r="E333" s="28" t="s">
        <v>26</v>
      </c>
      <c r="F333" s="117">
        <v>69.260000000000005</v>
      </c>
      <c r="G333" s="155">
        <v>71.430000000000007</v>
      </c>
      <c r="H333" s="82">
        <v>72.5</v>
      </c>
      <c r="I333"/>
      <c r="J333"/>
      <c r="K333"/>
      <c r="L333"/>
      <c r="M333"/>
      <c r="N333"/>
      <c r="O333"/>
    </row>
    <row r="334" spans="1:15" x14ac:dyDescent="0.2">
      <c r="A334" s="26" t="s">
        <v>35</v>
      </c>
      <c r="B334" s="27" t="s">
        <v>12</v>
      </c>
      <c r="C334" s="27">
        <v>24</v>
      </c>
      <c r="D334" s="45">
        <v>1</v>
      </c>
      <c r="E334" s="28" t="s">
        <v>26</v>
      </c>
      <c r="F334" s="117">
        <v>68.84</v>
      </c>
      <c r="G334" s="155">
        <v>70.98</v>
      </c>
      <c r="H334" s="82">
        <v>72.5</v>
      </c>
      <c r="I334"/>
      <c r="J334"/>
      <c r="K334"/>
      <c r="L334"/>
      <c r="M334"/>
      <c r="N334"/>
      <c r="O334"/>
    </row>
    <row r="335" spans="1:15" x14ac:dyDescent="0.2">
      <c r="A335" s="26" t="s">
        <v>35</v>
      </c>
      <c r="B335" s="27" t="s">
        <v>12</v>
      </c>
      <c r="C335" s="27">
        <v>25</v>
      </c>
      <c r="D335" s="45">
        <v>1</v>
      </c>
      <c r="E335" s="28" t="s">
        <v>26</v>
      </c>
      <c r="F335" s="117">
        <v>69.5</v>
      </c>
      <c r="G335" s="155">
        <v>71.650000000000006</v>
      </c>
      <c r="H335" s="82">
        <v>72.5</v>
      </c>
      <c r="I335"/>
      <c r="J335"/>
      <c r="K335"/>
      <c r="L335"/>
      <c r="M335"/>
      <c r="N335"/>
      <c r="O335"/>
    </row>
    <row r="336" spans="1:15" x14ac:dyDescent="0.2">
      <c r="A336" s="26" t="s">
        <v>35</v>
      </c>
      <c r="B336" s="27" t="s">
        <v>12</v>
      </c>
      <c r="C336" s="27">
        <v>26</v>
      </c>
      <c r="D336" s="45">
        <v>1</v>
      </c>
      <c r="E336" s="28" t="s">
        <v>26</v>
      </c>
      <c r="F336" s="117">
        <v>68.8</v>
      </c>
      <c r="G336" s="155">
        <v>70.94</v>
      </c>
      <c r="H336" s="82">
        <v>72.5</v>
      </c>
      <c r="I336"/>
      <c r="J336"/>
      <c r="K336"/>
      <c r="L336"/>
      <c r="M336"/>
      <c r="N336"/>
      <c r="O336"/>
    </row>
    <row r="337" spans="1:15" x14ac:dyDescent="0.2">
      <c r="A337" s="26" t="s">
        <v>35</v>
      </c>
      <c r="B337" s="27" t="s">
        <v>12</v>
      </c>
      <c r="C337" s="27">
        <v>27</v>
      </c>
      <c r="D337" s="45">
        <v>1</v>
      </c>
      <c r="E337" s="28" t="s">
        <v>26</v>
      </c>
      <c r="F337" s="117">
        <v>68.62</v>
      </c>
      <c r="G337" s="155">
        <v>70.930000000000007</v>
      </c>
      <c r="H337" s="82">
        <v>72.5</v>
      </c>
      <c r="I337"/>
      <c r="J337"/>
      <c r="K337"/>
      <c r="L337"/>
      <c r="M337"/>
      <c r="N337"/>
      <c r="O337"/>
    </row>
    <row r="338" spans="1:15" x14ac:dyDescent="0.2">
      <c r="A338" s="26" t="s">
        <v>35</v>
      </c>
      <c r="B338" s="27" t="s">
        <v>12</v>
      </c>
      <c r="C338" s="27">
        <v>28</v>
      </c>
      <c r="D338" s="45">
        <v>1</v>
      </c>
      <c r="E338" s="28" t="s">
        <v>26</v>
      </c>
      <c r="F338" s="117">
        <v>68.66</v>
      </c>
      <c r="G338" s="155">
        <v>70.930000000000007</v>
      </c>
      <c r="H338" s="82">
        <v>72.5</v>
      </c>
      <c r="I338"/>
      <c r="J338"/>
      <c r="K338"/>
      <c r="L338"/>
      <c r="M338"/>
      <c r="N338"/>
      <c r="O338"/>
    </row>
    <row r="339" spans="1:15" x14ac:dyDescent="0.2">
      <c r="A339" s="26" t="s">
        <v>35</v>
      </c>
      <c r="B339" s="27" t="s">
        <v>12</v>
      </c>
      <c r="C339" s="27">
        <v>29</v>
      </c>
      <c r="D339" s="45">
        <v>1</v>
      </c>
      <c r="E339" s="28" t="s">
        <v>26</v>
      </c>
      <c r="F339" s="117">
        <v>69.22</v>
      </c>
      <c r="G339" s="155">
        <v>71.56</v>
      </c>
      <c r="H339" s="82">
        <v>72.5</v>
      </c>
      <c r="I339"/>
      <c r="J339"/>
      <c r="K339"/>
      <c r="L339"/>
      <c r="M339"/>
      <c r="N339"/>
      <c r="O339"/>
    </row>
    <row r="340" spans="1:15" x14ac:dyDescent="0.2">
      <c r="A340" s="26" t="s">
        <v>35</v>
      </c>
      <c r="B340" s="27" t="s">
        <v>12</v>
      </c>
      <c r="C340" s="27">
        <v>30</v>
      </c>
      <c r="D340" s="45">
        <v>1</v>
      </c>
      <c r="E340" s="28" t="s">
        <v>26</v>
      </c>
      <c r="F340" s="117">
        <v>70.42</v>
      </c>
      <c r="G340" s="155">
        <v>72.55</v>
      </c>
      <c r="H340" s="82">
        <v>72.5</v>
      </c>
      <c r="I340"/>
      <c r="J340"/>
      <c r="K340"/>
      <c r="L340"/>
      <c r="M340"/>
      <c r="N340"/>
      <c r="O340"/>
    </row>
    <row r="341" spans="1:15" x14ac:dyDescent="0.2">
      <c r="A341" s="26" t="s">
        <v>35</v>
      </c>
      <c r="B341" s="27" t="s">
        <v>12</v>
      </c>
      <c r="C341" s="27">
        <v>31</v>
      </c>
      <c r="D341" s="45">
        <v>1</v>
      </c>
      <c r="E341" s="28" t="s">
        <v>26</v>
      </c>
      <c r="F341" s="117">
        <v>70.400000000000006</v>
      </c>
      <c r="G341" s="155">
        <v>72.67</v>
      </c>
      <c r="H341" s="82">
        <v>72.5</v>
      </c>
      <c r="I341"/>
      <c r="J341"/>
      <c r="K341"/>
      <c r="L341"/>
      <c r="M341"/>
      <c r="N341"/>
      <c r="O341"/>
    </row>
    <row r="342" spans="1:15" x14ac:dyDescent="0.2">
      <c r="A342" s="26" t="s">
        <v>35</v>
      </c>
      <c r="B342" s="27" t="s">
        <v>12</v>
      </c>
      <c r="C342" s="27">
        <v>32</v>
      </c>
      <c r="D342" s="45">
        <v>1</v>
      </c>
      <c r="E342" s="28" t="s">
        <v>26</v>
      </c>
      <c r="F342" s="117">
        <v>71.069999999999993</v>
      </c>
      <c r="G342" s="155">
        <v>73.33</v>
      </c>
      <c r="H342" s="82">
        <v>72.5</v>
      </c>
      <c r="I342"/>
      <c r="J342"/>
      <c r="K342"/>
      <c r="L342"/>
      <c r="M342"/>
      <c r="N342"/>
      <c r="O342"/>
    </row>
    <row r="343" spans="1:15" x14ac:dyDescent="0.2">
      <c r="A343" s="26" t="s">
        <v>35</v>
      </c>
      <c r="B343" s="27" t="s">
        <v>12</v>
      </c>
      <c r="C343" s="27">
        <v>1</v>
      </c>
      <c r="D343" s="45">
        <v>2</v>
      </c>
      <c r="E343" s="28" t="s">
        <v>26</v>
      </c>
      <c r="F343" s="117">
        <v>69.06</v>
      </c>
      <c r="G343" s="155">
        <v>71.7</v>
      </c>
      <c r="H343" s="82">
        <v>72.5</v>
      </c>
      <c r="I343"/>
      <c r="J343"/>
      <c r="K343"/>
      <c r="L343"/>
      <c r="M343"/>
      <c r="N343"/>
      <c r="O343"/>
    </row>
    <row r="344" spans="1:15" x14ac:dyDescent="0.2">
      <c r="A344" s="26" t="s">
        <v>35</v>
      </c>
      <c r="B344" s="27" t="s">
        <v>12</v>
      </c>
      <c r="C344" s="27">
        <v>2</v>
      </c>
      <c r="D344" s="45">
        <v>2</v>
      </c>
      <c r="E344" s="28" t="s">
        <v>26</v>
      </c>
      <c r="F344" s="117">
        <v>67.73</v>
      </c>
      <c r="G344" s="155">
        <v>69.97</v>
      </c>
      <c r="H344" s="82">
        <v>72.5</v>
      </c>
      <c r="I344"/>
      <c r="J344"/>
      <c r="K344"/>
      <c r="L344"/>
      <c r="M344"/>
      <c r="N344"/>
      <c r="O344"/>
    </row>
    <row r="345" spans="1:15" x14ac:dyDescent="0.2">
      <c r="A345" s="26" t="s">
        <v>35</v>
      </c>
      <c r="B345" s="27" t="s">
        <v>12</v>
      </c>
      <c r="C345" s="27">
        <v>3</v>
      </c>
      <c r="D345" s="45">
        <v>2</v>
      </c>
      <c r="E345" s="28" t="s">
        <v>26</v>
      </c>
      <c r="F345" s="117">
        <v>67.73</v>
      </c>
      <c r="G345" s="155">
        <v>70.09</v>
      </c>
      <c r="H345" s="82">
        <v>72.5</v>
      </c>
      <c r="I345"/>
      <c r="J345"/>
      <c r="K345"/>
      <c r="L345"/>
      <c r="M345"/>
      <c r="N345"/>
      <c r="O345"/>
    </row>
    <row r="346" spans="1:15" x14ac:dyDescent="0.2">
      <c r="A346" s="26" t="s">
        <v>35</v>
      </c>
      <c r="B346" s="27" t="s">
        <v>12</v>
      </c>
      <c r="C346" s="27">
        <v>4</v>
      </c>
      <c r="D346" s="45">
        <v>2</v>
      </c>
      <c r="E346" s="28" t="s">
        <v>26</v>
      </c>
      <c r="F346" s="117">
        <v>96.7</v>
      </c>
      <c r="G346" s="155">
        <v>132.88999999999999</v>
      </c>
      <c r="H346" s="82">
        <v>72.5</v>
      </c>
      <c r="I346"/>
      <c r="J346"/>
      <c r="K346"/>
      <c r="L346"/>
      <c r="M346"/>
      <c r="N346"/>
      <c r="O346"/>
    </row>
    <row r="347" spans="1:15" x14ac:dyDescent="0.2">
      <c r="A347" s="26" t="s">
        <v>35</v>
      </c>
      <c r="B347" s="27" t="s">
        <v>12</v>
      </c>
      <c r="C347" s="27">
        <v>5</v>
      </c>
      <c r="D347" s="45">
        <v>2</v>
      </c>
      <c r="E347" s="28" t="s">
        <v>26</v>
      </c>
      <c r="F347" s="117">
        <v>66.900000000000006</v>
      </c>
      <c r="G347" s="155">
        <v>69.319999999999993</v>
      </c>
      <c r="H347" s="82">
        <v>72.5</v>
      </c>
      <c r="I347"/>
      <c r="J347"/>
      <c r="K347"/>
      <c r="L347"/>
      <c r="M347"/>
      <c r="N347"/>
      <c r="O347"/>
    </row>
    <row r="348" spans="1:15" x14ac:dyDescent="0.2">
      <c r="A348" s="26" t="s">
        <v>35</v>
      </c>
      <c r="B348" s="27" t="s">
        <v>12</v>
      </c>
      <c r="C348" s="27">
        <v>6</v>
      </c>
      <c r="D348" s="45">
        <v>2</v>
      </c>
      <c r="E348" s="28" t="s">
        <v>26</v>
      </c>
      <c r="F348" s="117">
        <v>66.900000000000006</v>
      </c>
      <c r="G348" s="155">
        <v>69.09</v>
      </c>
      <c r="H348" s="82">
        <v>72.5</v>
      </c>
      <c r="I348"/>
      <c r="J348"/>
      <c r="K348"/>
      <c r="L348"/>
      <c r="M348"/>
      <c r="N348"/>
      <c r="O348"/>
    </row>
    <row r="349" spans="1:15" x14ac:dyDescent="0.2">
      <c r="A349" s="26" t="s">
        <v>35</v>
      </c>
      <c r="B349" s="27" t="s">
        <v>12</v>
      </c>
      <c r="C349" s="27">
        <v>7</v>
      </c>
      <c r="D349" s="45">
        <v>2</v>
      </c>
      <c r="E349" s="28" t="s">
        <v>26</v>
      </c>
      <c r="F349" s="117">
        <v>66.760000000000005</v>
      </c>
      <c r="G349" s="155">
        <v>68.930000000000007</v>
      </c>
      <c r="H349" s="82">
        <v>72.5</v>
      </c>
      <c r="I349"/>
      <c r="J349"/>
      <c r="K349"/>
      <c r="L349"/>
      <c r="M349"/>
      <c r="N349"/>
      <c r="O349"/>
    </row>
    <row r="350" spans="1:15" x14ac:dyDescent="0.2">
      <c r="A350" s="26" t="s">
        <v>35</v>
      </c>
      <c r="B350" s="27" t="s">
        <v>12</v>
      </c>
      <c r="C350" s="27">
        <v>8</v>
      </c>
      <c r="D350" s="45">
        <v>2</v>
      </c>
      <c r="E350" s="28" t="s">
        <v>26</v>
      </c>
      <c r="F350" s="117">
        <v>67.59</v>
      </c>
      <c r="G350" s="155">
        <v>69.709999999999994</v>
      </c>
      <c r="H350" s="82">
        <v>72.5</v>
      </c>
      <c r="I350"/>
      <c r="J350"/>
      <c r="K350"/>
      <c r="L350"/>
      <c r="M350"/>
      <c r="N350"/>
      <c r="O350"/>
    </row>
    <row r="351" spans="1:15" x14ac:dyDescent="0.2">
      <c r="A351" s="26" t="s">
        <v>35</v>
      </c>
      <c r="B351" s="27" t="s">
        <v>12</v>
      </c>
      <c r="C351" s="27">
        <v>9</v>
      </c>
      <c r="D351" s="45">
        <v>2</v>
      </c>
      <c r="E351" s="28" t="s">
        <v>26</v>
      </c>
      <c r="F351" s="117">
        <v>68.430000000000007</v>
      </c>
      <c r="G351" s="155">
        <v>70.47</v>
      </c>
      <c r="H351" s="82">
        <v>72.5</v>
      </c>
      <c r="I351"/>
      <c r="J351"/>
      <c r="K351"/>
      <c r="L351"/>
      <c r="M351"/>
      <c r="N351"/>
      <c r="O351"/>
    </row>
    <row r="352" spans="1:15" x14ac:dyDescent="0.2">
      <c r="A352" s="26" t="s">
        <v>35</v>
      </c>
      <c r="B352" s="27" t="s">
        <v>12</v>
      </c>
      <c r="C352" s="27">
        <v>10</v>
      </c>
      <c r="D352" s="45">
        <v>2</v>
      </c>
      <c r="E352" s="28" t="s">
        <v>26</v>
      </c>
      <c r="F352" s="117">
        <v>68.69</v>
      </c>
      <c r="G352" s="155">
        <v>70.739999999999995</v>
      </c>
      <c r="H352" s="82">
        <v>72.5</v>
      </c>
      <c r="I352"/>
      <c r="J352"/>
      <c r="K352"/>
      <c r="L352"/>
      <c r="M352"/>
      <c r="N352"/>
      <c r="O352"/>
    </row>
    <row r="353" spans="1:15" x14ac:dyDescent="0.2">
      <c r="A353" s="26" t="s">
        <v>35</v>
      </c>
      <c r="B353" s="27" t="s">
        <v>12</v>
      </c>
      <c r="C353" s="27">
        <v>11</v>
      </c>
      <c r="D353" s="45">
        <v>2</v>
      </c>
      <c r="E353" s="28" t="s">
        <v>26</v>
      </c>
      <c r="F353" s="117">
        <v>68.489999999999995</v>
      </c>
      <c r="G353" s="155">
        <v>70.56</v>
      </c>
      <c r="H353" s="82">
        <v>72.5</v>
      </c>
      <c r="I353"/>
      <c r="J353"/>
      <c r="K353"/>
      <c r="L353"/>
      <c r="M353"/>
      <c r="N353"/>
      <c r="O353"/>
    </row>
    <row r="354" spans="1:15" x14ac:dyDescent="0.2">
      <c r="A354" s="26" t="s">
        <v>35</v>
      </c>
      <c r="B354" s="27" t="s">
        <v>12</v>
      </c>
      <c r="C354" s="27">
        <v>12</v>
      </c>
      <c r="D354" s="45">
        <v>2</v>
      </c>
      <c r="E354" s="28" t="s">
        <v>26</v>
      </c>
      <c r="F354" s="117">
        <v>67.540000000000006</v>
      </c>
      <c r="G354" s="155">
        <v>69.569999999999993</v>
      </c>
      <c r="H354" s="82">
        <v>72.5</v>
      </c>
      <c r="I354"/>
      <c r="J354"/>
      <c r="K354"/>
      <c r="L354"/>
      <c r="M354"/>
      <c r="N354"/>
      <c r="O354"/>
    </row>
    <row r="355" spans="1:15" x14ac:dyDescent="0.2">
      <c r="A355" s="26" t="s">
        <v>35</v>
      </c>
      <c r="B355" s="27" t="s">
        <v>12</v>
      </c>
      <c r="C355" s="27">
        <v>13</v>
      </c>
      <c r="D355" s="45">
        <v>2</v>
      </c>
      <c r="E355" s="28" t="s">
        <v>26</v>
      </c>
      <c r="F355" s="117">
        <v>67.41</v>
      </c>
      <c r="G355" s="155">
        <v>69.47</v>
      </c>
      <c r="H355" s="82">
        <v>72.5</v>
      </c>
      <c r="I355"/>
      <c r="J355"/>
      <c r="K355"/>
      <c r="L355"/>
      <c r="M355"/>
      <c r="N355"/>
      <c r="O355"/>
    </row>
    <row r="356" spans="1:15" x14ac:dyDescent="0.2">
      <c r="A356" s="26" t="s">
        <v>35</v>
      </c>
      <c r="B356" s="27" t="s">
        <v>12</v>
      </c>
      <c r="C356" s="27">
        <v>14</v>
      </c>
      <c r="D356" s="45">
        <v>2</v>
      </c>
      <c r="E356" s="28" t="s">
        <v>26</v>
      </c>
      <c r="F356" s="117">
        <v>67.87</v>
      </c>
      <c r="G356" s="155">
        <v>69.95</v>
      </c>
      <c r="H356" s="82">
        <v>72.5</v>
      </c>
      <c r="I356"/>
      <c r="J356"/>
      <c r="K356"/>
      <c r="L356"/>
      <c r="M356"/>
      <c r="N356"/>
      <c r="O356"/>
    </row>
    <row r="357" spans="1:15" x14ac:dyDescent="0.2">
      <c r="A357" s="26" t="s">
        <v>35</v>
      </c>
      <c r="B357" s="27" t="s">
        <v>12</v>
      </c>
      <c r="C357" s="27">
        <v>15</v>
      </c>
      <c r="D357" s="45">
        <v>2</v>
      </c>
      <c r="E357" s="28" t="s">
        <v>26</v>
      </c>
      <c r="F357" s="117">
        <v>67.89</v>
      </c>
      <c r="G357" s="155">
        <v>69.87</v>
      </c>
      <c r="H357" s="82">
        <v>72.5</v>
      </c>
      <c r="I357"/>
      <c r="J357"/>
      <c r="K357"/>
      <c r="L357"/>
      <c r="M357"/>
      <c r="N357"/>
      <c r="O357"/>
    </row>
    <row r="358" spans="1:15" x14ac:dyDescent="0.2">
      <c r="A358" s="26" t="s">
        <v>35</v>
      </c>
      <c r="B358" s="27" t="s">
        <v>12</v>
      </c>
      <c r="C358" s="27">
        <v>16</v>
      </c>
      <c r="D358" s="45">
        <v>2</v>
      </c>
      <c r="E358" s="28" t="s">
        <v>26</v>
      </c>
      <c r="F358" s="117">
        <v>67.87</v>
      </c>
      <c r="G358" s="155">
        <v>69.930000000000007</v>
      </c>
      <c r="H358" s="82">
        <v>72.5</v>
      </c>
      <c r="I358"/>
      <c r="J358"/>
      <c r="K358"/>
      <c r="L358"/>
      <c r="M358"/>
      <c r="N358"/>
      <c r="O358"/>
    </row>
    <row r="359" spans="1:15" x14ac:dyDescent="0.2">
      <c r="A359" s="26" t="s">
        <v>35</v>
      </c>
      <c r="B359" s="27" t="s">
        <v>12</v>
      </c>
      <c r="C359" s="27">
        <v>17</v>
      </c>
      <c r="D359" s="45">
        <v>2</v>
      </c>
      <c r="E359" s="28" t="s">
        <v>26</v>
      </c>
      <c r="F359" s="117">
        <v>68.37</v>
      </c>
      <c r="G359" s="155">
        <v>70.489999999999995</v>
      </c>
      <c r="H359" s="82">
        <v>72.5</v>
      </c>
      <c r="I359"/>
      <c r="J359"/>
      <c r="K359"/>
      <c r="L359"/>
      <c r="M359"/>
      <c r="N359"/>
      <c r="O359"/>
    </row>
    <row r="360" spans="1:15" x14ac:dyDescent="0.2">
      <c r="A360" s="26" t="s">
        <v>35</v>
      </c>
      <c r="B360" s="27" t="s">
        <v>12</v>
      </c>
      <c r="C360" s="27">
        <v>18</v>
      </c>
      <c r="D360" s="45">
        <v>2</v>
      </c>
      <c r="E360" s="28" t="s">
        <v>26</v>
      </c>
      <c r="F360" s="117">
        <v>68.14</v>
      </c>
      <c r="G360" s="155">
        <v>70.150000000000006</v>
      </c>
      <c r="H360" s="82">
        <v>72.5</v>
      </c>
      <c r="I360"/>
      <c r="J360"/>
      <c r="K360"/>
      <c r="L360"/>
      <c r="M360"/>
      <c r="N360"/>
      <c r="O360"/>
    </row>
    <row r="361" spans="1:15" x14ac:dyDescent="0.2">
      <c r="A361" s="26" t="s">
        <v>35</v>
      </c>
      <c r="B361" s="27" t="s">
        <v>12</v>
      </c>
      <c r="C361" s="27">
        <v>19</v>
      </c>
      <c r="D361" s="45">
        <v>2</v>
      </c>
      <c r="E361" s="28" t="s">
        <v>26</v>
      </c>
      <c r="F361" s="117">
        <v>68.83</v>
      </c>
      <c r="G361" s="155">
        <v>70.95</v>
      </c>
      <c r="H361" s="82">
        <v>72.5</v>
      </c>
      <c r="I361"/>
      <c r="J361"/>
      <c r="K361"/>
      <c r="L361"/>
      <c r="M361"/>
      <c r="N361"/>
      <c r="O361"/>
    </row>
    <row r="362" spans="1:15" x14ac:dyDescent="0.2">
      <c r="A362" s="26" t="s">
        <v>35</v>
      </c>
      <c r="B362" s="27" t="s">
        <v>12</v>
      </c>
      <c r="C362" s="27">
        <v>20</v>
      </c>
      <c r="D362" s="45">
        <v>2</v>
      </c>
      <c r="E362" s="28" t="s">
        <v>26</v>
      </c>
      <c r="F362" s="117">
        <v>69.2</v>
      </c>
      <c r="G362" s="155">
        <v>71.2</v>
      </c>
      <c r="H362" s="82">
        <v>72.5</v>
      </c>
      <c r="I362"/>
      <c r="J362"/>
      <c r="K362"/>
      <c r="L362"/>
      <c r="M362"/>
      <c r="N362"/>
      <c r="O362"/>
    </row>
    <row r="363" spans="1:15" x14ac:dyDescent="0.2">
      <c r="A363" s="26" t="s">
        <v>35</v>
      </c>
      <c r="B363" s="27" t="s">
        <v>12</v>
      </c>
      <c r="C363" s="27">
        <v>21</v>
      </c>
      <c r="D363" s="45">
        <v>2</v>
      </c>
      <c r="E363" s="28" t="s">
        <v>26</v>
      </c>
      <c r="F363" s="117">
        <v>69.069999999999993</v>
      </c>
      <c r="G363" s="155">
        <v>71.099999999999994</v>
      </c>
      <c r="H363" s="82">
        <v>72.5</v>
      </c>
      <c r="I363"/>
      <c r="J363"/>
      <c r="K363"/>
      <c r="L363"/>
      <c r="M363"/>
      <c r="N363"/>
      <c r="O363"/>
    </row>
    <row r="364" spans="1:15" x14ac:dyDescent="0.2">
      <c r="A364" s="26" t="s">
        <v>35</v>
      </c>
      <c r="B364" s="27" t="s">
        <v>12</v>
      </c>
      <c r="C364" s="27">
        <v>22</v>
      </c>
      <c r="D364" s="45">
        <v>2</v>
      </c>
      <c r="E364" s="28" t="s">
        <v>26</v>
      </c>
      <c r="F364" s="117">
        <v>69.319999999999993</v>
      </c>
      <c r="G364" s="155">
        <v>71.349999999999994</v>
      </c>
      <c r="H364" s="82">
        <v>72.5</v>
      </c>
      <c r="I364"/>
      <c r="J364"/>
      <c r="K364"/>
      <c r="L364"/>
      <c r="M364"/>
      <c r="N364"/>
      <c r="O364"/>
    </row>
    <row r="365" spans="1:15" x14ac:dyDescent="0.2">
      <c r="A365" s="26" t="s">
        <v>35</v>
      </c>
      <c r="B365" s="27" t="s">
        <v>12</v>
      </c>
      <c r="C365" s="27">
        <v>23</v>
      </c>
      <c r="D365" s="45">
        <v>2</v>
      </c>
      <c r="E365" s="28" t="s">
        <v>26</v>
      </c>
      <c r="F365" s="117">
        <v>69.25</v>
      </c>
      <c r="G365" s="155">
        <v>71.39</v>
      </c>
      <c r="H365" s="82">
        <v>72.5</v>
      </c>
      <c r="I365"/>
      <c r="J365"/>
      <c r="K365"/>
      <c r="L365"/>
      <c r="M365"/>
      <c r="N365"/>
      <c r="O365"/>
    </row>
    <row r="366" spans="1:15" x14ac:dyDescent="0.2">
      <c r="A366" s="26" t="s">
        <v>35</v>
      </c>
      <c r="B366" s="27" t="s">
        <v>12</v>
      </c>
      <c r="C366" s="27">
        <v>24</v>
      </c>
      <c r="D366" s="45">
        <v>2</v>
      </c>
      <c r="E366" s="28" t="s">
        <v>26</v>
      </c>
      <c r="F366" s="117">
        <v>68.81</v>
      </c>
      <c r="G366" s="155">
        <v>70.989999999999995</v>
      </c>
      <c r="H366" s="82">
        <v>72.5</v>
      </c>
      <c r="I366"/>
      <c r="J366"/>
      <c r="K366"/>
      <c r="L366"/>
      <c r="M366"/>
      <c r="N366"/>
      <c r="O366"/>
    </row>
    <row r="367" spans="1:15" x14ac:dyDescent="0.2">
      <c r="A367" s="26" t="s">
        <v>35</v>
      </c>
      <c r="B367" s="27" t="s">
        <v>12</v>
      </c>
      <c r="C367" s="27">
        <v>25</v>
      </c>
      <c r="D367" s="45">
        <v>2</v>
      </c>
      <c r="E367" s="28" t="s">
        <v>26</v>
      </c>
      <c r="F367" s="117">
        <v>69.489999999999995</v>
      </c>
      <c r="G367" s="155">
        <v>71.61</v>
      </c>
      <c r="H367" s="82">
        <v>72.5</v>
      </c>
      <c r="I367"/>
      <c r="J367"/>
      <c r="K367"/>
      <c r="L367"/>
      <c r="M367"/>
      <c r="N367"/>
      <c r="O367"/>
    </row>
    <row r="368" spans="1:15" x14ac:dyDescent="0.2">
      <c r="A368" s="26" t="s">
        <v>35</v>
      </c>
      <c r="B368" s="27" t="s">
        <v>12</v>
      </c>
      <c r="C368" s="27">
        <v>26</v>
      </c>
      <c r="D368" s="45">
        <v>2</v>
      </c>
      <c r="E368" s="28" t="s">
        <v>26</v>
      </c>
      <c r="F368" s="117">
        <v>68.760000000000005</v>
      </c>
      <c r="G368" s="155">
        <v>70.91</v>
      </c>
      <c r="H368" s="82">
        <v>72.5</v>
      </c>
      <c r="I368"/>
      <c r="J368"/>
      <c r="K368"/>
      <c r="L368"/>
      <c r="M368"/>
      <c r="N368"/>
      <c r="O368"/>
    </row>
    <row r="369" spans="1:15" x14ac:dyDescent="0.2">
      <c r="A369" s="26" t="s">
        <v>35</v>
      </c>
      <c r="B369" s="27" t="s">
        <v>12</v>
      </c>
      <c r="C369" s="27">
        <v>27</v>
      </c>
      <c r="D369" s="45">
        <v>2</v>
      </c>
      <c r="E369" s="28" t="s">
        <v>26</v>
      </c>
      <c r="F369" s="117">
        <v>68.58</v>
      </c>
      <c r="G369" s="155">
        <v>70.94</v>
      </c>
      <c r="H369" s="82">
        <v>72.5</v>
      </c>
      <c r="I369"/>
      <c r="J369"/>
      <c r="K369"/>
      <c r="L369"/>
      <c r="M369"/>
      <c r="N369"/>
      <c r="O369"/>
    </row>
    <row r="370" spans="1:15" x14ac:dyDescent="0.2">
      <c r="A370" s="26" t="s">
        <v>35</v>
      </c>
      <c r="B370" s="27" t="s">
        <v>12</v>
      </c>
      <c r="C370" s="27">
        <v>28</v>
      </c>
      <c r="D370" s="45">
        <v>2</v>
      </c>
      <c r="E370" s="28" t="s">
        <v>26</v>
      </c>
      <c r="F370" s="117">
        <v>68.66</v>
      </c>
      <c r="G370" s="155">
        <v>70.959999999999994</v>
      </c>
      <c r="H370" s="82">
        <v>72.5</v>
      </c>
      <c r="I370"/>
      <c r="J370"/>
      <c r="K370"/>
      <c r="L370"/>
      <c r="M370"/>
      <c r="N370"/>
      <c r="O370"/>
    </row>
    <row r="371" spans="1:15" x14ac:dyDescent="0.2">
      <c r="A371" s="26" t="s">
        <v>35</v>
      </c>
      <c r="B371" s="27" t="s">
        <v>12</v>
      </c>
      <c r="C371" s="27">
        <v>29</v>
      </c>
      <c r="D371" s="45">
        <v>2</v>
      </c>
      <c r="E371" s="28" t="s">
        <v>26</v>
      </c>
      <c r="F371" s="117">
        <v>69.25</v>
      </c>
      <c r="G371" s="155">
        <v>71.540000000000006</v>
      </c>
      <c r="H371" s="82">
        <v>72.5</v>
      </c>
      <c r="I371"/>
      <c r="J371"/>
      <c r="K371"/>
      <c r="L371"/>
      <c r="M371"/>
      <c r="N371"/>
      <c r="O371"/>
    </row>
    <row r="372" spans="1:15" x14ac:dyDescent="0.2">
      <c r="A372" s="26" t="s">
        <v>35</v>
      </c>
      <c r="B372" s="27" t="s">
        <v>12</v>
      </c>
      <c r="C372" s="27">
        <v>30</v>
      </c>
      <c r="D372" s="45">
        <v>2</v>
      </c>
      <c r="E372" s="28" t="s">
        <v>26</v>
      </c>
      <c r="F372" s="117">
        <v>70.400000000000006</v>
      </c>
      <c r="G372" s="155">
        <v>72.56</v>
      </c>
      <c r="H372" s="82">
        <v>72.5</v>
      </c>
      <c r="I372"/>
      <c r="J372"/>
      <c r="K372"/>
      <c r="L372"/>
      <c r="M372"/>
      <c r="N372"/>
      <c r="O372"/>
    </row>
    <row r="373" spans="1:15" x14ac:dyDescent="0.2">
      <c r="A373" s="26" t="s">
        <v>35</v>
      </c>
      <c r="B373" s="27" t="s">
        <v>12</v>
      </c>
      <c r="C373" s="27">
        <v>31</v>
      </c>
      <c r="D373" s="45">
        <v>2</v>
      </c>
      <c r="E373" s="28" t="s">
        <v>26</v>
      </c>
      <c r="F373" s="117">
        <v>70.41</v>
      </c>
      <c r="G373" s="155">
        <v>72.64</v>
      </c>
      <c r="H373" s="82">
        <v>72.5</v>
      </c>
      <c r="I373"/>
      <c r="J373"/>
      <c r="K373"/>
      <c r="L373"/>
      <c r="M373"/>
      <c r="N373"/>
      <c r="O373"/>
    </row>
    <row r="374" spans="1:15" x14ac:dyDescent="0.2">
      <c r="A374" s="26" t="s">
        <v>35</v>
      </c>
      <c r="B374" s="27" t="s">
        <v>12</v>
      </c>
      <c r="C374" s="27">
        <v>32</v>
      </c>
      <c r="D374" s="45">
        <v>2</v>
      </c>
      <c r="E374" s="28" t="s">
        <v>26</v>
      </c>
      <c r="F374" s="117">
        <v>71.08</v>
      </c>
      <c r="G374" s="155">
        <v>73.28</v>
      </c>
      <c r="H374" s="82">
        <v>72.5</v>
      </c>
      <c r="I374"/>
      <c r="J374"/>
      <c r="K374"/>
      <c r="L374"/>
      <c r="M374"/>
      <c r="N374"/>
      <c r="O374"/>
    </row>
    <row r="375" spans="1:15" x14ac:dyDescent="0.2">
      <c r="A375" s="26" t="s">
        <v>35</v>
      </c>
      <c r="B375" s="27" t="s">
        <v>12</v>
      </c>
      <c r="C375" s="27">
        <v>1</v>
      </c>
      <c r="D375" s="45">
        <v>1</v>
      </c>
      <c r="E375" s="28" t="s">
        <v>26</v>
      </c>
      <c r="F375" s="117">
        <v>69.180000000000007</v>
      </c>
      <c r="G375" s="155">
        <v>71.84</v>
      </c>
      <c r="H375" s="82">
        <v>72.5</v>
      </c>
      <c r="I375"/>
      <c r="J375"/>
      <c r="K375"/>
      <c r="L375"/>
      <c r="M375"/>
      <c r="N375"/>
      <c r="O375"/>
    </row>
    <row r="376" spans="1:15" x14ac:dyDescent="0.2">
      <c r="A376" s="26" t="s">
        <v>35</v>
      </c>
      <c r="B376" s="27" t="s">
        <v>12</v>
      </c>
      <c r="C376" s="27">
        <v>2</v>
      </c>
      <c r="D376" s="45">
        <v>1</v>
      </c>
      <c r="E376" s="28" t="s">
        <v>26</v>
      </c>
      <c r="F376" s="117">
        <v>67.819999999999993</v>
      </c>
      <c r="G376" s="155">
        <v>70.150000000000006</v>
      </c>
      <c r="H376" s="82">
        <v>72.5</v>
      </c>
      <c r="I376"/>
      <c r="J376"/>
      <c r="K376"/>
      <c r="L376"/>
      <c r="M376"/>
      <c r="N376"/>
      <c r="O376"/>
    </row>
    <row r="377" spans="1:15" x14ac:dyDescent="0.2">
      <c r="A377" s="26" t="s">
        <v>35</v>
      </c>
      <c r="B377" s="27" t="s">
        <v>13</v>
      </c>
      <c r="C377" s="27">
        <v>3</v>
      </c>
      <c r="D377" s="45">
        <v>1</v>
      </c>
      <c r="E377" s="28" t="s">
        <v>26</v>
      </c>
      <c r="F377" s="117">
        <v>67.8</v>
      </c>
      <c r="G377" s="155">
        <v>70.209999999999994</v>
      </c>
      <c r="H377" s="82">
        <v>72.5</v>
      </c>
      <c r="I377"/>
      <c r="J377"/>
      <c r="K377"/>
      <c r="L377"/>
      <c r="M377"/>
      <c r="N377"/>
      <c r="O377"/>
    </row>
    <row r="378" spans="1:15" x14ac:dyDescent="0.2">
      <c r="A378" s="26" t="s">
        <v>35</v>
      </c>
      <c r="B378" s="27" t="s">
        <v>13</v>
      </c>
      <c r="C378" s="27">
        <v>4</v>
      </c>
      <c r="D378" s="45">
        <v>1</v>
      </c>
      <c r="E378" s="28" t="s">
        <v>26</v>
      </c>
      <c r="F378" s="117">
        <v>97.09</v>
      </c>
      <c r="G378" s="155">
        <v>133.99</v>
      </c>
      <c r="H378" s="82">
        <v>72.5</v>
      </c>
      <c r="I378"/>
      <c r="J378"/>
      <c r="K378"/>
      <c r="L378"/>
      <c r="M378"/>
      <c r="N378"/>
      <c r="O378"/>
    </row>
    <row r="379" spans="1:15" x14ac:dyDescent="0.2">
      <c r="A379" s="26" t="s">
        <v>35</v>
      </c>
      <c r="B379" s="27" t="s">
        <v>13</v>
      </c>
      <c r="C379" s="27">
        <v>5</v>
      </c>
      <c r="D379" s="45">
        <v>1</v>
      </c>
      <c r="E379" s="28" t="s">
        <v>26</v>
      </c>
      <c r="F379" s="117">
        <v>67.040000000000006</v>
      </c>
      <c r="G379" s="155">
        <v>69.42</v>
      </c>
      <c r="H379" s="82">
        <v>72.5</v>
      </c>
      <c r="I379"/>
      <c r="J379"/>
      <c r="K379"/>
      <c r="L379"/>
      <c r="M379"/>
      <c r="N379"/>
      <c r="O379"/>
    </row>
    <row r="380" spans="1:15" x14ac:dyDescent="0.2">
      <c r="A380" s="26" t="s">
        <v>35</v>
      </c>
      <c r="B380" s="27" t="s">
        <v>13</v>
      </c>
      <c r="C380" s="27">
        <v>6</v>
      </c>
      <c r="D380" s="45">
        <v>1</v>
      </c>
      <c r="E380" s="28" t="s">
        <v>26</v>
      </c>
      <c r="F380" s="117">
        <v>66.94</v>
      </c>
      <c r="G380" s="155">
        <v>69.2</v>
      </c>
      <c r="H380" s="82">
        <v>72.5</v>
      </c>
      <c r="I380"/>
      <c r="J380"/>
      <c r="K380"/>
      <c r="L380"/>
      <c r="M380"/>
      <c r="N380"/>
      <c r="O380"/>
    </row>
    <row r="381" spans="1:15" x14ac:dyDescent="0.2">
      <c r="A381" s="26" t="s">
        <v>35</v>
      </c>
      <c r="B381" s="27" t="s">
        <v>13</v>
      </c>
      <c r="C381" s="27">
        <v>7</v>
      </c>
      <c r="D381" s="45">
        <v>1</v>
      </c>
      <c r="E381" s="28" t="s">
        <v>26</v>
      </c>
      <c r="F381" s="117">
        <v>66.88</v>
      </c>
      <c r="G381" s="155">
        <v>69.11</v>
      </c>
      <c r="H381" s="82">
        <v>72.5</v>
      </c>
      <c r="I381"/>
      <c r="J381"/>
      <c r="K381"/>
      <c r="L381"/>
      <c r="M381"/>
      <c r="N381"/>
      <c r="O381"/>
    </row>
    <row r="382" spans="1:15" x14ac:dyDescent="0.2">
      <c r="A382" s="26" t="s">
        <v>35</v>
      </c>
      <c r="B382" s="27" t="s">
        <v>13</v>
      </c>
      <c r="C382" s="27">
        <v>8</v>
      </c>
      <c r="D382" s="45">
        <v>1</v>
      </c>
      <c r="E382" s="28" t="s">
        <v>26</v>
      </c>
      <c r="F382" s="117">
        <v>67.819999999999993</v>
      </c>
      <c r="G382" s="155">
        <v>69.8</v>
      </c>
      <c r="H382" s="82">
        <v>72.5</v>
      </c>
      <c r="I382"/>
      <c r="J382"/>
      <c r="K382"/>
      <c r="L382"/>
      <c r="M382"/>
      <c r="N382"/>
      <c r="O382"/>
    </row>
    <row r="383" spans="1:15" x14ac:dyDescent="0.2">
      <c r="A383" s="26" t="s">
        <v>35</v>
      </c>
      <c r="B383" s="27" t="s">
        <v>13</v>
      </c>
      <c r="C383" s="27">
        <v>9</v>
      </c>
      <c r="D383" s="45">
        <v>1</v>
      </c>
      <c r="E383" s="28" t="s">
        <v>26</v>
      </c>
      <c r="F383" s="117">
        <v>68.55</v>
      </c>
      <c r="G383" s="155">
        <v>70.59</v>
      </c>
      <c r="H383" s="82">
        <v>72.5</v>
      </c>
      <c r="I383"/>
      <c r="J383"/>
      <c r="K383"/>
      <c r="L383"/>
      <c r="M383"/>
      <c r="N383"/>
      <c r="O383"/>
    </row>
    <row r="384" spans="1:15" x14ac:dyDescent="0.2">
      <c r="A384" s="26" t="s">
        <v>35</v>
      </c>
      <c r="B384" s="27" t="s">
        <v>13</v>
      </c>
      <c r="C384" s="27">
        <v>10</v>
      </c>
      <c r="D384" s="45">
        <v>1</v>
      </c>
      <c r="E384" s="28" t="s">
        <v>26</v>
      </c>
      <c r="F384" s="117">
        <v>68.819999999999993</v>
      </c>
      <c r="G384" s="155">
        <v>70.87</v>
      </c>
      <c r="H384" s="82">
        <v>72.5</v>
      </c>
      <c r="I384"/>
      <c r="J384"/>
      <c r="K384"/>
      <c r="L384"/>
      <c r="M384"/>
      <c r="N384"/>
      <c r="O384"/>
    </row>
    <row r="385" spans="1:15" x14ac:dyDescent="0.2">
      <c r="A385" s="26" t="s">
        <v>35</v>
      </c>
      <c r="B385" s="27" t="s">
        <v>13</v>
      </c>
      <c r="C385" s="27">
        <v>11</v>
      </c>
      <c r="D385" s="45">
        <v>1</v>
      </c>
      <c r="E385" s="28" t="s">
        <v>26</v>
      </c>
      <c r="F385" s="117">
        <v>68.62</v>
      </c>
      <c r="G385" s="155">
        <v>70.709999999999994</v>
      </c>
      <c r="H385" s="82">
        <v>72.5</v>
      </c>
      <c r="I385"/>
      <c r="J385"/>
      <c r="K385"/>
      <c r="L385"/>
      <c r="M385"/>
      <c r="N385"/>
      <c r="O385"/>
    </row>
    <row r="386" spans="1:15" x14ac:dyDescent="0.2">
      <c r="A386" s="26" t="s">
        <v>35</v>
      </c>
      <c r="B386" s="27" t="s">
        <v>13</v>
      </c>
      <c r="C386" s="27">
        <v>12</v>
      </c>
      <c r="D386" s="45">
        <v>1</v>
      </c>
      <c r="E386" s="28" t="s">
        <v>26</v>
      </c>
      <c r="F386" s="117">
        <v>67.73</v>
      </c>
      <c r="G386" s="155">
        <v>69.73</v>
      </c>
      <c r="H386" s="82">
        <v>72.5</v>
      </c>
      <c r="I386"/>
      <c r="J386"/>
      <c r="K386"/>
      <c r="L386"/>
      <c r="M386"/>
      <c r="N386"/>
      <c r="O386"/>
    </row>
    <row r="387" spans="1:15" x14ac:dyDescent="0.2">
      <c r="A387" s="26" t="s">
        <v>35</v>
      </c>
      <c r="B387" s="27" t="s">
        <v>13</v>
      </c>
      <c r="C387" s="27">
        <v>13</v>
      </c>
      <c r="D387" s="45">
        <v>1</v>
      </c>
      <c r="E387" s="28" t="s">
        <v>26</v>
      </c>
      <c r="F387" s="117">
        <v>67.56</v>
      </c>
      <c r="G387" s="155">
        <v>69.61</v>
      </c>
      <c r="H387" s="82">
        <v>72.5</v>
      </c>
      <c r="I387"/>
      <c r="J387"/>
      <c r="K387"/>
      <c r="L387"/>
      <c r="M387"/>
      <c r="N387"/>
      <c r="O387"/>
    </row>
    <row r="388" spans="1:15" x14ac:dyDescent="0.2">
      <c r="A388" s="26" t="s">
        <v>35</v>
      </c>
      <c r="B388" s="27" t="s">
        <v>13</v>
      </c>
      <c r="C388" s="27">
        <v>14</v>
      </c>
      <c r="D388" s="45">
        <v>1</v>
      </c>
      <c r="E388" s="28" t="s">
        <v>26</v>
      </c>
      <c r="F388" s="117">
        <v>68.010000000000005</v>
      </c>
      <c r="G388" s="155">
        <v>70.08</v>
      </c>
      <c r="H388" s="82">
        <v>72.5</v>
      </c>
      <c r="I388"/>
      <c r="J388"/>
      <c r="K388"/>
      <c r="L388"/>
      <c r="M388"/>
      <c r="N388"/>
      <c r="O388"/>
    </row>
    <row r="389" spans="1:15" x14ac:dyDescent="0.2">
      <c r="A389" s="26" t="s">
        <v>35</v>
      </c>
      <c r="B389" s="27" t="s">
        <v>13</v>
      </c>
      <c r="C389" s="27">
        <v>15</v>
      </c>
      <c r="D389" s="45">
        <v>1</v>
      </c>
      <c r="E389" s="28" t="s">
        <v>26</v>
      </c>
      <c r="F389" s="117">
        <v>67.92</v>
      </c>
      <c r="G389" s="155">
        <v>70.05</v>
      </c>
      <c r="H389" s="82">
        <v>72.5</v>
      </c>
      <c r="I389"/>
      <c r="J389"/>
      <c r="K389"/>
      <c r="L389"/>
      <c r="M389"/>
      <c r="N389"/>
      <c r="O389"/>
    </row>
    <row r="390" spans="1:15" x14ac:dyDescent="0.2">
      <c r="A390" s="26" t="s">
        <v>35</v>
      </c>
      <c r="B390" s="27" t="s">
        <v>13</v>
      </c>
      <c r="C390" s="27">
        <v>16</v>
      </c>
      <c r="D390" s="45">
        <v>1</v>
      </c>
      <c r="E390" s="28" t="s">
        <v>26</v>
      </c>
      <c r="F390" s="117">
        <v>68.02</v>
      </c>
      <c r="G390" s="155">
        <v>70.05</v>
      </c>
      <c r="H390" s="82">
        <v>72.5</v>
      </c>
      <c r="I390"/>
      <c r="J390"/>
      <c r="K390"/>
      <c r="L390"/>
      <c r="M390"/>
      <c r="N390"/>
      <c r="O390"/>
    </row>
    <row r="391" spans="1:15" x14ac:dyDescent="0.2">
      <c r="A391" s="26" t="s">
        <v>35</v>
      </c>
      <c r="B391" s="27" t="s">
        <v>13</v>
      </c>
      <c r="C391" s="27">
        <v>17</v>
      </c>
      <c r="D391" s="45">
        <v>1</v>
      </c>
      <c r="E391" s="28" t="s">
        <v>26</v>
      </c>
      <c r="F391" s="117">
        <v>68.540000000000006</v>
      </c>
      <c r="G391" s="155">
        <v>70.64</v>
      </c>
      <c r="H391" s="82">
        <v>72.5</v>
      </c>
      <c r="I391"/>
      <c r="J391"/>
      <c r="K391"/>
      <c r="L391"/>
      <c r="M391"/>
      <c r="N391"/>
      <c r="O391"/>
    </row>
    <row r="392" spans="1:15" x14ac:dyDescent="0.2">
      <c r="A392" s="26" t="s">
        <v>35</v>
      </c>
      <c r="B392" s="27" t="s">
        <v>13</v>
      </c>
      <c r="C392" s="27">
        <v>18</v>
      </c>
      <c r="D392" s="45">
        <v>1</v>
      </c>
      <c r="E392" s="28" t="s">
        <v>26</v>
      </c>
      <c r="F392" s="117">
        <v>68.19</v>
      </c>
      <c r="G392" s="155">
        <v>70.33</v>
      </c>
      <c r="H392" s="82">
        <v>72.5</v>
      </c>
      <c r="I392"/>
      <c r="J392"/>
      <c r="K392"/>
      <c r="L392"/>
      <c r="M392"/>
      <c r="N392"/>
      <c r="O392"/>
    </row>
    <row r="393" spans="1:15" x14ac:dyDescent="0.2">
      <c r="A393" s="26" t="s">
        <v>35</v>
      </c>
      <c r="B393" s="27" t="s">
        <v>13</v>
      </c>
      <c r="C393" s="27">
        <v>19</v>
      </c>
      <c r="D393" s="45">
        <v>1</v>
      </c>
      <c r="E393" s="28" t="s">
        <v>26</v>
      </c>
      <c r="F393" s="117">
        <v>68.89</v>
      </c>
      <c r="G393" s="155">
        <v>71.09</v>
      </c>
      <c r="H393" s="82">
        <v>72.5</v>
      </c>
      <c r="I393"/>
      <c r="J393"/>
      <c r="K393"/>
      <c r="L393"/>
      <c r="M393"/>
      <c r="N393"/>
      <c r="O393"/>
    </row>
    <row r="394" spans="1:15" x14ac:dyDescent="0.2">
      <c r="A394" s="26" t="s">
        <v>35</v>
      </c>
      <c r="B394" s="27" t="s">
        <v>13</v>
      </c>
      <c r="C394" s="27">
        <v>20</v>
      </c>
      <c r="D394" s="45">
        <v>1</v>
      </c>
      <c r="E394" s="28" t="s">
        <v>26</v>
      </c>
      <c r="F394" s="117">
        <v>69.3</v>
      </c>
      <c r="G394" s="155">
        <v>71.33</v>
      </c>
      <c r="H394" s="82">
        <v>72.5</v>
      </c>
      <c r="I394"/>
      <c r="J394"/>
      <c r="K394"/>
      <c r="L394"/>
      <c r="M394"/>
      <c r="N394"/>
      <c r="O394"/>
    </row>
    <row r="395" spans="1:15" x14ac:dyDescent="0.2">
      <c r="A395" s="26" t="s">
        <v>35</v>
      </c>
      <c r="B395" s="27" t="s">
        <v>13</v>
      </c>
      <c r="C395" s="27">
        <v>21</v>
      </c>
      <c r="D395" s="45">
        <v>1</v>
      </c>
      <c r="E395" s="28" t="s">
        <v>26</v>
      </c>
      <c r="F395" s="117">
        <v>69.19</v>
      </c>
      <c r="G395" s="155">
        <v>71.23</v>
      </c>
      <c r="H395" s="82">
        <v>72.5</v>
      </c>
      <c r="I395"/>
      <c r="J395"/>
      <c r="K395"/>
      <c r="L395"/>
      <c r="M395"/>
      <c r="N395"/>
      <c r="O395"/>
    </row>
    <row r="396" spans="1:15" x14ac:dyDescent="0.2">
      <c r="A396" s="26" t="s">
        <v>35</v>
      </c>
      <c r="B396" s="27" t="s">
        <v>13</v>
      </c>
      <c r="C396" s="27">
        <v>22</v>
      </c>
      <c r="D396" s="45">
        <v>1</v>
      </c>
      <c r="E396" s="28" t="s">
        <v>26</v>
      </c>
      <c r="F396" s="117">
        <v>69.44</v>
      </c>
      <c r="G396" s="155">
        <v>71.489999999999995</v>
      </c>
      <c r="H396" s="82">
        <v>72.5</v>
      </c>
      <c r="I396"/>
      <c r="J396"/>
      <c r="K396"/>
      <c r="L396"/>
      <c r="M396"/>
      <c r="N396"/>
      <c r="O396"/>
    </row>
    <row r="397" spans="1:15" x14ac:dyDescent="0.2">
      <c r="A397" s="26" t="s">
        <v>35</v>
      </c>
      <c r="B397" s="27" t="s">
        <v>13</v>
      </c>
      <c r="C397" s="27">
        <v>23</v>
      </c>
      <c r="D397" s="45">
        <v>1</v>
      </c>
      <c r="E397" s="28" t="s">
        <v>26</v>
      </c>
      <c r="F397" s="117">
        <v>69.37</v>
      </c>
      <c r="G397" s="155">
        <v>71.53</v>
      </c>
      <c r="H397" s="82">
        <v>72.5</v>
      </c>
      <c r="I397"/>
      <c r="J397"/>
      <c r="K397"/>
      <c r="L397"/>
      <c r="M397"/>
      <c r="N397"/>
      <c r="O397"/>
    </row>
    <row r="398" spans="1:15" x14ac:dyDescent="0.2">
      <c r="A398" s="26" t="s">
        <v>35</v>
      </c>
      <c r="B398" s="27" t="s">
        <v>13</v>
      </c>
      <c r="C398" s="27">
        <v>24</v>
      </c>
      <c r="D398" s="45">
        <v>1</v>
      </c>
      <c r="E398" s="28" t="s">
        <v>26</v>
      </c>
      <c r="F398" s="117">
        <v>68.95</v>
      </c>
      <c r="G398" s="155">
        <v>71.099999999999994</v>
      </c>
      <c r="H398" s="82">
        <v>72.5</v>
      </c>
      <c r="I398"/>
      <c r="J398"/>
      <c r="K398"/>
      <c r="L398"/>
      <c r="M398"/>
      <c r="N398"/>
      <c r="O398"/>
    </row>
    <row r="399" spans="1:15" x14ac:dyDescent="0.2">
      <c r="A399" s="26" t="s">
        <v>35</v>
      </c>
      <c r="B399" s="27" t="s">
        <v>13</v>
      </c>
      <c r="C399" s="27">
        <v>25</v>
      </c>
      <c r="D399" s="45">
        <v>1</v>
      </c>
      <c r="E399" s="28" t="s">
        <v>26</v>
      </c>
      <c r="F399" s="117">
        <v>69.58</v>
      </c>
      <c r="G399" s="155">
        <v>71.760000000000005</v>
      </c>
      <c r="H399" s="82">
        <v>72.5</v>
      </c>
      <c r="I399"/>
      <c r="J399"/>
      <c r="K399"/>
      <c r="L399"/>
      <c r="M399"/>
      <c r="N399"/>
      <c r="O399"/>
    </row>
    <row r="400" spans="1:15" x14ac:dyDescent="0.2">
      <c r="A400" s="26" t="s">
        <v>35</v>
      </c>
      <c r="B400" s="27" t="s">
        <v>13</v>
      </c>
      <c r="C400" s="27">
        <v>26</v>
      </c>
      <c r="D400" s="45">
        <v>1</v>
      </c>
      <c r="E400" s="28" t="s">
        <v>26</v>
      </c>
      <c r="F400" s="117">
        <v>68.88</v>
      </c>
      <c r="G400" s="155">
        <v>71.06</v>
      </c>
      <c r="H400" s="82">
        <v>72.5</v>
      </c>
      <c r="I400"/>
      <c r="J400"/>
      <c r="K400"/>
      <c r="L400"/>
      <c r="M400"/>
      <c r="N400"/>
      <c r="O400"/>
    </row>
    <row r="401" spans="1:15" x14ac:dyDescent="0.2">
      <c r="A401" s="26" t="s">
        <v>35</v>
      </c>
      <c r="B401" s="27" t="s">
        <v>13</v>
      </c>
      <c r="C401" s="27">
        <v>27</v>
      </c>
      <c r="D401" s="45">
        <v>1</v>
      </c>
      <c r="E401" s="28" t="s">
        <v>26</v>
      </c>
      <c r="F401" s="117">
        <v>68.73</v>
      </c>
      <c r="G401" s="155">
        <v>71.069999999999993</v>
      </c>
      <c r="H401" s="82">
        <v>72.5</v>
      </c>
      <c r="I401"/>
      <c r="J401"/>
      <c r="K401"/>
      <c r="L401"/>
      <c r="M401"/>
      <c r="N401"/>
      <c r="O401"/>
    </row>
    <row r="402" spans="1:15" x14ac:dyDescent="0.2">
      <c r="A402" s="26" t="s">
        <v>35</v>
      </c>
      <c r="B402" s="27" t="s">
        <v>13</v>
      </c>
      <c r="C402" s="27">
        <v>28</v>
      </c>
      <c r="D402" s="45">
        <v>1</v>
      </c>
      <c r="E402" s="28" t="s">
        <v>26</v>
      </c>
      <c r="F402" s="117">
        <v>68.77</v>
      </c>
      <c r="G402" s="155">
        <v>71.06</v>
      </c>
      <c r="H402" s="82">
        <v>72.5</v>
      </c>
      <c r="I402"/>
      <c r="J402"/>
      <c r="K402"/>
      <c r="L402"/>
      <c r="M402"/>
      <c r="N402"/>
      <c r="O402"/>
    </row>
    <row r="403" spans="1:15" x14ac:dyDescent="0.2">
      <c r="A403" s="26" t="s">
        <v>35</v>
      </c>
      <c r="B403" s="27" t="s">
        <v>13</v>
      </c>
      <c r="C403" s="27">
        <v>29</v>
      </c>
      <c r="D403" s="45">
        <v>1</v>
      </c>
      <c r="E403" s="28" t="s">
        <v>26</v>
      </c>
      <c r="F403" s="117">
        <v>69.34</v>
      </c>
      <c r="G403" s="155">
        <v>71.69</v>
      </c>
      <c r="H403" s="82">
        <v>72.5</v>
      </c>
      <c r="I403"/>
      <c r="J403"/>
      <c r="K403"/>
      <c r="L403"/>
      <c r="M403"/>
      <c r="N403"/>
      <c r="O403"/>
    </row>
    <row r="404" spans="1:15" x14ac:dyDescent="0.2">
      <c r="A404" s="26" t="s">
        <v>35</v>
      </c>
      <c r="B404" s="27" t="s">
        <v>13</v>
      </c>
      <c r="C404" s="27">
        <v>30</v>
      </c>
      <c r="D404" s="45">
        <v>1</v>
      </c>
      <c r="E404" s="28" t="s">
        <v>26</v>
      </c>
      <c r="F404" s="117">
        <v>70.52</v>
      </c>
      <c r="G404" s="155">
        <v>72.680000000000007</v>
      </c>
      <c r="H404" s="82">
        <v>72.5</v>
      </c>
      <c r="I404"/>
      <c r="J404"/>
      <c r="K404"/>
      <c r="L404"/>
      <c r="M404"/>
      <c r="N404"/>
      <c r="O404"/>
    </row>
    <row r="405" spans="1:15" x14ac:dyDescent="0.2">
      <c r="A405" s="26" t="s">
        <v>35</v>
      </c>
      <c r="B405" s="27" t="s">
        <v>13</v>
      </c>
      <c r="C405" s="27">
        <v>31</v>
      </c>
      <c r="D405" s="45">
        <v>1</v>
      </c>
      <c r="E405" s="28" t="s">
        <v>26</v>
      </c>
      <c r="F405" s="117">
        <v>70.489999999999995</v>
      </c>
      <c r="G405" s="155">
        <v>72.78</v>
      </c>
      <c r="H405" s="82">
        <v>72.5</v>
      </c>
      <c r="I405"/>
      <c r="J405"/>
      <c r="K405"/>
      <c r="L405"/>
      <c r="M405"/>
      <c r="N405"/>
      <c r="O405"/>
    </row>
    <row r="406" spans="1:15" x14ac:dyDescent="0.2">
      <c r="A406" s="26" t="s">
        <v>35</v>
      </c>
      <c r="B406" s="27" t="s">
        <v>13</v>
      </c>
      <c r="C406" s="27">
        <v>32</v>
      </c>
      <c r="D406" s="45">
        <v>1</v>
      </c>
      <c r="E406" s="28" t="s">
        <v>26</v>
      </c>
      <c r="F406" s="117">
        <v>71.180000000000007</v>
      </c>
      <c r="G406" s="155">
        <v>73.47</v>
      </c>
      <c r="H406" s="82">
        <v>72.5</v>
      </c>
      <c r="I406"/>
      <c r="J406"/>
      <c r="K406"/>
      <c r="L406"/>
      <c r="M406"/>
      <c r="N406"/>
      <c r="O406"/>
    </row>
    <row r="407" spans="1:15" x14ac:dyDescent="0.2">
      <c r="A407" s="26" t="s">
        <v>35</v>
      </c>
      <c r="B407" s="27" t="s">
        <v>13</v>
      </c>
      <c r="C407" s="27">
        <v>1</v>
      </c>
      <c r="D407" s="45">
        <v>2</v>
      </c>
      <c r="E407" s="28" t="s">
        <v>26</v>
      </c>
      <c r="F407" s="117">
        <v>69.180000000000007</v>
      </c>
      <c r="G407" s="155">
        <v>71.81</v>
      </c>
      <c r="H407" s="82">
        <v>72.5</v>
      </c>
      <c r="I407"/>
      <c r="J407"/>
      <c r="K407"/>
      <c r="L407"/>
      <c r="M407"/>
      <c r="N407"/>
      <c r="O407"/>
    </row>
    <row r="408" spans="1:15" x14ac:dyDescent="0.2">
      <c r="A408" s="26" t="s">
        <v>35</v>
      </c>
      <c r="B408" s="27" t="s">
        <v>13</v>
      </c>
      <c r="C408" s="27">
        <v>2</v>
      </c>
      <c r="D408" s="45">
        <v>2</v>
      </c>
      <c r="E408" s="28" t="s">
        <v>26</v>
      </c>
      <c r="F408" s="117">
        <v>67.87</v>
      </c>
      <c r="G408" s="155">
        <v>70.040000000000006</v>
      </c>
      <c r="H408" s="82">
        <v>72.5</v>
      </c>
      <c r="I408"/>
      <c r="J408"/>
      <c r="K408"/>
      <c r="L408"/>
      <c r="M408"/>
      <c r="N408"/>
      <c r="O408"/>
    </row>
    <row r="409" spans="1:15" x14ac:dyDescent="0.2">
      <c r="A409" s="26" t="s">
        <v>35</v>
      </c>
      <c r="B409" s="27" t="s">
        <v>13</v>
      </c>
      <c r="C409" s="27">
        <v>3</v>
      </c>
      <c r="D409" s="45">
        <v>2</v>
      </c>
      <c r="E409" s="28" t="s">
        <v>26</v>
      </c>
      <c r="F409" s="117">
        <v>67.81</v>
      </c>
      <c r="G409" s="155">
        <v>70.22</v>
      </c>
      <c r="H409" s="82">
        <v>72.5</v>
      </c>
      <c r="I409"/>
      <c r="J409"/>
      <c r="K409"/>
      <c r="L409"/>
      <c r="M409"/>
      <c r="N409"/>
      <c r="O409"/>
    </row>
    <row r="410" spans="1:15" x14ac:dyDescent="0.2">
      <c r="A410" s="26" t="s">
        <v>35</v>
      </c>
      <c r="B410" s="27" t="s">
        <v>13</v>
      </c>
      <c r="C410" s="27">
        <v>4</v>
      </c>
      <c r="D410" s="45">
        <v>2</v>
      </c>
      <c r="E410" s="28" t="s">
        <v>26</v>
      </c>
      <c r="F410" s="117">
        <v>96.94</v>
      </c>
      <c r="G410" s="155">
        <v>133.13</v>
      </c>
      <c r="H410" s="82">
        <v>72.5</v>
      </c>
      <c r="I410"/>
      <c r="J410"/>
      <c r="K410"/>
      <c r="L410"/>
      <c r="M410"/>
      <c r="N410"/>
      <c r="O410"/>
    </row>
    <row r="411" spans="1:15" x14ac:dyDescent="0.2">
      <c r="A411" s="26" t="s">
        <v>35</v>
      </c>
      <c r="B411" s="27" t="s">
        <v>13</v>
      </c>
      <c r="C411" s="27">
        <v>5</v>
      </c>
      <c r="D411" s="45">
        <v>2</v>
      </c>
      <c r="E411" s="28" t="s">
        <v>26</v>
      </c>
      <c r="F411" s="117">
        <v>66.97</v>
      </c>
      <c r="G411" s="155">
        <v>69.400000000000006</v>
      </c>
      <c r="H411" s="82">
        <v>72.5</v>
      </c>
      <c r="I411"/>
      <c r="J411"/>
      <c r="K411"/>
      <c r="L411"/>
      <c r="M411"/>
      <c r="N411"/>
      <c r="O411"/>
    </row>
    <row r="412" spans="1:15" x14ac:dyDescent="0.2">
      <c r="A412" s="26" t="s">
        <v>35</v>
      </c>
      <c r="B412" s="27" t="s">
        <v>13</v>
      </c>
      <c r="C412" s="27">
        <v>6</v>
      </c>
      <c r="D412" s="45">
        <v>2</v>
      </c>
      <c r="E412" s="28" t="s">
        <v>26</v>
      </c>
      <c r="F412" s="117">
        <v>67</v>
      </c>
      <c r="G412" s="155">
        <v>69.17</v>
      </c>
      <c r="H412" s="82">
        <v>72.5</v>
      </c>
      <c r="I412"/>
      <c r="J412"/>
      <c r="K412"/>
      <c r="L412"/>
      <c r="M412"/>
      <c r="N412"/>
      <c r="O412"/>
    </row>
    <row r="413" spans="1:15" x14ac:dyDescent="0.2">
      <c r="A413" s="26" t="s">
        <v>35</v>
      </c>
      <c r="B413" s="27" t="s">
        <v>13</v>
      </c>
      <c r="C413" s="27">
        <v>7</v>
      </c>
      <c r="D413" s="45">
        <v>2</v>
      </c>
      <c r="E413" s="28" t="s">
        <v>26</v>
      </c>
      <c r="F413" s="117">
        <v>66.86</v>
      </c>
      <c r="G413" s="155">
        <v>69.03</v>
      </c>
      <c r="H413" s="82">
        <v>72.5</v>
      </c>
      <c r="I413"/>
      <c r="J413"/>
      <c r="K413"/>
      <c r="L413"/>
      <c r="M413"/>
      <c r="N413"/>
      <c r="O413"/>
    </row>
    <row r="414" spans="1:15" x14ac:dyDescent="0.2">
      <c r="A414" s="26" t="s">
        <v>35</v>
      </c>
      <c r="B414" s="27" t="s">
        <v>13</v>
      </c>
      <c r="C414" s="27">
        <v>8</v>
      </c>
      <c r="D414" s="45">
        <v>2</v>
      </c>
      <c r="E414" s="28" t="s">
        <v>26</v>
      </c>
      <c r="F414" s="117">
        <v>67.739999999999995</v>
      </c>
      <c r="G414" s="155">
        <v>69.83</v>
      </c>
      <c r="H414" s="82">
        <v>72.5</v>
      </c>
      <c r="I414"/>
      <c r="J414"/>
      <c r="K414"/>
      <c r="L414"/>
      <c r="M414"/>
      <c r="N414"/>
      <c r="O414"/>
    </row>
    <row r="415" spans="1:15" x14ac:dyDescent="0.2">
      <c r="A415" s="26" t="s">
        <v>35</v>
      </c>
      <c r="B415" s="27" t="s">
        <v>13</v>
      </c>
      <c r="C415" s="27">
        <v>9</v>
      </c>
      <c r="D415" s="45">
        <v>2</v>
      </c>
      <c r="E415" s="28" t="s">
        <v>26</v>
      </c>
      <c r="F415" s="117">
        <v>68.55</v>
      </c>
      <c r="G415" s="155">
        <v>70.56</v>
      </c>
      <c r="H415" s="82">
        <v>72.5</v>
      </c>
      <c r="I415"/>
      <c r="J415"/>
      <c r="K415"/>
      <c r="L415"/>
      <c r="M415"/>
      <c r="N415"/>
      <c r="O415"/>
    </row>
    <row r="416" spans="1:15" x14ac:dyDescent="0.2">
      <c r="A416" s="26" t="s">
        <v>35</v>
      </c>
      <c r="B416" s="27" t="s">
        <v>13</v>
      </c>
      <c r="C416" s="27">
        <v>10</v>
      </c>
      <c r="D416" s="45">
        <v>2</v>
      </c>
      <c r="E416" s="28" t="s">
        <v>26</v>
      </c>
      <c r="F416" s="117">
        <v>68.81</v>
      </c>
      <c r="G416" s="155">
        <v>70.849999999999994</v>
      </c>
      <c r="H416" s="82">
        <v>72.5</v>
      </c>
      <c r="I416"/>
      <c r="J416"/>
      <c r="K416"/>
      <c r="L416"/>
      <c r="M416"/>
      <c r="N416"/>
      <c r="O416"/>
    </row>
    <row r="417" spans="1:15" x14ac:dyDescent="0.2">
      <c r="A417" s="26" t="s">
        <v>35</v>
      </c>
      <c r="B417" s="27" t="s">
        <v>13</v>
      </c>
      <c r="C417" s="27">
        <v>11</v>
      </c>
      <c r="D417" s="45">
        <v>2</v>
      </c>
      <c r="E417" s="28" t="s">
        <v>26</v>
      </c>
      <c r="F417" s="117">
        <v>68.59</v>
      </c>
      <c r="G417" s="155">
        <v>70.66</v>
      </c>
      <c r="H417" s="82">
        <v>72.5</v>
      </c>
      <c r="I417"/>
      <c r="J417"/>
      <c r="K417"/>
      <c r="L417"/>
      <c r="M417"/>
      <c r="N417"/>
      <c r="O417"/>
    </row>
    <row r="418" spans="1:15" x14ac:dyDescent="0.2">
      <c r="A418" s="26" t="s">
        <v>35</v>
      </c>
      <c r="B418" s="27" t="s">
        <v>13</v>
      </c>
      <c r="C418" s="27">
        <v>12</v>
      </c>
      <c r="D418" s="45">
        <v>2</v>
      </c>
      <c r="E418" s="28" t="s">
        <v>26</v>
      </c>
      <c r="F418" s="117">
        <v>67.62</v>
      </c>
      <c r="G418" s="155">
        <v>69.69</v>
      </c>
      <c r="H418" s="82">
        <v>72.5</v>
      </c>
      <c r="I418"/>
      <c r="J418"/>
      <c r="K418"/>
      <c r="L418"/>
      <c r="M418"/>
      <c r="N418"/>
      <c r="O418"/>
    </row>
    <row r="419" spans="1:15" x14ac:dyDescent="0.2">
      <c r="A419" s="26" t="s">
        <v>35</v>
      </c>
      <c r="B419" s="27" t="s">
        <v>13</v>
      </c>
      <c r="C419" s="27">
        <v>13</v>
      </c>
      <c r="D419" s="45">
        <v>2</v>
      </c>
      <c r="E419" s="28" t="s">
        <v>26</v>
      </c>
      <c r="F419" s="117">
        <v>67.55</v>
      </c>
      <c r="G419" s="155">
        <v>69.59</v>
      </c>
      <c r="H419" s="82">
        <v>72.5</v>
      </c>
      <c r="I419"/>
      <c r="J419"/>
      <c r="K419"/>
      <c r="L419"/>
      <c r="M419"/>
      <c r="N419"/>
      <c r="O419"/>
    </row>
    <row r="420" spans="1:15" x14ac:dyDescent="0.2">
      <c r="A420" s="26" t="s">
        <v>35</v>
      </c>
      <c r="B420" s="27" t="s">
        <v>13</v>
      </c>
      <c r="C420" s="27">
        <v>14</v>
      </c>
      <c r="D420" s="45">
        <v>2</v>
      </c>
      <c r="E420" s="28" t="s">
        <v>26</v>
      </c>
      <c r="F420" s="117">
        <v>67.989999999999995</v>
      </c>
      <c r="G420" s="155">
        <v>70.06</v>
      </c>
      <c r="H420" s="82">
        <v>72.5</v>
      </c>
      <c r="I420"/>
      <c r="J420"/>
      <c r="K420"/>
      <c r="L420"/>
      <c r="M420"/>
      <c r="N420"/>
      <c r="O420"/>
    </row>
    <row r="421" spans="1:15" x14ac:dyDescent="0.2">
      <c r="A421" s="26" t="s">
        <v>35</v>
      </c>
      <c r="B421" s="27" t="s">
        <v>13</v>
      </c>
      <c r="C421" s="27">
        <v>15</v>
      </c>
      <c r="D421" s="45">
        <v>2</v>
      </c>
      <c r="E421" s="28" t="s">
        <v>26</v>
      </c>
      <c r="F421" s="117">
        <v>67.98</v>
      </c>
      <c r="G421" s="155">
        <v>69.95</v>
      </c>
      <c r="H421" s="82">
        <v>72.5</v>
      </c>
      <c r="I421"/>
      <c r="J421"/>
      <c r="K421"/>
      <c r="L421"/>
      <c r="M421"/>
      <c r="N421"/>
      <c r="O421"/>
    </row>
    <row r="422" spans="1:15" x14ac:dyDescent="0.2">
      <c r="A422" s="26" t="s">
        <v>35</v>
      </c>
      <c r="B422" s="27" t="s">
        <v>13</v>
      </c>
      <c r="C422" s="27">
        <v>16</v>
      </c>
      <c r="D422" s="45">
        <v>2</v>
      </c>
      <c r="E422" s="28" t="s">
        <v>26</v>
      </c>
      <c r="F422" s="117">
        <v>68</v>
      </c>
      <c r="G422" s="155">
        <v>70.05</v>
      </c>
      <c r="H422" s="82">
        <v>72.5</v>
      </c>
      <c r="I422"/>
      <c r="J422"/>
      <c r="K422"/>
      <c r="L422"/>
      <c r="M422"/>
      <c r="N422"/>
      <c r="O422"/>
    </row>
    <row r="423" spans="1:15" x14ac:dyDescent="0.2">
      <c r="A423" s="26" t="s">
        <v>35</v>
      </c>
      <c r="B423" s="27" t="s">
        <v>13</v>
      </c>
      <c r="C423" s="27">
        <v>17</v>
      </c>
      <c r="D423" s="45">
        <v>2</v>
      </c>
      <c r="E423" s="28" t="s">
        <v>26</v>
      </c>
      <c r="F423" s="117">
        <v>68.510000000000005</v>
      </c>
      <c r="G423" s="155">
        <v>70.63</v>
      </c>
      <c r="H423" s="82">
        <v>72.5</v>
      </c>
      <c r="I423"/>
      <c r="J423"/>
      <c r="K423"/>
      <c r="L423"/>
      <c r="M423"/>
      <c r="N423"/>
      <c r="O423"/>
    </row>
    <row r="424" spans="1:15" x14ac:dyDescent="0.2">
      <c r="A424" s="26" t="s">
        <v>35</v>
      </c>
      <c r="B424" s="27" t="s">
        <v>13</v>
      </c>
      <c r="C424" s="27">
        <v>18</v>
      </c>
      <c r="D424" s="45">
        <v>2</v>
      </c>
      <c r="E424" s="28" t="s">
        <v>26</v>
      </c>
      <c r="F424" s="117">
        <v>68.239999999999995</v>
      </c>
      <c r="G424" s="155">
        <v>70.25</v>
      </c>
      <c r="H424" s="82">
        <v>72.5</v>
      </c>
      <c r="I424"/>
      <c r="J424"/>
      <c r="K424"/>
      <c r="L424"/>
      <c r="M424"/>
      <c r="N424"/>
      <c r="O424"/>
    </row>
    <row r="425" spans="1:15" x14ac:dyDescent="0.2">
      <c r="A425" s="26" t="s">
        <v>35</v>
      </c>
      <c r="B425" s="27" t="s">
        <v>13</v>
      </c>
      <c r="C425" s="27">
        <v>19</v>
      </c>
      <c r="D425" s="45">
        <v>2</v>
      </c>
      <c r="E425" s="28" t="s">
        <v>26</v>
      </c>
      <c r="F425" s="117">
        <v>68.94</v>
      </c>
      <c r="G425" s="155">
        <v>71.08</v>
      </c>
      <c r="H425" s="82">
        <v>72.5</v>
      </c>
      <c r="I425"/>
      <c r="J425"/>
      <c r="K425"/>
      <c r="L425"/>
      <c r="M425"/>
      <c r="N425"/>
      <c r="O425"/>
    </row>
    <row r="426" spans="1:15" x14ac:dyDescent="0.2">
      <c r="A426" s="26" t="s">
        <v>35</v>
      </c>
      <c r="B426" s="27" t="s">
        <v>13</v>
      </c>
      <c r="C426" s="27">
        <v>20</v>
      </c>
      <c r="D426" s="45">
        <v>2</v>
      </c>
      <c r="E426" s="28" t="s">
        <v>26</v>
      </c>
      <c r="F426" s="117">
        <v>69.290000000000006</v>
      </c>
      <c r="G426" s="155">
        <v>71.34</v>
      </c>
      <c r="H426" s="82">
        <v>72.5</v>
      </c>
      <c r="I426"/>
      <c r="J426"/>
      <c r="K426"/>
      <c r="L426"/>
      <c r="M426"/>
      <c r="N426"/>
      <c r="O426"/>
    </row>
    <row r="427" spans="1:15" x14ac:dyDescent="0.2">
      <c r="A427" s="26" t="s">
        <v>35</v>
      </c>
      <c r="B427" s="27" t="s">
        <v>13</v>
      </c>
      <c r="C427" s="27">
        <v>21</v>
      </c>
      <c r="D427" s="45">
        <v>2</v>
      </c>
      <c r="E427" s="28" t="s">
        <v>26</v>
      </c>
      <c r="F427" s="117">
        <v>69.16</v>
      </c>
      <c r="G427" s="155">
        <v>71.23</v>
      </c>
      <c r="H427" s="82">
        <v>72.5</v>
      </c>
      <c r="I427"/>
      <c r="J427"/>
      <c r="K427"/>
      <c r="L427"/>
      <c r="M427"/>
      <c r="N427"/>
      <c r="O427"/>
    </row>
    <row r="428" spans="1:15" x14ac:dyDescent="0.2">
      <c r="A428" s="26" t="s">
        <v>35</v>
      </c>
      <c r="B428" s="27" t="s">
        <v>13</v>
      </c>
      <c r="C428" s="27">
        <v>22</v>
      </c>
      <c r="D428" s="45">
        <v>2</v>
      </c>
      <c r="E428" s="28" t="s">
        <v>26</v>
      </c>
      <c r="F428" s="117">
        <v>69.41</v>
      </c>
      <c r="G428" s="155">
        <v>71.47</v>
      </c>
      <c r="H428" s="82">
        <v>72.5</v>
      </c>
      <c r="I428"/>
      <c r="J428"/>
      <c r="K428"/>
      <c r="L428"/>
      <c r="M428"/>
      <c r="N428"/>
      <c r="O428"/>
    </row>
    <row r="429" spans="1:15" x14ac:dyDescent="0.2">
      <c r="A429" s="26" t="s">
        <v>35</v>
      </c>
      <c r="B429" s="27" t="s">
        <v>13</v>
      </c>
      <c r="C429" s="27">
        <v>23</v>
      </c>
      <c r="D429" s="45">
        <v>2</v>
      </c>
      <c r="E429" s="28" t="s">
        <v>26</v>
      </c>
      <c r="F429" s="117">
        <v>69.349999999999994</v>
      </c>
      <c r="G429" s="155">
        <v>71.510000000000005</v>
      </c>
      <c r="H429" s="82">
        <v>72.5</v>
      </c>
      <c r="I429"/>
      <c r="J429"/>
      <c r="K429"/>
      <c r="L429"/>
      <c r="M429"/>
      <c r="N429"/>
      <c r="O429"/>
    </row>
    <row r="430" spans="1:15" x14ac:dyDescent="0.2">
      <c r="A430" s="26" t="s">
        <v>35</v>
      </c>
      <c r="B430" s="27" t="s">
        <v>13</v>
      </c>
      <c r="C430" s="27">
        <v>24</v>
      </c>
      <c r="D430" s="45">
        <v>2</v>
      </c>
      <c r="E430" s="28" t="s">
        <v>26</v>
      </c>
      <c r="F430" s="117">
        <v>68.92</v>
      </c>
      <c r="G430" s="155">
        <v>71.08</v>
      </c>
      <c r="H430" s="82">
        <v>72.5</v>
      </c>
      <c r="I430"/>
      <c r="J430"/>
      <c r="K430"/>
      <c r="L430"/>
      <c r="M430"/>
      <c r="N430"/>
      <c r="O430"/>
    </row>
    <row r="431" spans="1:15" x14ac:dyDescent="0.2">
      <c r="A431" s="26" t="s">
        <v>35</v>
      </c>
      <c r="B431" s="27" t="s">
        <v>13</v>
      </c>
      <c r="C431" s="27">
        <v>25</v>
      </c>
      <c r="D431" s="45">
        <v>2</v>
      </c>
      <c r="E431" s="28" t="s">
        <v>26</v>
      </c>
      <c r="F431" s="117">
        <v>69.599999999999994</v>
      </c>
      <c r="G431" s="155">
        <v>71.739999999999995</v>
      </c>
      <c r="H431" s="82">
        <v>72.5</v>
      </c>
      <c r="I431"/>
      <c r="J431"/>
      <c r="K431"/>
      <c r="L431"/>
      <c r="M431"/>
      <c r="N431"/>
      <c r="O431"/>
    </row>
    <row r="432" spans="1:15" x14ac:dyDescent="0.2">
      <c r="A432" s="26" t="s">
        <v>35</v>
      </c>
      <c r="B432" s="27" t="s">
        <v>13</v>
      </c>
      <c r="C432" s="27">
        <v>26</v>
      </c>
      <c r="D432" s="45">
        <v>2</v>
      </c>
      <c r="E432" s="28" t="s">
        <v>26</v>
      </c>
      <c r="F432" s="117">
        <v>68.849999999999994</v>
      </c>
      <c r="G432" s="155">
        <v>71.040000000000006</v>
      </c>
      <c r="H432" s="82">
        <v>72.5</v>
      </c>
      <c r="I432"/>
      <c r="J432"/>
      <c r="K432"/>
      <c r="L432"/>
      <c r="M432"/>
      <c r="N432"/>
      <c r="O432"/>
    </row>
    <row r="433" spans="1:15" x14ac:dyDescent="0.2">
      <c r="A433" s="26" t="s">
        <v>35</v>
      </c>
      <c r="B433" s="27" t="s">
        <v>13</v>
      </c>
      <c r="C433" s="27">
        <v>27</v>
      </c>
      <c r="D433" s="45">
        <v>2</v>
      </c>
      <c r="E433" s="28" t="s">
        <v>26</v>
      </c>
      <c r="F433" s="117">
        <v>68.72</v>
      </c>
      <c r="G433" s="155">
        <v>71.03</v>
      </c>
      <c r="H433" s="82">
        <v>72.5</v>
      </c>
      <c r="I433"/>
      <c r="J433"/>
      <c r="K433"/>
      <c r="L433"/>
      <c r="M433"/>
      <c r="N433"/>
      <c r="O433"/>
    </row>
    <row r="434" spans="1:15" x14ac:dyDescent="0.2">
      <c r="A434" s="26" t="s">
        <v>35</v>
      </c>
      <c r="B434" s="27" t="s">
        <v>13</v>
      </c>
      <c r="C434" s="27">
        <v>28</v>
      </c>
      <c r="D434" s="45">
        <v>2</v>
      </c>
      <c r="E434" s="28" t="s">
        <v>26</v>
      </c>
      <c r="F434" s="117">
        <v>68.77</v>
      </c>
      <c r="G434" s="155">
        <v>71.06</v>
      </c>
      <c r="H434" s="82">
        <v>72.5</v>
      </c>
      <c r="I434"/>
      <c r="J434"/>
      <c r="K434"/>
      <c r="L434"/>
      <c r="M434"/>
      <c r="N434"/>
      <c r="O434"/>
    </row>
    <row r="435" spans="1:15" x14ac:dyDescent="0.2">
      <c r="A435" s="26" t="s">
        <v>35</v>
      </c>
      <c r="B435" s="27" t="s">
        <v>13</v>
      </c>
      <c r="C435" s="27">
        <v>29</v>
      </c>
      <c r="D435" s="45">
        <v>2</v>
      </c>
      <c r="E435" s="28" t="s">
        <v>26</v>
      </c>
      <c r="F435" s="117">
        <v>69.33</v>
      </c>
      <c r="G435" s="155">
        <v>71.650000000000006</v>
      </c>
      <c r="H435" s="82">
        <v>72.5</v>
      </c>
      <c r="I435"/>
      <c r="J435"/>
      <c r="K435"/>
      <c r="L435"/>
      <c r="M435"/>
      <c r="N435"/>
      <c r="O435"/>
    </row>
    <row r="436" spans="1:15" x14ac:dyDescent="0.2">
      <c r="A436" s="26" t="s">
        <v>35</v>
      </c>
      <c r="B436" s="27" t="s">
        <v>13</v>
      </c>
      <c r="C436" s="27">
        <v>30</v>
      </c>
      <c r="D436" s="45">
        <v>2</v>
      </c>
      <c r="E436" s="28" t="s">
        <v>26</v>
      </c>
      <c r="F436" s="117">
        <v>70.489999999999995</v>
      </c>
      <c r="G436" s="155">
        <v>72.69</v>
      </c>
      <c r="H436" s="82">
        <v>72.5</v>
      </c>
      <c r="I436"/>
      <c r="J436"/>
      <c r="K436"/>
      <c r="L436"/>
      <c r="M436"/>
      <c r="N436"/>
      <c r="O436"/>
    </row>
    <row r="437" spans="1:15" x14ac:dyDescent="0.2">
      <c r="A437" s="26" t="s">
        <v>35</v>
      </c>
      <c r="B437" s="27" t="s">
        <v>13</v>
      </c>
      <c r="C437" s="27">
        <v>31</v>
      </c>
      <c r="D437" s="45">
        <v>2</v>
      </c>
      <c r="E437" s="28" t="s">
        <v>26</v>
      </c>
      <c r="F437" s="117">
        <v>70.510000000000005</v>
      </c>
      <c r="G437" s="155">
        <v>72.709999999999994</v>
      </c>
      <c r="H437" s="82">
        <v>72.5</v>
      </c>
      <c r="I437"/>
      <c r="J437"/>
      <c r="K437"/>
      <c r="L437"/>
      <c r="M437"/>
      <c r="N437"/>
      <c r="O437"/>
    </row>
    <row r="438" spans="1:15" x14ac:dyDescent="0.2">
      <c r="A438" s="26" t="s">
        <v>35</v>
      </c>
      <c r="B438" s="27" t="s">
        <v>13</v>
      </c>
      <c r="C438" s="27">
        <v>32</v>
      </c>
      <c r="D438" s="45">
        <v>2</v>
      </c>
      <c r="E438" s="28" t="s">
        <v>26</v>
      </c>
      <c r="F438" s="117">
        <v>71.16</v>
      </c>
      <c r="G438" s="155">
        <v>73.349999999999994</v>
      </c>
      <c r="H438" s="82">
        <v>72.5</v>
      </c>
      <c r="I438"/>
      <c r="J438"/>
      <c r="K438"/>
      <c r="L438"/>
      <c r="M438"/>
      <c r="N438"/>
      <c r="O438"/>
    </row>
    <row r="439" spans="1:15" x14ac:dyDescent="0.2">
      <c r="A439" s="26" t="s">
        <v>38</v>
      </c>
      <c r="B439" s="27" t="s">
        <v>12</v>
      </c>
      <c r="C439" s="27">
        <v>1</v>
      </c>
      <c r="D439" s="45">
        <v>1</v>
      </c>
      <c r="E439" s="28" t="s">
        <v>26</v>
      </c>
      <c r="F439" s="117">
        <v>188.93</v>
      </c>
      <c r="G439" s="155">
        <v>198.14</v>
      </c>
      <c r="H439" s="82">
        <v>135</v>
      </c>
      <c r="I439"/>
      <c r="J439"/>
      <c r="K439"/>
      <c r="L439"/>
      <c r="M439"/>
      <c r="N439"/>
      <c r="O439"/>
    </row>
    <row r="440" spans="1:15" x14ac:dyDescent="0.2">
      <c r="A440" s="26" t="s">
        <v>38</v>
      </c>
      <c r="B440" s="27" t="s">
        <v>12</v>
      </c>
      <c r="C440" s="27">
        <v>2</v>
      </c>
      <c r="D440" s="45">
        <v>1</v>
      </c>
      <c r="E440" s="28" t="s">
        <v>26</v>
      </c>
      <c r="F440" s="117">
        <v>189.59</v>
      </c>
      <c r="G440" s="155">
        <v>198.88</v>
      </c>
      <c r="H440" s="82">
        <v>135</v>
      </c>
      <c r="I440"/>
      <c r="J440"/>
      <c r="K440"/>
      <c r="L440"/>
      <c r="M440"/>
      <c r="N440"/>
      <c r="O440"/>
    </row>
    <row r="441" spans="1:15" x14ac:dyDescent="0.2">
      <c r="A441" s="26" t="s">
        <v>38</v>
      </c>
      <c r="B441" s="27" t="s">
        <v>12</v>
      </c>
      <c r="C441" s="27">
        <v>3</v>
      </c>
      <c r="D441" s="45">
        <v>1</v>
      </c>
      <c r="E441" s="28" t="s">
        <v>26</v>
      </c>
      <c r="F441" s="117">
        <v>187.18</v>
      </c>
      <c r="G441" s="155">
        <v>196.36</v>
      </c>
      <c r="H441" s="82">
        <v>135</v>
      </c>
      <c r="I441"/>
      <c r="J441"/>
      <c r="K441"/>
      <c r="L441"/>
      <c r="M441"/>
      <c r="N441"/>
      <c r="O441"/>
    </row>
    <row r="442" spans="1:15" x14ac:dyDescent="0.2">
      <c r="A442" s="26" t="s">
        <v>38</v>
      </c>
      <c r="B442" s="27" t="s">
        <v>12</v>
      </c>
      <c r="C442" s="27">
        <v>4</v>
      </c>
      <c r="D442" s="45">
        <v>1</v>
      </c>
      <c r="E442" s="28" t="s">
        <v>26</v>
      </c>
      <c r="F442" s="117">
        <v>185.32</v>
      </c>
      <c r="G442" s="155">
        <v>194.41</v>
      </c>
      <c r="H442" s="82">
        <v>135</v>
      </c>
      <c r="I442"/>
      <c r="J442"/>
      <c r="K442"/>
      <c r="L442"/>
      <c r="M442"/>
      <c r="N442"/>
      <c r="O442"/>
    </row>
    <row r="443" spans="1:15" x14ac:dyDescent="0.2">
      <c r="A443" s="26" t="s">
        <v>38</v>
      </c>
      <c r="B443" s="27" t="s">
        <v>12</v>
      </c>
      <c r="C443" s="27">
        <v>5</v>
      </c>
      <c r="D443" s="45">
        <v>1</v>
      </c>
      <c r="E443" s="28" t="s">
        <v>26</v>
      </c>
      <c r="F443" s="117">
        <v>184.02</v>
      </c>
      <c r="G443" s="155">
        <v>193.14</v>
      </c>
      <c r="H443" s="82">
        <v>135</v>
      </c>
      <c r="I443"/>
      <c r="J443"/>
      <c r="K443"/>
      <c r="L443"/>
      <c r="M443"/>
      <c r="N443"/>
      <c r="O443"/>
    </row>
    <row r="444" spans="1:15" x14ac:dyDescent="0.2">
      <c r="A444" s="26" t="s">
        <v>38</v>
      </c>
      <c r="B444" s="27" t="s">
        <v>12</v>
      </c>
      <c r="C444" s="27">
        <v>6</v>
      </c>
      <c r="D444" s="45">
        <v>1</v>
      </c>
      <c r="E444" s="28" t="s">
        <v>26</v>
      </c>
      <c r="F444" s="117">
        <v>184.09</v>
      </c>
      <c r="G444" s="155">
        <v>193.11</v>
      </c>
      <c r="H444" s="82">
        <v>135</v>
      </c>
      <c r="I444"/>
      <c r="J444"/>
      <c r="K444"/>
      <c r="L444"/>
      <c r="M444"/>
      <c r="N444"/>
      <c r="O444"/>
    </row>
    <row r="445" spans="1:15" x14ac:dyDescent="0.2">
      <c r="A445" s="26" t="s">
        <v>38</v>
      </c>
      <c r="B445" s="27" t="s">
        <v>12</v>
      </c>
      <c r="C445" s="27">
        <v>7</v>
      </c>
      <c r="D445" s="45">
        <v>1</v>
      </c>
      <c r="E445" s="28" t="s">
        <v>26</v>
      </c>
      <c r="F445" s="117">
        <v>184.36</v>
      </c>
      <c r="G445" s="155">
        <v>193.36</v>
      </c>
      <c r="H445" s="82">
        <v>135</v>
      </c>
      <c r="I445"/>
      <c r="J445"/>
      <c r="K445"/>
      <c r="L445"/>
      <c r="M445"/>
      <c r="N445"/>
      <c r="O445"/>
    </row>
    <row r="446" spans="1:15" x14ac:dyDescent="0.2">
      <c r="A446" s="26" t="s">
        <v>38</v>
      </c>
      <c r="B446" s="27" t="s">
        <v>12</v>
      </c>
      <c r="C446" s="27">
        <v>8</v>
      </c>
      <c r="D446" s="45">
        <v>1</v>
      </c>
      <c r="E446" s="28" t="s">
        <v>26</v>
      </c>
      <c r="F446" s="117">
        <v>183.84</v>
      </c>
      <c r="G446" s="155">
        <v>192.83</v>
      </c>
      <c r="H446" s="82">
        <v>135</v>
      </c>
      <c r="I446"/>
      <c r="J446"/>
      <c r="K446"/>
      <c r="L446"/>
      <c r="M446"/>
      <c r="N446"/>
      <c r="O446"/>
    </row>
    <row r="447" spans="1:15" x14ac:dyDescent="0.2">
      <c r="A447" s="26" t="s">
        <v>38</v>
      </c>
      <c r="B447" s="27" t="s">
        <v>12</v>
      </c>
      <c r="C447" s="27">
        <v>9</v>
      </c>
      <c r="D447" s="45">
        <v>1</v>
      </c>
      <c r="E447" s="28" t="s">
        <v>26</v>
      </c>
      <c r="F447" s="117">
        <v>183.4</v>
      </c>
      <c r="G447" s="155">
        <v>192.4</v>
      </c>
      <c r="H447" s="82">
        <v>135</v>
      </c>
      <c r="I447"/>
      <c r="J447"/>
      <c r="K447"/>
      <c r="L447"/>
      <c r="M447"/>
      <c r="N447"/>
      <c r="O447"/>
    </row>
    <row r="448" spans="1:15" x14ac:dyDescent="0.2">
      <c r="A448" s="26" t="s">
        <v>38</v>
      </c>
      <c r="B448" s="27" t="s">
        <v>12</v>
      </c>
      <c r="C448" s="27">
        <v>10</v>
      </c>
      <c r="D448" s="45">
        <v>1</v>
      </c>
      <c r="E448" s="28" t="s">
        <v>26</v>
      </c>
      <c r="F448" s="117">
        <v>183.12</v>
      </c>
      <c r="G448" s="155">
        <v>192.11</v>
      </c>
      <c r="H448" s="82">
        <v>135</v>
      </c>
      <c r="I448"/>
      <c r="J448"/>
      <c r="K448"/>
      <c r="L448"/>
      <c r="M448"/>
      <c r="N448"/>
      <c r="O448"/>
    </row>
    <row r="449" spans="1:15" x14ac:dyDescent="0.2">
      <c r="A449" s="26" t="s">
        <v>38</v>
      </c>
      <c r="B449" s="27" t="s">
        <v>12</v>
      </c>
      <c r="C449" s="27">
        <v>11</v>
      </c>
      <c r="D449" s="45">
        <v>1</v>
      </c>
      <c r="E449" s="28" t="s">
        <v>26</v>
      </c>
      <c r="F449" s="117">
        <v>183.53</v>
      </c>
      <c r="G449" s="155">
        <v>192.48</v>
      </c>
      <c r="H449" s="82">
        <v>135</v>
      </c>
      <c r="I449"/>
      <c r="J449"/>
      <c r="K449"/>
      <c r="L449"/>
      <c r="M449"/>
      <c r="N449"/>
      <c r="O449"/>
    </row>
    <row r="450" spans="1:15" x14ac:dyDescent="0.2">
      <c r="A450" s="26" t="s">
        <v>38</v>
      </c>
      <c r="B450" s="27" t="s">
        <v>12</v>
      </c>
      <c r="C450" s="27">
        <v>12</v>
      </c>
      <c r="D450" s="45">
        <v>1</v>
      </c>
      <c r="E450" s="28" t="s">
        <v>26</v>
      </c>
      <c r="F450" s="117">
        <v>184.7</v>
      </c>
      <c r="G450" s="155">
        <v>193.73</v>
      </c>
      <c r="H450" s="82">
        <v>135</v>
      </c>
      <c r="I450"/>
      <c r="J450"/>
      <c r="K450"/>
      <c r="L450"/>
      <c r="M450"/>
      <c r="N450"/>
      <c r="O450"/>
    </row>
    <row r="451" spans="1:15" x14ac:dyDescent="0.2">
      <c r="A451" s="26" t="s">
        <v>38</v>
      </c>
      <c r="B451" s="27" t="s">
        <v>12</v>
      </c>
      <c r="C451" s="27">
        <v>13</v>
      </c>
      <c r="D451" s="45">
        <v>1</v>
      </c>
      <c r="E451" s="28" t="s">
        <v>26</v>
      </c>
      <c r="F451" s="117">
        <v>184.41</v>
      </c>
      <c r="G451" s="155">
        <v>193.32</v>
      </c>
      <c r="H451" s="82">
        <v>135</v>
      </c>
      <c r="I451"/>
      <c r="J451"/>
      <c r="K451"/>
      <c r="L451"/>
      <c r="M451"/>
      <c r="N451"/>
      <c r="O451"/>
    </row>
    <row r="452" spans="1:15" x14ac:dyDescent="0.2">
      <c r="A452" s="26" t="s">
        <v>38</v>
      </c>
      <c r="B452" s="27" t="s">
        <v>12</v>
      </c>
      <c r="C452" s="27">
        <v>14</v>
      </c>
      <c r="D452" s="45">
        <v>1</v>
      </c>
      <c r="E452" s="28" t="s">
        <v>26</v>
      </c>
      <c r="F452" s="117">
        <v>184.28</v>
      </c>
      <c r="G452" s="155">
        <v>193.31</v>
      </c>
      <c r="H452" s="82">
        <v>135</v>
      </c>
      <c r="I452"/>
      <c r="J452"/>
      <c r="K452"/>
      <c r="L452"/>
      <c r="M452"/>
      <c r="N452"/>
      <c r="O452"/>
    </row>
    <row r="453" spans="1:15" x14ac:dyDescent="0.2">
      <c r="A453" s="26" t="s">
        <v>38</v>
      </c>
      <c r="B453" s="27" t="s">
        <v>12</v>
      </c>
      <c r="C453" s="27">
        <v>15</v>
      </c>
      <c r="D453" s="45">
        <v>1</v>
      </c>
      <c r="E453" s="28" t="s">
        <v>26</v>
      </c>
      <c r="F453" s="117">
        <v>186.05</v>
      </c>
      <c r="G453" s="155">
        <v>195</v>
      </c>
      <c r="H453" s="82">
        <v>135</v>
      </c>
      <c r="I453"/>
      <c r="J453"/>
      <c r="K453"/>
      <c r="L453"/>
      <c r="M453"/>
      <c r="N453"/>
      <c r="O453"/>
    </row>
    <row r="454" spans="1:15" x14ac:dyDescent="0.2">
      <c r="A454" s="26" t="s">
        <v>38</v>
      </c>
      <c r="B454" s="27" t="s">
        <v>12</v>
      </c>
      <c r="C454" s="27">
        <v>16</v>
      </c>
      <c r="D454" s="45">
        <v>1</v>
      </c>
      <c r="E454" s="28" t="s">
        <v>26</v>
      </c>
      <c r="F454" s="117">
        <v>187</v>
      </c>
      <c r="G454" s="155">
        <v>195.84</v>
      </c>
      <c r="H454" s="82">
        <v>135</v>
      </c>
      <c r="I454"/>
      <c r="J454"/>
      <c r="K454"/>
      <c r="L454"/>
      <c r="M454"/>
      <c r="N454"/>
      <c r="O454"/>
    </row>
    <row r="455" spans="1:15" x14ac:dyDescent="0.2">
      <c r="A455" s="26" t="s">
        <v>38</v>
      </c>
      <c r="B455" s="27" t="s">
        <v>13</v>
      </c>
      <c r="C455" s="27">
        <v>1</v>
      </c>
      <c r="D455" s="45">
        <v>1</v>
      </c>
      <c r="E455" s="28" t="s">
        <v>26</v>
      </c>
      <c r="F455" s="117">
        <v>193.23</v>
      </c>
      <c r="G455" s="155">
        <v>202.77</v>
      </c>
      <c r="H455" s="82">
        <v>135</v>
      </c>
      <c r="I455"/>
      <c r="J455"/>
      <c r="K455"/>
      <c r="L455"/>
      <c r="M455"/>
      <c r="N455"/>
      <c r="O455"/>
    </row>
    <row r="456" spans="1:15" x14ac:dyDescent="0.2">
      <c r="A456" s="26" t="s">
        <v>38</v>
      </c>
      <c r="B456" s="27" t="s">
        <v>13</v>
      </c>
      <c r="C456" s="27">
        <v>2</v>
      </c>
      <c r="D456" s="45">
        <v>1</v>
      </c>
      <c r="E456" s="28" t="s">
        <v>26</v>
      </c>
      <c r="F456" s="117">
        <v>193.84</v>
      </c>
      <c r="G456" s="155">
        <v>203.4</v>
      </c>
      <c r="H456" s="82">
        <v>135</v>
      </c>
      <c r="I456"/>
      <c r="J456"/>
      <c r="K456"/>
      <c r="L456"/>
      <c r="M456"/>
      <c r="N456"/>
      <c r="O456"/>
    </row>
    <row r="457" spans="1:15" x14ac:dyDescent="0.2">
      <c r="A457" s="26" t="s">
        <v>38</v>
      </c>
      <c r="B457" s="27" t="s">
        <v>13</v>
      </c>
      <c r="C457" s="27">
        <v>3</v>
      </c>
      <c r="D457" s="45">
        <v>1</v>
      </c>
      <c r="E457" s="28" t="s">
        <v>26</v>
      </c>
      <c r="F457" s="117">
        <v>191.34</v>
      </c>
      <c r="G457" s="155">
        <v>200.87</v>
      </c>
      <c r="H457" s="82">
        <v>135</v>
      </c>
      <c r="I457"/>
      <c r="J457"/>
      <c r="K457"/>
      <c r="L457"/>
      <c r="M457"/>
      <c r="N457"/>
      <c r="O457"/>
    </row>
    <row r="458" spans="1:15" x14ac:dyDescent="0.2">
      <c r="A458" s="26" t="s">
        <v>38</v>
      </c>
      <c r="B458" s="27" t="s">
        <v>13</v>
      </c>
      <c r="C458" s="27">
        <v>4</v>
      </c>
      <c r="D458" s="45">
        <v>1</v>
      </c>
      <c r="E458" s="28" t="s">
        <v>26</v>
      </c>
      <c r="F458" s="117">
        <v>189.39</v>
      </c>
      <c r="G458" s="155">
        <v>198.86</v>
      </c>
      <c r="H458" s="82">
        <v>135</v>
      </c>
      <c r="I458"/>
      <c r="J458"/>
      <c r="K458"/>
      <c r="L458"/>
      <c r="M458"/>
      <c r="N458"/>
      <c r="O458"/>
    </row>
    <row r="459" spans="1:15" x14ac:dyDescent="0.2">
      <c r="A459" s="26" t="s">
        <v>38</v>
      </c>
      <c r="B459" s="27" t="s">
        <v>13</v>
      </c>
      <c r="C459" s="27">
        <v>5</v>
      </c>
      <c r="D459" s="45">
        <v>1</v>
      </c>
      <c r="E459" s="28" t="s">
        <v>26</v>
      </c>
      <c r="F459" s="117">
        <v>188.15</v>
      </c>
      <c r="G459" s="155">
        <v>197.44</v>
      </c>
      <c r="H459" s="82">
        <v>135</v>
      </c>
      <c r="I459"/>
      <c r="J459"/>
      <c r="K459"/>
      <c r="L459"/>
      <c r="M459"/>
      <c r="N459"/>
      <c r="O459"/>
    </row>
    <row r="460" spans="1:15" x14ac:dyDescent="0.2">
      <c r="A460" s="26" t="s">
        <v>38</v>
      </c>
      <c r="B460" s="27" t="s">
        <v>13</v>
      </c>
      <c r="C460" s="27">
        <v>6</v>
      </c>
      <c r="D460" s="45">
        <v>1</v>
      </c>
      <c r="E460" s="28" t="s">
        <v>26</v>
      </c>
      <c r="F460" s="117">
        <v>188.14</v>
      </c>
      <c r="G460" s="155">
        <v>197.4</v>
      </c>
      <c r="H460" s="82">
        <v>135</v>
      </c>
      <c r="I460"/>
      <c r="J460"/>
      <c r="K460"/>
      <c r="L460"/>
      <c r="M460"/>
      <c r="N460"/>
      <c r="O460"/>
    </row>
    <row r="461" spans="1:15" x14ac:dyDescent="0.2">
      <c r="A461" s="26" t="s">
        <v>38</v>
      </c>
      <c r="B461" s="27" t="s">
        <v>13</v>
      </c>
      <c r="C461" s="27">
        <v>7</v>
      </c>
      <c r="D461" s="45">
        <v>1</v>
      </c>
      <c r="E461" s="28" t="s">
        <v>26</v>
      </c>
      <c r="F461" s="117">
        <v>188.41</v>
      </c>
      <c r="G461" s="155">
        <v>197.64</v>
      </c>
      <c r="H461" s="82">
        <v>135</v>
      </c>
      <c r="I461"/>
      <c r="J461"/>
      <c r="K461"/>
      <c r="L461"/>
      <c r="M461"/>
      <c r="N461"/>
      <c r="O461"/>
    </row>
    <row r="462" spans="1:15" x14ac:dyDescent="0.2">
      <c r="A462" s="26" t="s">
        <v>38</v>
      </c>
      <c r="B462" s="27" t="s">
        <v>13</v>
      </c>
      <c r="C462" s="27">
        <v>8</v>
      </c>
      <c r="D462" s="45">
        <v>1</v>
      </c>
      <c r="E462" s="28" t="s">
        <v>26</v>
      </c>
      <c r="F462" s="117">
        <v>187.81</v>
      </c>
      <c r="G462" s="155">
        <v>197.04</v>
      </c>
      <c r="H462" s="82">
        <v>135</v>
      </c>
      <c r="I462"/>
      <c r="J462"/>
      <c r="K462"/>
      <c r="L462"/>
      <c r="M462"/>
      <c r="N462"/>
      <c r="O462"/>
    </row>
    <row r="463" spans="1:15" x14ac:dyDescent="0.2">
      <c r="A463" s="26" t="s">
        <v>38</v>
      </c>
      <c r="B463" s="27" t="s">
        <v>13</v>
      </c>
      <c r="C463" s="27">
        <v>9</v>
      </c>
      <c r="D463" s="45">
        <v>1</v>
      </c>
      <c r="E463" s="28" t="s">
        <v>26</v>
      </c>
      <c r="F463" s="117">
        <v>187.37</v>
      </c>
      <c r="G463" s="155">
        <v>196.53</v>
      </c>
      <c r="H463" s="82">
        <v>135</v>
      </c>
      <c r="I463"/>
      <c r="J463"/>
      <c r="K463"/>
      <c r="L463"/>
      <c r="M463"/>
      <c r="N463"/>
      <c r="O463"/>
    </row>
    <row r="464" spans="1:15" x14ac:dyDescent="0.2">
      <c r="A464" s="26" t="s">
        <v>38</v>
      </c>
      <c r="B464" s="27" t="s">
        <v>13</v>
      </c>
      <c r="C464" s="27">
        <v>10</v>
      </c>
      <c r="D464" s="45">
        <v>1</v>
      </c>
      <c r="E464" s="28" t="s">
        <v>26</v>
      </c>
      <c r="F464" s="117">
        <v>187.08</v>
      </c>
      <c r="G464" s="155">
        <v>196.38</v>
      </c>
      <c r="H464" s="82">
        <v>135</v>
      </c>
      <c r="I464"/>
      <c r="J464"/>
      <c r="K464"/>
      <c r="L464"/>
      <c r="M464"/>
      <c r="N464"/>
      <c r="O464"/>
    </row>
    <row r="465" spans="1:15" x14ac:dyDescent="0.2">
      <c r="A465" s="26" t="s">
        <v>38</v>
      </c>
      <c r="B465" s="27" t="s">
        <v>13</v>
      </c>
      <c r="C465" s="27">
        <v>11</v>
      </c>
      <c r="D465" s="45">
        <v>1</v>
      </c>
      <c r="E465" s="28" t="s">
        <v>26</v>
      </c>
      <c r="F465" s="117">
        <v>187.4</v>
      </c>
      <c r="G465" s="155">
        <v>196.67</v>
      </c>
      <c r="H465" s="82">
        <v>135</v>
      </c>
      <c r="I465"/>
      <c r="J465"/>
      <c r="K465"/>
      <c r="L465"/>
      <c r="M465"/>
      <c r="N465"/>
      <c r="O465"/>
    </row>
    <row r="466" spans="1:15" x14ac:dyDescent="0.2">
      <c r="A466" s="26" t="s">
        <v>38</v>
      </c>
      <c r="B466" s="27" t="s">
        <v>13</v>
      </c>
      <c r="C466" s="27">
        <v>12</v>
      </c>
      <c r="D466" s="45">
        <v>1</v>
      </c>
      <c r="E466" s="28" t="s">
        <v>26</v>
      </c>
      <c r="F466" s="117">
        <v>188.68</v>
      </c>
      <c r="G466" s="155">
        <v>197.97</v>
      </c>
      <c r="H466" s="82">
        <v>135</v>
      </c>
      <c r="I466"/>
      <c r="J466"/>
      <c r="K466"/>
      <c r="L466"/>
      <c r="M466"/>
      <c r="N466"/>
      <c r="O466"/>
    </row>
    <row r="467" spans="1:15" x14ac:dyDescent="0.2">
      <c r="A467" s="26" t="s">
        <v>38</v>
      </c>
      <c r="B467" s="27" t="s">
        <v>13</v>
      </c>
      <c r="C467" s="27">
        <v>13</v>
      </c>
      <c r="D467" s="45">
        <v>1</v>
      </c>
      <c r="E467" s="28" t="s">
        <v>26</v>
      </c>
      <c r="F467" s="117">
        <v>188.39</v>
      </c>
      <c r="G467" s="155">
        <v>197.6</v>
      </c>
      <c r="H467" s="82">
        <v>135</v>
      </c>
      <c r="I467"/>
      <c r="J467"/>
      <c r="K467"/>
      <c r="L467"/>
      <c r="M467"/>
      <c r="N467"/>
      <c r="O467"/>
    </row>
    <row r="468" spans="1:15" x14ac:dyDescent="0.2">
      <c r="A468" s="26" t="s">
        <v>38</v>
      </c>
      <c r="B468" s="27" t="s">
        <v>13</v>
      </c>
      <c r="C468" s="27">
        <v>14</v>
      </c>
      <c r="D468" s="45">
        <v>1</v>
      </c>
      <c r="E468" s="28" t="s">
        <v>26</v>
      </c>
      <c r="F468" s="117">
        <v>188.23</v>
      </c>
      <c r="G468" s="155">
        <v>197.55</v>
      </c>
      <c r="H468" s="82">
        <v>135</v>
      </c>
      <c r="I468"/>
      <c r="J468"/>
      <c r="K468"/>
      <c r="L468"/>
      <c r="M468"/>
      <c r="N468"/>
      <c r="O468"/>
    </row>
    <row r="469" spans="1:15" x14ac:dyDescent="0.2">
      <c r="A469" s="26" t="s">
        <v>38</v>
      </c>
      <c r="B469" s="27" t="s">
        <v>13</v>
      </c>
      <c r="C469" s="27">
        <v>15</v>
      </c>
      <c r="D469" s="45">
        <v>1</v>
      </c>
      <c r="E469" s="28" t="s">
        <v>26</v>
      </c>
      <c r="F469" s="117">
        <v>190.02</v>
      </c>
      <c r="G469" s="155">
        <v>199.25</v>
      </c>
      <c r="H469" s="82">
        <v>135</v>
      </c>
      <c r="I469"/>
      <c r="J469"/>
      <c r="K469"/>
      <c r="L469"/>
      <c r="M469"/>
      <c r="N469"/>
      <c r="O469"/>
    </row>
    <row r="470" spans="1:15" x14ac:dyDescent="0.2">
      <c r="A470" s="26" t="s">
        <v>38</v>
      </c>
      <c r="B470" s="27" t="s">
        <v>13</v>
      </c>
      <c r="C470" s="27">
        <v>16</v>
      </c>
      <c r="D470" s="45">
        <v>1</v>
      </c>
      <c r="E470" s="28" t="s">
        <v>26</v>
      </c>
      <c r="F470" s="117">
        <v>190.86</v>
      </c>
      <c r="G470" s="155">
        <v>200.06</v>
      </c>
      <c r="H470" s="82">
        <v>135</v>
      </c>
      <c r="I470"/>
      <c r="J470"/>
      <c r="K470"/>
      <c r="L470"/>
      <c r="M470"/>
      <c r="N470"/>
      <c r="O470"/>
    </row>
    <row r="471" spans="1:15" x14ac:dyDescent="0.2">
      <c r="A471" s="26" t="s">
        <v>39</v>
      </c>
      <c r="B471" s="27" t="s">
        <v>12</v>
      </c>
      <c r="C471" s="27">
        <v>1</v>
      </c>
      <c r="D471" s="45">
        <v>1</v>
      </c>
      <c r="E471" s="28" t="s">
        <v>26</v>
      </c>
      <c r="F471" s="117">
        <v>181</v>
      </c>
      <c r="G471" s="155">
        <v>186.45</v>
      </c>
      <c r="H471" s="82">
        <v>127</v>
      </c>
      <c r="I471"/>
      <c r="J471"/>
      <c r="K471"/>
      <c r="L471"/>
      <c r="M471"/>
      <c r="N471"/>
      <c r="O471"/>
    </row>
    <row r="472" spans="1:15" x14ac:dyDescent="0.2">
      <c r="A472" s="26" t="s">
        <v>39</v>
      </c>
      <c r="B472" s="27" t="s">
        <v>12</v>
      </c>
      <c r="C472" s="27">
        <v>2</v>
      </c>
      <c r="D472" s="45">
        <v>1</v>
      </c>
      <c r="E472" s="28" t="s">
        <v>26</v>
      </c>
      <c r="F472" s="117">
        <v>181.99</v>
      </c>
      <c r="G472" s="155">
        <v>186.97</v>
      </c>
      <c r="H472" s="82">
        <v>127</v>
      </c>
      <c r="I472"/>
      <c r="J472"/>
      <c r="K472"/>
      <c r="L472"/>
      <c r="M472"/>
      <c r="N472"/>
      <c r="O472"/>
    </row>
    <row r="473" spans="1:15" x14ac:dyDescent="0.2">
      <c r="A473" s="26" t="s">
        <v>39</v>
      </c>
      <c r="B473" s="27" t="s">
        <v>12</v>
      </c>
      <c r="C473" s="27">
        <v>3</v>
      </c>
      <c r="D473" s="45">
        <v>1</v>
      </c>
      <c r="E473" s="28" t="s">
        <v>26</v>
      </c>
      <c r="F473" s="117">
        <v>180.8</v>
      </c>
      <c r="G473" s="155">
        <v>185.76</v>
      </c>
      <c r="H473" s="82">
        <v>127</v>
      </c>
      <c r="I473"/>
      <c r="J473"/>
      <c r="K473"/>
      <c r="L473"/>
      <c r="M473"/>
      <c r="N473"/>
      <c r="O473"/>
    </row>
    <row r="474" spans="1:15" x14ac:dyDescent="0.2">
      <c r="A474" s="26" t="s">
        <v>39</v>
      </c>
      <c r="B474" s="27" t="s">
        <v>12</v>
      </c>
      <c r="C474" s="27">
        <v>4</v>
      </c>
      <c r="D474" s="45">
        <v>1</v>
      </c>
      <c r="E474" s="28" t="s">
        <v>26</v>
      </c>
      <c r="F474" s="117">
        <v>179.81</v>
      </c>
      <c r="G474" s="155">
        <v>185.79</v>
      </c>
      <c r="H474" s="82">
        <v>127</v>
      </c>
      <c r="I474"/>
      <c r="J474"/>
      <c r="K474"/>
      <c r="L474"/>
      <c r="M474"/>
      <c r="N474"/>
      <c r="O474"/>
    </row>
    <row r="475" spans="1:15" x14ac:dyDescent="0.2">
      <c r="A475" s="26" t="s">
        <v>39</v>
      </c>
      <c r="B475" s="27" t="s">
        <v>12</v>
      </c>
      <c r="C475" s="27">
        <v>5</v>
      </c>
      <c r="D475" s="45">
        <v>1</v>
      </c>
      <c r="E475" s="28" t="s">
        <v>26</v>
      </c>
      <c r="F475" s="117">
        <v>180.03</v>
      </c>
      <c r="G475" s="155">
        <v>184.92</v>
      </c>
      <c r="H475" s="82">
        <v>127</v>
      </c>
      <c r="I475"/>
      <c r="J475"/>
      <c r="K475"/>
      <c r="L475"/>
      <c r="M475"/>
      <c r="N475"/>
      <c r="O475"/>
    </row>
    <row r="476" spans="1:15" x14ac:dyDescent="0.2">
      <c r="A476" s="26" t="s">
        <v>39</v>
      </c>
      <c r="B476" s="27" t="s">
        <v>12</v>
      </c>
      <c r="C476" s="27">
        <v>6</v>
      </c>
      <c r="D476" s="45">
        <v>1</v>
      </c>
      <c r="E476" s="28" t="s">
        <v>26</v>
      </c>
      <c r="F476" s="117">
        <v>178.62</v>
      </c>
      <c r="G476" s="155">
        <v>184.56</v>
      </c>
      <c r="H476" s="82">
        <v>127</v>
      </c>
      <c r="I476"/>
      <c r="J476"/>
      <c r="K476"/>
      <c r="L476"/>
      <c r="M476"/>
      <c r="N476"/>
      <c r="O476"/>
    </row>
    <row r="477" spans="1:15" x14ac:dyDescent="0.2">
      <c r="A477" s="26" t="s">
        <v>39</v>
      </c>
      <c r="B477" s="27" t="s">
        <v>12</v>
      </c>
      <c r="C477" s="27">
        <v>7</v>
      </c>
      <c r="D477" s="45">
        <v>1</v>
      </c>
      <c r="E477" s="28" t="s">
        <v>26</v>
      </c>
      <c r="F477" s="117">
        <v>178.38</v>
      </c>
      <c r="G477" s="155">
        <v>184.24</v>
      </c>
      <c r="H477" s="82">
        <v>127</v>
      </c>
      <c r="I477"/>
      <c r="J477"/>
      <c r="K477"/>
      <c r="L477"/>
      <c r="M477"/>
      <c r="N477"/>
      <c r="O477"/>
    </row>
    <row r="478" spans="1:15" x14ac:dyDescent="0.2">
      <c r="A478" s="26" t="s">
        <v>39</v>
      </c>
      <c r="B478" s="27" t="s">
        <v>12</v>
      </c>
      <c r="C478" s="27">
        <v>8</v>
      </c>
      <c r="D478" s="45">
        <v>1</v>
      </c>
      <c r="E478" s="28" t="s">
        <v>26</v>
      </c>
      <c r="F478" s="117">
        <v>177.78</v>
      </c>
      <c r="G478" s="155">
        <v>183.59</v>
      </c>
      <c r="H478" s="82">
        <v>127</v>
      </c>
      <c r="I478"/>
      <c r="J478"/>
      <c r="K478"/>
      <c r="L478"/>
      <c r="M478"/>
      <c r="N478"/>
      <c r="O478"/>
    </row>
    <row r="479" spans="1:15" x14ac:dyDescent="0.2">
      <c r="A479" s="26" t="s">
        <v>39</v>
      </c>
      <c r="B479" s="27" t="s">
        <v>12</v>
      </c>
      <c r="C479" s="27">
        <v>9</v>
      </c>
      <c r="D479" s="45">
        <v>1</v>
      </c>
      <c r="E479" s="28" t="s">
        <v>26</v>
      </c>
      <c r="F479" s="117">
        <v>178</v>
      </c>
      <c r="G479" s="155">
        <v>182.92</v>
      </c>
      <c r="H479" s="82">
        <v>127</v>
      </c>
      <c r="I479"/>
      <c r="J479"/>
      <c r="K479"/>
      <c r="L479"/>
      <c r="M479"/>
      <c r="N479"/>
      <c r="O479"/>
    </row>
    <row r="480" spans="1:15" x14ac:dyDescent="0.2">
      <c r="A480" s="26" t="s">
        <v>39</v>
      </c>
      <c r="B480" s="27" t="s">
        <v>12</v>
      </c>
      <c r="C480" s="27">
        <v>10</v>
      </c>
      <c r="D480" s="45">
        <v>1</v>
      </c>
      <c r="E480" s="28" t="s">
        <v>26</v>
      </c>
      <c r="F480" s="117">
        <v>177.84</v>
      </c>
      <c r="G480" s="155">
        <v>183.58</v>
      </c>
      <c r="H480" s="82">
        <v>127</v>
      </c>
      <c r="I480"/>
      <c r="J480"/>
      <c r="K480"/>
      <c r="L480"/>
      <c r="M480"/>
      <c r="N480"/>
      <c r="O480"/>
    </row>
    <row r="481" spans="1:15" x14ac:dyDescent="0.2">
      <c r="A481" s="26" t="s">
        <v>39</v>
      </c>
      <c r="B481" s="27" t="s">
        <v>12</v>
      </c>
      <c r="C481" s="27">
        <v>11</v>
      </c>
      <c r="D481" s="45">
        <v>1</v>
      </c>
      <c r="E481" s="28" t="s">
        <v>26</v>
      </c>
      <c r="F481" s="117">
        <v>178.65</v>
      </c>
      <c r="G481" s="155">
        <v>184.63</v>
      </c>
      <c r="H481" s="82">
        <v>127</v>
      </c>
      <c r="I481"/>
      <c r="J481"/>
      <c r="K481"/>
      <c r="L481"/>
      <c r="M481"/>
      <c r="N481"/>
      <c r="O481"/>
    </row>
    <row r="482" spans="1:15" x14ac:dyDescent="0.2">
      <c r="A482" s="26" t="s">
        <v>39</v>
      </c>
      <c r="B482" s="27" t="s">
        <v>12</v>
      </c>
      <c r="C482" s="27">
        <v>12</v>
      </c>
      <c r="D482" s="45">
        <v>1</v>
      </c>
      <c r="E482" s="28" t="s">
        <v>26</v>
      </c>
      <c r="F482" s="117">
        <v>179.06</v>
      </c>
      <c r="G482" s="155">
        <v>184.47</v>
      </c>
      <c r="H482" s="82">
        <v>127</v>
      </c>
      <c r="I482"/>
      <c r="J482"/>
      <c r="K482"/>
      <c r="L482"/>
      <c r="M482"/>
      <c r="N482"/>
      <c r="O482"/>
    </row>
    <row r="483" spans="1:15" x14ac:dyDescent="0.2">
      <c r="A483" s="26" t="s">
        <v>39</v>
      </c>
      <c r="B483" s="27" t="s">
        <v>12</v>
      </c>
      <c r="C483" s="27">
        <v>13</v>
      </c>
      <c r="D483" s="45">
        <v>1</v>
      </c>
      <c r="E483" s="28" t="s">
        <v>26</v>
      </c>
      <c r="F483" s="117">
        <v>178.45</v>
      </c>
      <c r="G483" s="155">
        <v>184.33</v>
      </c>
      <c r="H483" s="82">
        <v>127</v>
      </c>
      <c r="I483"/>
      <c r="J483"/>
      <c r="K483"/>
      <c r="L483"/>
      <c r="M483"/>
      <c r="N483"/>
      <c r="O483"/>
    </row>
    <row r="484" spans="1:15" x14ac:dyDescent="0.2">
      <c r="A484" s="26" t="s">
        <v>39</v>
      </c>
      <c r="B484" s="27" t="s">
        <v>12</v>
      </c>
      <c r="C484" s="27">
        <v>14</v>
      </c>
      <c r="D484" s="45">
        <v>1</v>
      </c>
      <c r="E484" s="28" t="s">
        <v>26</v>
      </c>
      <c r="F484" s="117">
        <v>178.56</v>
      </c>
      <c r="G484" s="155">
        <v>183.57</v>
      </c>
      <c r="H484" s="82">
        <v>127</v>
      </c>
      <c r="I484"/>
      <c r="J484"/>
      <c r="K484"/>
      <c r="L484"/>
      <c r="M484"/>
      <c r="N484"/>
      <c r="O484"/>
    </row>
    <row r="485" spans="1:15" x14ac:dyDescent="0.2">
      <c r="A485" s="26" t="s">
        <v>39</v>
      </c>
      <c r="B485" s="27" t="s">
        <v>12</v>
      </c>
      <c r="C485" s="27">
        <v>15</v>
      </c>
      <c r="D485" s="45">
        <v>1</v>
      </c>
      <c r="E485" s="28" t="s">
        <v>26</v>
      </c>
      <c r="F485" s="117">
        <v>177.96</v>
      </c>
      <c r="G485" s="155">
        <v>183.85</v>
      </c>
      <c r="H485" s="82">
        <v>127</v>
      </c>
      <c r="I485"/>
      <c r="J485"/>
      <c r="K485"/>
      <c r="L485"/>
      <c r="M485"/>
      <c r="N485"/>
      <c r="O485"/>
    </row>
    <row r="486" spans="1:15" x14ac:dyDescent="0.2">
      <c r="A486" s="26" t="s">
        <v>39</v>
      </c>
      <c r="B486" s="27" t="s">
        <v>12</v>
      </c>
      <c r="C486" s="27">
        <v>16</v>
      </c>
      <c r="D486" s="45">
        <v>1</v>
      </c>
      <c r="E486" s="28" t="s">
        <v>26</v>
      </c>
      <c r="F486" s="117">
        <v>178.28</v>
      </c>
      <c r="G486" s="155">
        <v>183.31</v>
      </c>
      <c r="H486" s="82">
        <v>127</v>
      </c>
      <c r="I486"/>
      <c r="J486"/>
      <c r="K486"/>
      <c r="L486"/>
      <c r="M486"/>
      <c r="N486"/>
      <c r="O486"/>
    </row>
    <row r="487" spans="1:15" x14ac:dyDescent="0.2">
      <c r="A487" s="26" t="s">
        <v>39</v>
      </c>
      <c r="B487" s="27" t="s">
        <v>13</v>
      </c>
      <c r="C487" s="27">
        <v>1</v>
      </c>
      <c r="D487" s="45">
        <v>1</v>
      </c>
      <c r="E487" s="28" t="s">
        <v>26</v>
      </c>
      <c r="F487" s="117">
        <v>182.86</v>
      </c>
      <c r="G487" s="155">
        <v>188.31</v>
      </c>
      <c r="H487" s="82">
        <v>127</v>
      </c>
      <c r="I487"/>
      <c r="J487"/>
      <c r="K487"/>
      <c r="L487"/>
      <c r="M487"/>
      <c r="N487"/>
      <c r="O487"/>
    </row>
    <row r="488" spans="1:15" x14ac:dyDescent="0.2">
      <c r="A488" s="26" t="s">
        <v>39</v>
      </c>
      <c r="B488" s="27" t="s">
        <v>13</v>
      </c>
      <c r="C488" s="27">
        <v>2</v>
      </c>
      <c r="D488" s="45">
        <v>1</v>
      </c>
      <c r="E488" s="28" t="s">
        <v>26</v>
      </c>
      <c r="F488" s="117">
        <v>183.77</v>
      </c>
      <c r="G488" s="155">
        <v>188.91</v>
      </c>
      <c r="H488" s="82">
        <v>127</v>
      </c>
      <c r="I488"/>
      <c r="J488"/>
      <c r="K488"/>
      <c r="L488"/>
      <c r="M488"/>
      <c r="N488"/>
      <c r="O488"/>
    </row>
    <row r="489" spans="1:15" x14ac:dyDescent="0.2">
      <c r="A489" s="26" t="s">
        <v>39</v>
      </c>
      <c r="B489" s="27" t="s">
        <v>13</v>
      </c>
      <c r="C489" s="27">
        <v>3</v>
      </c>
      <c r="D489" s="45">
        <v>1</v>
      </c>
      <c r="E489" s="28" t="s">
        <v>26</v>
      </c>
      <c r="F489" s="117">
        <v>182.54</v>
      </c>
      <c r="G489" s="155">
        <v>187.65</v>
      </c>
      <c r="H489" s="82">
        <v>127</v>
      </c>
      <c r="I489"/>
      <c r="J489"/>
      <c r="K489"/>
      <c r="L489"/>
      <c r="M489"/>
      <c r="N489"/>
      <c r="O489"/>
    </row>
    <row r="490" spans="1:15" x14ac:dyDescent="0.2">
      <c r="A490" s="26" t="s">
        <v>39</v>
      </c>
      <c r="B490" s="27" t="s">
        <v>13</v>
      </c>
      <c r="C490" s="27">
        <v>4</v>
      </c>
      <c r="D490" s="45">
        <v>1</v>
      </c>
      <c r="E490" s="28" t="s">
        <v>26</v>
      </c>
      <c r="F490" s="117">
        <v>181.54</v>
      </c>
      <c r="G490" s="155">
        <v>187.62</v>
      </c>
      <c r="H490" s="82">
        <v>127</v>
      </c>
      <c r="I490"/>
      <c r="J490"/>
      <c r="K490"/>
      <c r="L490"/>
      <c r="M490"/>
      <c r="N490"/>
      <c r="O490"/>
    </row>
    <row r="491" spans="1:15" x14ac:dyDescent="0.2">
      <c r="A491" s="26" t="s">
        <v>39</v>
      </c>
      <c r="B491" s="27" t="s">
        <v>13</v>
      </c>
      <c r="C491" s="27">
        <v>5</v>
      </c>
      <c r="D491" s="45">
        <v>1</v>
      </c>
      <c r="E491" s="28" t="s">
        <v>26</v>
      </c>
      <c r="F491" s="117">
        <v>181.78</v>
      </c>
      <c r="G491" s="155">
        <v>186.73</v>
      </c>
      <c r="H491" s="82">
        <v>127</v>
      </c>
      <c r="I491"/>
      <c r="J491"/>
      <c r="K491"/>
      <c r="L491"/>
      <c r="M491"/>
      <c r="N491"/>
      <c r="O491"/>
    </row>
    <row r="492" spans="1:15" x14ac:dyDescent="0.2">
      <c r="A492" s="26" t="s">
        <v>39</v>
      </c>
      <c r="B492" s="27" t="s">
        <v>13</v>
      </c>
      <c r="C492" s="27">
        <v>6</v>
      </c>
      <c r="D492" s="45">
        <v>1</v>
      </c>
      <c r="E492" s="28" t="s">
        <v>26</v>
      </c>
      <c r="F492" s="117">
        <v>180.32</v>
      </c>
      <c r="G492" s="155">
        <v>186.3</v>
      </c>
      <c r="H492" s="82">
        <v>127</v>
      </c>
      <c r="I492"/>
      <c r="J492"/>
      <c r="K492"/>
      <c r="L492"/>
      <c r="M492"/>
      <c r="N492"/>
      <c r="O492"/>
    </row>
    <row r="493" spans="1:15" x14ac:dyDescent="0.2">
      <c r="A493" s="26" t="s">
        <v>39</v>
      </c>
      <c r="B493" s="27" t="s">
        <v>13</v>
      </c>
      <c r="C493" s="27">
        <v>7</v>
      </c>
      <c r="D493" s="45">
        <v>1</v>
      </c>
      <c r="E493" s="28" t="s">
        <v>26</v>
      </c>
      <c r="F493" s="117">
        <v>180.07</v>
      </c>
      <c r="G493" s="155">
        <v>185.93</v>
      </c>
      <c r="H493" s="82">
        <v>127</v>
      </c>
      <c r="I493"/>
      <c r="J493"/>
      <c r="K493"/>
      <c r="L493"/>
      <c r="M493"/>
      <c r="N493"/>
      <c r="O493"/>
    </row>
    <row r="494" spans="1:15" x14ac:dyDescent="0.2">
      <c r="A494" s="26" t="s">
        <v>39</v>
      </c>
      <c r="B494" s="27" t="s">
        <v>13</v>
      </c>
      <c r="C494" s="27">
        <v>8</v>
      </c>
      <c r="D494" s="45">
        <v>1</v>
      </c>
      <c r="E494" s="28" t="s">
        <v>26</v>
      </c>
      <c r="F494" s="117">
        <v>179.46</v>
      </c>
      <c r="G494" s="155">
        <v>185.37</v>
      </c>
      <c r="H494" s="82">
        <v>127</v>
      </c>
      <c r="I494"/>
      <c r="J494"/>
      <c r="K494"/>
      <c r="L494"/>
      <c r="M494"/>
      <c r="N494"/>
      <c r="O494"/>
    </row>
    <row r="495" spans="1:15" x14ac:dyDescent="0.2">
      <c r="A495" s="26" t="s">
        <v>39</v>
      </c>
      <c r="B495" s="27" t="s">
        <v>13</v>
      </c>
      <c r="C495" s="27">
        <v>9</v>
      </c>
      <c r="D495" s="45">
        <v>1</v>
      </c>
      <c r="E495" s="28" t="s">
        <v>26</v>
      </c>
      <c r="F495" s="117">
        <v>179.7</v>
      </c>
      <c r="G495" s="155">
        <v>184.73</v>
      </c>
      <c r="H495" s="82">
        <v>127</v>
      </c>
      <c r="I495"/>
      <c r="J495"/>
      <c r="K495"/>
      <c r="L495"/>
      <c r="M495"/>
      <c r="N495"/>
      <c r="O495"/>
    </row>
    <row r="496" spans="1:15" x14ac:dyDescent="0.2">
      <c r="A496" s="26" t="s">
        <v>39</v>
      </c>
      <c r="B496" s="27" t="s">
        <v>13</v>
      </c>
      <c r="C496" s="27">
        <v>10</v>
      </c>
      <c r="D496" s="45">
        <v>1</v>
      </c>
      <c r="E496" s="28" t="s">
        <v>26</v>
      </c>
      <c r="F496" s="117">
        <v>179.49</v>
      </c>
      <c r="G496" s="155">
        <v>185.3</v>
      </c>
      <c r="H496" s="82">
        <v>127</v>
      </c>
      <c r="I496"/>
      <c r="J496"/>
      <c r="K496"/>
      <c r="L496"/>
      <c r="M496"/>
      <c r="N496"/>
      <c r="O496"/>
    </row>
    <row r="497" spans="1:15" x14ac:dyDescent="0.2">
      <c r="A497" s="26" t="s">
        <v>39</v>
      </c>
      <c r="B497" s="27" t="s">
        <v>13</v>
      </c>
      <c r="C497" s="27">
        <v>11</v>
      </c>
      <c r="D497" s="45">
        <v>1</v>
      </c>
      <c r="E497" s="28" t="s">
        <v>26</v>
      </c>
      <c r="F497" s="117">
        <v>180.32</v>
      </c>
      <c r="G497" s="155">
        <v>186.28</v>
      </c>
      <c r="H497" s="82">
        <v>127</v>
      </c>
      <c r="I497"/>
      <c r="J497"/>
      <c r="K497"/>
      <c r="L497"/>
      <c r="M497"/>
      <c r="N497"/>
      <c r="O497"/>
    </row>
    <row r="498" spans="1:15" x14ac:dyDescent="0.2">
      <c r="A498" s="26" t="s">
        <v>39</v>
      </c>
      <c r="B498" s="27" t="s">
        <v>13</v>
      </c>
      <c r="C498" s="27">
        <v>12</v>
      </c>
      <c r="D498" s="45">
        <v>1</v>
      </c>
      <c r="E498" s="28" t="s">
        <v>26</v>
      </c>
      <c r="F498" s="117">
        <v>180.77</v>
      </c>
      <c r="G498" s="155">
        <v>186.16</v>
      </c>
      <c r="H498" s="82">
        <v>127</v>
      </c>
      <c r="I498"/>
      <c r="J498"/>
      <c r="K498"/>
      <c r="L498"/>
      <c r="M498"/>
      <c r="N498"/>
      <c r="O498"/>
    </row>
    <row r="499" spans="1:15" x14ac:dyDescent="0.2">
      <c r="A499" s="26" t="s">
        <v>39</v>
      </c>
      <c r="B499" s="27" t="s">
        <v>13</v>
      </c>
      <c r="C499" s="27">
        <v>13</v>
      </c>
      <c r="D499" s="45">
        <v>1</v>
      </c>
      <c r="E499" s="28" t="s">
        <v>26</v>
      </c>
      <c r="F499" s="117">
        <v>180.11</v>
      </c>
      <c r="G499" s="155">
        <v>185.99</v>
      </c>
      <c r="H499" s="82">
        <v>127</v>
      </c>
      <c r="I499"/>
      <c r="J499"/>
      <c r="K499"/>
      <c r="L499"/>
      <c r="M499"/>
      <c r="N499"/>
      <c r="O499"/>
    </row>
    <row r="500" spans="1:15" x14ac:dyDescent="0.2">
      <c r="A500" s="26" t="s">
        <v>39</v>
      </c>
      <c r="B500" s="27" t="s">
        <v>13</v>
      </c>
      <c r="C500" s="27">
        <v>14</v>
      </c>
      <c r="D500" s="45">
        <v>1</v>
      </c>
      <c r="E500" s="28" t="s">
        <v>26</v>
      </c>
      <c r="F500" s="117">
        <v>180.22</v>
      </c>
      <c r="G500" s="155">
        <v>185.33</v>
      </c>
      <c r="H500" s="82">
        <v>127</v>
      </c>
      <c r="I500"/>
      <c r="J500"/>
      <c r="K500"/>
      <c r="L500"/>
      <c r="M500"/>
      <c r="N500"/>
      <c r="O500"/>
    </row>
    <row r="501" spans="1:15" x14ac:dyDescent="0.2">
      <c r="A501" s="26" t="s">
        <v>39</v>
      </c>
      <c r="B501" s="27" t="s">
        <v>13</v>
      </c>
      <c r="C501" s="27">
        <v>15</v>
      </c>
      <c r="D501" s="45">
        <v>1</v>
      </c>
      <c r="E501" s="28" t="s">
        <v>26</v>
      </c>
      <c r="F501" s="117">
        <v>179.58</v>
      </c>
      <c r="G501" s="155">
        <v>185.62</v>
      </c>
      <c r="H501" s="82">
        <v>127</v>
      </c>
      <c r="I501"/>
      <c r="J501"/>
      <c r="K501"/>
      <c r="L501"/>
      <c r="M501"/>
      <c r="N501"/>
      <c r="O501"/>
    </row>
    <row r="502" spans="1:15" x14ac:dyDescent="0.2">
      <c r="A502" s="26" t="s">
        <v>39</v>
      </c>
      <c r="B502" s="27" t="s">
        <v>13</v>
      </c>
      <c r="C502" s="27">
        <v>16</v>
      </c>
      <c r="D502" s="45">
        <v>1</v>
      </c>
      <c r="E502" s="28" t="s">
        <v>26</v>
      </c>
      <c r="F502" s="117">
        <v>179.94</v>
      </c>
      <c r="G502" s="155">
        <v>185.06</v>
      </c>
      <c r="H502" s="82">
        <v>127</v>
      </c>
      <c r="I502"/>
      <c r="J502"/>
      <c r="K502"/>
      <c r="L502"/>
      <c r="M502"/>
      <c r="N502"/>
      <c r="O502"/>
    </row>
    <row r="503" spans="1:15" x14ac:dyDescent="0.2">
      <c r="A503" s="26" t="s">
        <v>40</v>
      </c>
      <c r="B503" s="27" t="s">
        <v>12</v>
      </c>
      <c r="C503" s="27">
        <v>1</v>
      </c>
      <c r="D503" s="45">
        <v>1</v>
      </c>
      <c r="E503" s="28" t="s">
        <v>26</v>
      </c>
      <c r="F503" s="117">
        <v>135.91999999999999</v>
      </c>
      <c r="G503" s="155">
        <v>140.11000000000001</v>
      </c>
      <c r="H503" s="82">
        <v>107</v>
      </c>
      <c r="I503"/>
      <c r="J503"/>
      <c r="K503"/>
      <c r="L503"/>
      <c r="M503"/>
      <c r="N503"/>
      <c r="O503"/>
    </row>
    <row r="504" spans="1:15" x14ac:dyDescent="0.2">
      <c r="A504" s="26" t="s">
        <v>40</v>
      </c>
      <c r="B504" s="27" t="s">
        <v>12</v>
      </c>
      <c r="C504" s="27">
        <v>2</v>
      </c>
      <c r="D504" s="45">
        <v>1</v>
      </c>
      <c r="E504" s="28" t="s">
        <v>26</v>
      </c>
      <c r="F504" s="117">
        <v>135.93</v>
      </c>
      <c r="G504" s="155">
        <v>140.18</v>
      </c>
      <c r="H504" s="82">
        <v>107</v>
      </c>
      <c r="I504"/>
      <c r="J504"/>
      <c r="K504"/>
      <c r="L504"/>
      <c r="M504"/>
      <c r="N504"/>
      <c r="O504"/>
    </row>
    <row r="505" spans="1:15" x14ac:dyDescent="0.2">
      <c r="A505" s="26" t="s">
        <v>40</v>
      </c>
      <c r="B505" s="27" t="s">
        <v>12</v>
      </c>
      <c r="C505" s="27">
        <v>3</v>
      </c>
      <c r="D505" s="45">
        <v>1</v>
      </c>
      <c r="E505" s="28" t="s">
        <v>26</v>
      </c>
      <c r="F505" s="117">
        <v>135.26</v>
      </c>
      <c r="G505" s="155">
        <v>139.36000000000001</v>
      </c>
      <c r="H505" s="82">
        <v>107</v>
      </c>
      <c r="I505"/>
      <c r="J505"/>
      <c r="K505"/>
      <c r="L505"/>
      <c r="M505"/>
      <c r="N505"/>
      <c r="O505"/>
    </row>
    <row r="506" spans="1:15" x14ac:dyDescent="0.2">
      <c r="A506" s="26" t="s">
        <v>40</v>
      </c>
      <c r="B506" s="27" t="s">
        <v>12</v>
      </c>
      <c r="C506" s="27">
        <v>4</v>
      </c>
      <c r="D506" s="45">
        <v>1</v>
      </c>
      <c r="E506" s="28" t="s">
        <v>26</v>
      </c>
      <c r="F506" s="117">
        <v>134.59</v>
      </c>
      <c r="G506" s="155">
        <v>138.71</v>
      </c>
      <c r="H506" s="82">
        <v>107</v>
      </c>
      <c r="I506"/>
      <c r="J506"/>
      <c r="K506"/>
      <c r="L506"/>
      <c r="M506"/>
      <c r="N506"/>
      <c r="O506"/>
    </row>
    <row r="507" spans="1:15" x14ac:dyDescent="0.2">
      <c r="A507" s="26" t="s">
        <v>40</v>
      </c>
      <c r="B507" s="27" t="s">
        <v>12</v>
      </c>
      <c r="C507" s="27">
        <v>5</v>
      </c>
      <c r="D507" s="45">
        <v>1</v>
      </c>
      <c r="E507" s="28" t="s">
        <v>26</v>
      </c>
      <c r="F507" s="117">
        <v>134.41</v>
      </c>
      <c r="G507" s="155">
        <v>138.51</v>
      </c>
      <c r="H507" s="82">
        <v>107</v>
      </c>
      <c r="I507"/>
      <c r="J507"/>
      <c r="K507"/>
      <c r="L507"/>
      <c r="M507"/>
      <c r="N507"/>
      <c r="O507"/>
    </row>
    <row r="508" spans="1:15" x14ac:dyDescent="0.2">
      <c r="A508" s="26" t="s">
        <v>40</v>
      </c>
      <c r="B508" s="27" t="s">
        <v>12</v>
      </c>
      <c r="C508" s="27">
        <v>6</v>
      </c>
      <c r="D508" s="45">
        <v>1</v>
      </c>
      <c r="E508" s="28" t="s">
        <v>26</v>
      </c>
      <c r="F508" s="117">
        <v>134.81</v>
      </c>
      <c r="G508" s="155">
        <v>138.91999999999999</v>
      </c>
      <c r="H508" s="82">
        <v>107</v>
      </c>
      <c r="I508"/>
      <c r="J508"/>
      <c r="K508"/>
      <c r="L508"/>
      <c r="M508"/>
      <c r="N508"/>
      <c r="O508"/>
    </row>
    <row r="509" spans="1:15" x14ac:dyDescent="0.2">
      <c r="A509" s="26" t="s">
        <v>40</v>
      </c>
      <c r="B509" s="27" t="s">
        <v>12</v>
      </c>
      <c r="C509" s="27">
        <v>7</v>
      </c>
      <c r="D509" s="45">
        <v>1</v>
      </c>
      <c r="E509" s="28" t="s">
        <v>26</v>
      </c>
      <c r="F509" s="117">
        <v>135.51</v>
      </c>
      <c r="G509" s="155">
        <v>139.63</v>
      </c>
      <c r="H509" s="82">
        <v>107</v>
      </c>
      <c r="I509"/>
      <c r="J509"/>
      <c r="K509"/>
      <c r="L509"/>
      <c r="M509"/>
      <c r="N509"/>
      <c r="O509"/>
    </row>
    <row r="510" spans="1:15" x14ac:dyDescent="0.2">
      <c r="A510" s="26" t="s">
        <v>40</v>
      </c>
      <c r="B510" s="27" t="s">
        <v>12</v>
      </c>
      <c r="C510" s="27">
        <v>8</v>
      </c>
      <c r="D510" s="45">
        <v>1</v>
      </c>
      <c r="E510" s="28" t="s">
        <v>26</v>
      </c>
      <c r="F510" s="117">
        <v>135.47999999999999</v>
      </c>
      <c r="G510" s="155">
        <v>139.55000000000001</v>
      </c>
      <c r="H510" s="82">
        <v>107</v>
      </c>
      <c r="I510"/>
      <c r="J510"/>
      <c r="K510"/>
      <c r="L510"/>
      <c r="M510"/>
      <c r="N510"/>
      <c r="O510"/>
    </row>
    <row r="511" spans="1:15" x14ac:dyDescent="0.2">
      <c r="A511" s="26" t="s">
        <v>40</v>
      </c>
      <c r="B511" s="27" t="s">
        <v>12</v>
      </c>
      <c r="C511" s="27">
        <v>9</v>
      </c>
      <c r="D511" s="45">
        <v>1</v>
      </c>
      <c r="E511" s="28" t="s">
        <v>26</v>
      </c>
      <c r="F511" s="117">
        <v>135.88999999999999</v>
      </c>
      <c r="G511" s="155">
        <v>139.94999999999999</v>
      </c>
      <c r="H511" s="82">
        <v>107</v>
      </c>
      <c r="I511"/>
      <c r="J511"/>
      <c r="K511"/>
      <c r="L511"/>
      <c r="M511"/>
      <c r="N511"/>
      <c r="O511"/>
    </row>
    <row r="512" spans="1:15" x14ac:dyDescent="0.2">
      <c r="A512" s="26" t="s">
        <v>40</v>
      </c>
      <c r="B512" s="27" t="s">
        <v>12</v>
      </c>
      <c r="C512" s="27">
        <v>10</v>
      </c>
      <c r="D512" s="45">
        <v>1</v>
      </c>
      <c r="E512" s="28" t="s">
        <v>26</v>
      </c>
      <c r="F512" s="117">
        <v>135.69999999999999</v>
      </c>
      <c r="G512" s="155">
        <v>139.77000000000001</v>
      </c>
      <c r="H512" s="82">
        <v>107</v>
      </c>
      <c r="I512"/>
      <c r="J512"/>
      <c r="K512"/>
      <c r="L512"/>
      <c r="M512"/>
      <c r="N512"/>
      <c r="O512"/>
    </row>
    <row r="513" spans="1:15" x14ac:dyDescent="0.2">
      <c r="A513" s="26" t="s">
        <v>40</v>
      </c>
      <c r="B513" s="27" t="s">
        <v>12</v>
      </c>
      <c r="C513" s="27">
        <v>11</v>
      </c>
      <c r="D513" s="45">
        <v>1</v>
      </c>
      <c r="E513" s="28" t="s">
        <v>26</v>
      </c>
      <c r="F513" s="117">
        <v>135.41999999999999</v>
      </c>
      <c r="G513" s="155">
        <v>139.46</v>
      </c>
      <c r="H513" s="82">
        <v>107</v>
      </c>
      <c r="I513"/>
      <c r="J513"/>
      <c r="K513"/>
      <c r="L513"/>
      <c r="M513"/>
      <c r="N513"/>
      <c r="O513"/>
    </row>
    <row r="514" spans="1:15" x14ac:dyDescent="0.2">
      <c r="A514" s="26" t="s">
        <v>40</v>
      </c>
      <c r="B514" s="27" t="s">
        <v>12</v>
      </c>
      <c r="C514" s="27">
        <v>12</v>
      </c>
      <c r="D514" s="45">
        <v>1</v>
      </c>
      <c r="E514" s="28" t="s">
        <v>26</v>
      </c>
      <c r="F514" s="117">
        <v>136.03</v>
      </c>
      <c r="G514" s="155">
        <v>140.09</v>
      </c>
      <c r="H514" s="82">
        <v>107</v>
      </c>
      <c r="I514"/>
      <c r="J514"/>
      <c r="K514"/>
      <c r="L514"/>
      <c r="M514"/>
      <c r="N514"/>
      <c r="O514"/>
    </row>
    <row r="515" spans="1:15" x14ac:dyDescent="0.2">
      <c r="A515" s="26" t="s">
        <v>40</v>
      </c>
      <c r="B515" s="27" t="s">
        <v>12</v>
      </c>
      <c r="C515" s="27">
        <v>13</v>
      </c>
      <c r="D515" s="45">
        <v>1</v>
      </c>
      <c r="E515" s="28" t="s">
        <v>26</v>
      </c>
      <c r="F515" s="117">
        <v>137</v>
      </c>
      <c r="G515" s="155">
        <v>141.07</v>
      </c>
      <c r="H515" s="82">
        <v>107</v>
      </c>
      <c r="I515"/>
      <c r="J515"/>
      <c r="K515"/>
      <c r="L515"/>
      <c r="M515"/>
      <c r="N515"/>
      <c r="O515"/>
    </row>
    <row r="516" spans="1:15" x14ac:dyDescent="0.2">
      <c r="A516" s="26" t="s">
        <v>40</v>
      </c>
      <c r="B516" s="27" t="s">
        <v>12</v>
      </c>
      <c r="C516" s="27">
        <v>14</v>
      </c>
      <c r="D516" s="45">
        <v>1</v>
      </c>
      <c r="E516" s="28" t="s">
        <v>26</v>
      </c>
      <c r="F516" s="117">
        <v>136.82</v>
      </c>
      <c r="G516" s="155">
        <v>140.94</v>
      </c>
      <c r="H516" s="82">
        <v>107</v>
      </c>
      <c r="I516"/>
      <c r="J516"/>
      <c r="K516"/>
      <c r="L516"/>
      <c r="M516"/>
      <c r="N516"/>
      <c r="O516"/>
    </row>
    <row r="517" spans="1:15" x14ac:dyDescent="0.2">
      <c r="A517" s="26" t="s">
        <v>40</v>
      </c>
      <c r="B517" s="27" t="s">
        <v>12</v>
      </c>
      <c r="C517" s="27">
        <v>15</v>
      </c>
      <c r="D517" s="45">
        <v>1</v>
      </c>
      <c r="E517" s="28" t="s">
        <v>26</v>
      </c>
      <c r="F517" s="117">
        <v>136.79</v>
      </c>
      <c r="G517" s="155">
        <v>140.88</v>
      </c>
      <c r="H517" s="82">
        <v>107</v>
      </c>
      <c r="I517"/>
      <c r="J517"/>
      <c r="K517"/>
      <c r="L517"/>
      <c r="M517"/>
      <c r="N517"/>
      <c r="O517"/>
    </row>
    <row r="518" spans="1:15" x14ac:dyDescent="0.2">
      <c r="A518" s="26" t="s">
        <v>40</v>
      </c>
      <c r="B518" s="27" t="s">
        <v>12</v>
      </c>
      <c r="C518" s="27">
        <v>16</v>
      </c>
      <c r="D518" s="45">
        <v>1</v>
      </c>
      <c r="E518" s="28" t="s">
        <v>26</v>
      </c>
      <c r="F518" s="117">
        <v>137.63</v>
      </c>
      <c r="G518" s="155">
        <v>141.72</v>
      </c>
      <c r="H518" s="82">
        <v>107</v>
      </c>
      <c r="I518"/>
      <c r="J518"/>
      <c r="K518"/>
      <c r="L518"/>
      <c r="M518"/>
      <c r="N518"/>
      <c r="O518"/>
    </row>
    <row r="519" spans="1:15" x14ac:dyDescent="0.2">
      <c r="A519" s="26" t="s">
        <v>40</v>
      </c>
      <c r="B519" s="27" t="s">
        <v>13</v>
      </c>
      <c r="C519" s="27">
        <v>1</v>
      </c>
      <c r="D519" s="45">
        <v>1</v>
      </c>
      <c r="E519" s="28" t="s">
        <v>26</v>
      </c>
      <c r="F519" s="117">
        <v>136.4</v>
      </c>
      <c r="G519" s="155">
        <v>140.66999999999999</v>
      </c>
      <c r="H519" s="82">
        <v>107</v>
      </c>
      <c r="I519"/>
      <c r="J519"/>
      <c r="K519"/>
      <c r="L519"/>
      <c r="M519"/>
      <c r="N519"/>
      <c r="O519"/>
    </row>
    <row r="520" spans="1:15" x14ac:dyDescent="0.2">
      <c r="A520" s="26" t="s">
        <v>40</v>
      </c>
      <c r="B520" s="27" t="s">
        <v>13</v>
      </c>
      <c r="C520" s="27">
        <v>2</v>
      </c>
      <c r="D520" s="45">
        <v>1</v>
      </c>
      <c r="E520" s="28" t="s">
        <v>26</v>
      </c>
      <c r="F520" s="117">
        <v>136.41999999999999</v>
      </c>
      <c r="G520" s="155">
        <v>140.71</v>
      </c>
      <c r="H520" s="82">
        <v>107</v>
      </c>
      <c r="I520"/>
      <c r="J520"/>
      <c r="K520"/>
      <c r="L520"/>
      <c r="M520"/>
      <c r="N520"/>
      <c r="O520"/>
    </row>
    <row r="521" spans="1:15" x14ac:dyDescent="0.2">
      <c r="A521" s="26" t="s">
        <v>40</v>
      </c>
      <c r="B521" s="27" t="s">
        <v>13</v>
      </c>
      <c r="C521" s="27">
        <v>3</v>
      </c>
      <c r="D521" s="45">
        <v>1</v>
      </c>
      <c r="E521" s="28" t="s">
        <v>26</v>
      </c>
      <c r="F521" s="117">
        <v>135.69999999999999</v>
      </c>
      <c r="G521" s="155">
        <v>139.82</v>
      </c>
      <c r="H521" s="82">
        <v>107</v>
      </c>
      <c r="I521"/>
      <c r="J521"/>
      <c r="K521"/>
      <c r="L521"/>
      <c r="M521"/>
      <c r="N521"/>
      <c r="O521"/>
    </row>
    <row r="522" spans="1:15" x14ac:dyDescent="0.2">
      <c r="A522" s="26" t="s">
        <v>40</v>
      </c>
      <c r="B522" s="27" t="s">
        <v>13</v>
      </c>
      <c r="C522" s="27">
        <v>4</v>
      </c>
      <c r="D522" s="45">
        <v>1</v>
      </c>
      <c r="E522" s="28" t="s">
        <v>26</v>
      </c>
      <c r="F522" s="117">
        <v>135.06</v>
      </c>
      <c r="G522" s="155">
        <v>139.19999999999999</v>
      </c>
      <c r="H522" s="82">
        <v>107</v>
      </c>
      <c r="I522"/>
      <c r="J522"/>
      <c r="K522"/>
      <c r="L522"/>
      <c r="M522"/>
      <c r="N522"/>
      <c r="O522"/>
    </row>
    <row r="523" spans="1:15" x14ac:dyDescent="0.2">
      <c r="A523" s="26" t="s">
        <v>40</v>
      </c>
      <c r="B523" s="27" t="s">
        <v>13</v>
      </c>
      <c r="C523" s="27">
        <v>5</v>
      </c>
      <c r="D523" s="45">
        <v>1</v>
      </c>
      <c r="E523" s="28" t="s">
        <v>26</v>
      </c>
      <c r="F523" s="117">
        <v>134.86000000000001</v>
      </c>
      <c r="G523" s="155">
        <v>138.97</v>
      </c>
      <c r="H523" s="82">
        <v>107</v>
      </c>
      <c r="I523"/>
      <c r="J523"/>
      <c r="K523"/>
      <c r="L523"/>
      <c r="M523"/>
      <c r="N523"/>
      <c r="O523"/>
    </row>
    <row r="524" spans="1:15" x14ac:dyDescent="0.2">
      <c r="A524" s="26" t="s">
        <v>40</v>
      </c>
      <c r="B524" s="27" t="s">
        <v>13</v>
      </c>
      <c r="C524" s="27">
        <v>6</v>
      </c>
      <c r="D524" s="45">
        <v>1</v>
      </c>
      <c r="E524" s="28" t="s">
        <v>26</v>
      </c>
      <c r="F524" s="117">
        <v>135.28</v>
      </c>
      <c r="G524" s="155">
        <v>139.38</v>
      </c>
      <c r="H524" s="82">
        <v>107</v>
      </c>
      <c r="I524"/>
      <c r="J524"/>
      <c r="K524"/>
      <c r="L524"/>
      <c r="M524"/>
      <c r="N524"/>
      <c r="O524"/>
    </row>
    <row r="525" spans="1:15" x14ac:dyDescent="0.2">
      <c r="A525" s="26" t="s">
        <v>40</v>
      </c>
      <c r="B525" s="27" t="s">
        <v>13</v>
      </c>
      <c r="C525" s="27">
        <v>7</v>
      </c>
      <c r="D525" s="45">
        <v>1</v>
      </c>
      <c r="E525" s="28" t="s">
        <v>26</v>
      </c>
      <c r="F525" s="117">
        <v>135.97</v>
      </c>
      <c r="G525" s="155">
        <v>140.1</v>
      </c>
      <c r="H525" s="82">
        <v>107</v>
      </c>
      <c r="I525"/>
      <c r="J525"/>
      <c r="K525"/>
      <c r="L525"/>
      <c r="M525"/>
      <c r="N525"/>
      <c r="O525"/>
    </row>
    <row r="526" spans="1:15" x14ac:dyDescent="0.2">
      <c r="A526" s="26" t="s">
        <v>40</v>
      </c>
      <c r="B526" s="27" t="s">
        <v>13</v>
      </c>
      <c r="C526" s="27">
        <v>8</v>
      </c>
      <c r="D526" s="45">
        <v>1</v>
      </c>
      <c r="E526" s="28" t="s">
        <v>26</v>
      </c>
      <c r="F526" s="117">
        <v>135.93</v>
      </c>
      <c r="G526" s="155">
        <v>140.03</v>
      </c>
      <c r="H526" s="82">
        <v>107</v>
      </c>
      <c r="I526"/>
      <c r="J526"/>
      <c r="K526"/>
      <c r="L526"/>
      <c r="M526"/>
      <c r="N526"/>
      <c r="O526"/>
    </row>
    <row r="527" spans="1:15" x14ac:dyDescent="0.2">
      <c r="A527" s="26" t="s">
        <v>40</v>
      </c>
      <c r="B527" s="27" t="s">
        <v>13</v>
      </c>
      <c r="C527" s="27">
        <v>9</v>
      </c>
      <c r="D527" s="45">
        <v>1</v>
      </c>
      <c r="E527" s="28" t="s">
        <v>26</v>
      </c>
      <c r="F527" s="117">
        <v>136.30000000000001</v>
      </c>
      <c r="G527" s="155">
        <v>140.4</v>
      </c>
      <c r="H527" s="82">
        <v>107</v>
      </c>
      <c r="I527"/>
      <c r="J527"/>
      <c r="K527"/>
      <c r="L527"/>
      <c r="M527"/>
      <c r="N527"/>
      <c r="O527"/>
    </row>
    <row r="528" spans="1:15" x14ac:dyDescent="0.2">
      <c r="A528" s="26" t="s">
        <v>40</v>
      </c>
      <c r="B528" s="27" t="s">
        <v>13</v>
      </c>
      <c r="C528" s="27">
        <v>10</v>
      </c>
      <c r="D528" s="45">
        <v>1</v>
      </c>
      <c r="E528" s="28" t="s">
        <v>26</v>
      </c>
      <c r="F528" s="117">
        <v>136.13</v>
      </c>
      <c r="G528" s="155">
        <v>140.25</v>
      </c>
      <c r="H528" s="82">
        <v>107</v>
      </c>
      <c r="I528"/>
      <c r="J528"/>
      <c r="K528"/>
      <c r="L528"/>
      <c r="M528"/>
      <c r="N528"/>
      <c r="O528"/>
    </row>
    <row r="529" spans="1:15" x14ac:dyDescent="0.2">
      <c r="A529" s="26" t="s">
        <v>40</v>
      </c>
      <c r="B529" s="27" t="s">
        <v>13</v>
      </c>
      <c r="C529" s="27">
        <v>11</v>
      </c>
      <c r="D529" s="45">
        <v>1</v>
      </c>
      <c r="E529" s="28" t="s">
        <v>26</v>
      </c>
      <c r="F529" s="117">
        <v>135.85</v>
      </c>
      <c r="G529" s="155">
        <v>139.96</v>
      </c>
      <c r="H529" s="82">
        <v>107</v>
      </c>
      <c r="I529"/>
      <c r="J529"/>
      <c r="K529"/>
      <c r="L529"/>
      <c r="M529"/>
      <c r="N529"/>
      <c r="O529"/>
    </row>
    <row r="530" spans="1:15" x14ac:dyDescent="0.2">
      <c r="A530" s="26" t="s">
        <v>40</v>
      </c>
      <c r="B530" s="27" t="s">
        <v>13</v>
      </c>
      <c r="C530" s="27">
        <v>12</v>
      </c>
      <c r="D530" s="45">
        <v>1</v>
      </c>
      <c r="E530" s="28" t="s">
        <v>26</v>
      </c>
      <c r="F530" s="117">
        <v>136.44</v>
      </c>
      <c r="G530" s="155">
        <v>140.53</v>
      </c>
      <c r="H530" s="82">
        <v>107</v>
      </c>
      <c r="I530"/>
      <c r="J530"/>
      <c r="K530"/>
      <c r="L530"/>
      <c r="M530"/>
      <c r="N530"/>
      <c r="O530"/>
    </row>
    <row r="531" spans="1:15" x14ac:dyDescent="0.2">
      <c r="A531" s="26" t="s">
        <v>40</v>
      </c>
      <c r="B531" s="27" t="s">
        <v>13</v>
      </c>
      <c r="C531" s="27">
        <v>13</v>
      </c>
      <c r="D531" s="45">
        <v>1</v>
      </c>
      <c r="E531" s="28" t="s">
        <v>26</v>
      </c>
      <c r="F531" s="117">
        <v>137.41</v>
      </c>
      <c r="G531" s="155">
        <v>141.51</v>
      </c>
      <c r="H531" s="82">
        <v>107</v>
      </c>
      <c r="I531"/>
      <c r="J531"/>
      <c r="K531"/>
      <c r="L531"/>
      <c r="M531"/>
      <c r="N531"/>
      <c r="O531"/>
    </row>
    <row r="532" spans="1:15" x14ac:dyDescent="0.2">
      <c r="A532" s="26" t="s">
        <v>40</v>
      </c>
      <c r="B532" s="27" t="s">
        <v>13</v>
      </c>
      <c r="C532" s="27">
        <v>14</v>
      </c>
      <c r="D532" s="45">
        <v>1</v>
      </c>
      <c r="E532" s="28" t="s">
        <v>26</v>
      </c>
      <c r="F532" s="117">
        <v>137.28</v>
      </c>
      <c r="G532" s="155">
        <v>141.4</v>
      </c>
      <c r="H532" s="82">
        <v>107</v>
      </c>
      <c r="I532"/>
      <c r="J532"/>
      <c r="K532"/>
      <c r="L532"/>
      <c r="M532"/>
      <c r="N532"/>
      <c r="O532"/>
    </row>
    <row r="533" spans="1:15" x14ac:dyDescent="0.2">
      <c r="A533" s="26" t="s">
        <v>40</v>
      </c>
      <c r="B533" s="27" t="s">
        <v>13</v>
      </c>
      <c r="C533" s="27">
        <v>15</v>
      </c>
      <c r="D533" s="45">
        <v>1</v>
      </c>
      <c r="E533" s="28" t="s">
        <v>26</v>
      </c>
      <c r="F533" s="117">
        <v>137.22</v>
      </c>
      <c r="G533" s="155">
        <v>141.29</v>
      </c>
      <c r="H533" s="82">
        <v>107</v>
      </c>
      <c r="I533"/>
      <c r="J533"/>
      <c r="K533"/>
      <c r="L533"/>
      <c r="M533"/>
      <c r="N533"/>
      <c r="O533"/>
    </row>
    <row r="534" spans="1:15" x14ac:dyDescent="0.2">
      <c r="A534" s="26" t="s">
        <v>40</v>
      </c>
      <c r="B534" s="27" t="s">
        <v>13</v>
      </c>
      <c r="C534" s="27">
        <v>16</v>
      </c>
      <c r="D534" s="45">
        <v>1</v>
      </c>
      <c r="E534" s="28" t="s">
        <v>26</v>
      </c>
      <c r="F534" s="117">
        <v>138.02000000000001</v>
      </c>
      <c r="G534" s="155">
        <v>142.16</v>
      </c>
      <c r="H534" s="82">
        <v>107</v>
      </c>
      <c r="I534"/>
      <c r="J534"/>
      <c r="K534"/>
      <c r="L534"/>
      <c r="M534"/>
      <c r="N534"/>
      <c r="O534"/>
    </row>
    <row r="535" spans="1:15" x14ac:dyDescent="0.2">
      <c r="A535" s="36" t="s">
        <v>41</v>
      </c>
      <c r="B535" s="29" t="s">
        <v>12</v>
      </c>
      <c r="C535" s="29">
        <v>1</v>
      </c>
      <c r="D535" s="44">
        <v>1</v>
      </c>
      <c r="E535" s="37" t="s">
        <v>26</v>
      </c>
      <c r="F535" s="115">
        <v>109.96</v>
      </c>
      <c r="G535" s="154">
        <v>118.5</v>
      </c>
      <c r="H535" s="81">
        <v>78</v>
      </c>
      <c r="I535"/>
      <c r="J535"/>
      <c r="K535"/>
      <c r="L535"/>
      <c r="M535"/>
      <c r="N535"/>
      <c r="O535"/>
    </row>
    <row r="536" spans="1:15" x14ac:dyDescent="0.2">
      <c r="A536" s="26" t="s">
        <v>41</v>
      </c>
      <c r="B536" s="27" t="s">
        <v>12</v>
      </c>
      <c r="C536" s="27">
        <v>2</v>
      </c>
      <c r="D536" s="45">
        <v>1</v>
      </c>
      <c r="E536" s="28" t="s">
        <v>26</v>
      </c>
      <c r="F536" s="117">
        <v>109.97</v>
      </c>
      <c r="G536" s="155">
        <v>118.69</v>
      </c>
      <c r="H536" s="82">
        <v>78</v>
      </c>
      <c r="I536"/>
      <c r="J536"/>
      <c r="K536"/>
      <c r="L536"/>
      <c r="M536"/>
      <c r="N536"/>
      <c r="O536"/>
    </row>
    <row r="537" spans="1:15" x14ac:dyDescent="0.2">
      <c r="A537" s="26" t="s">
        <v>41</v>
      </c>
      <c r="B537" s="27" t="s">
        <v>12</v>
      </c>
      <c r="C537" s="27">
        <v>3</v>
      </c>
      <c r="D537" s="45">
        <v>1</v>
      </c>
      <c r="E537" s="28" t="s">
        <v>26</v>
      </c>
      <c r="F537" s="117">
        <v>110.17</v>
      </c>
      <c r="G537" s="155">
        <v>118.25</v>
      </c>
      <c r="H537" s="81">
        <v>78</v>
      </c>
      <c r="I537"/>
      <c r="J537"/>
      <c r="K537"/>
      <c r="L537"/>
      <c r="M537"/>
      <c r="N537"/>
      <c r="O537"/>
    </row>
    <row r="538" spans="1:15" x14ac:dyDescent="0.2">
      <c r="A538" s="26" t="s">
        <v>41</v>
      </c>
      <c r="B538" s="27" t="s">
        <v>12</v>
      </c>
      <c r="C538" s="27">
        <v>4</v>
      </c>
      <c r="D538" s="45">
        <v>1</v>
      </c>
      <c r="E538" s="28" t="s">
        <v>26</v>
      </c>
      <c r="F538" s="117">
        <v>110.29</v>
      </c>
      <c r="G538" s="155">
        <v>118.94</v>
      </c>
      <c r="H538" s="82">
        <v>78</v>
      </c>
      <c r="I538"/>
      <c r="J538"/>
      <c r="K538"/>
      <c r="L538"/>
      <c r="M538"/>
      <c r="N538"/>
      <c r="O538"/>
    </row>
    <row r="539" spans="1:15" x14ac:dyDescent="0.2">
      <c r="A539" s="26" t="s">
        <v>41</v>
      </c>
      <c r="B539" s="27" t="s">
        <v>12</v>
      </c>
      <c r="C539" s="27">
        <v>5</v>
      </c>
      <c r="D539" s="45">
        <v>1</v>
      </c>
      <c r="E539" s="28" t="s">
        <v>26</v>
      </c>
      <c r="F539" s="117">
        <v>110.06</v>
      </c>
      <c r="G539" s="155">
        <v>118.61</v>
      </c>
      <c r="H539" s="81">
        <v>78</v>
      </c>
      <c r="I539"/>
      <c r="J539"/>
      <c r="K539"/>
      <c r="L539"/>
      <c r="M539"/>
      <c r="N539"/>
      <c r="O539"/>
    </row>
    <row r="540" spans="1:15" x14ac:dyDescent="0.2">
      <c r="A540" s="26" t="s">
        <v>41</v>
      </c>
      <c r="B540" s="27" t="s">
        <v>12</v>
      </c>
      <c r="C540" s="27">
        <v>6</v>
      </c>
      <c r="D540" s="45">
        <v>1</v>
      </c>
      <c r="E540" s="28" t="s">
        <v>26</v>
      </c>
      <c r="F540" s="117">
        <v>110.32</v>
      </c>
      <c r="G540" s="155">
        <v>119.01</v>
      </c>
      <c r="H540" s="82">
        <v>78</v>
      </c>
      <c r="I540"/>
      <c r="J540"/>
      <c r="K540"/>
      <c r="L540"/>
      <c r="M540"/>
      <c r="N540"/>
      <c r="O540"/>
    </row>
    <row r="541" spans="1:15" x14ac:dyDescent="0.2">
      <c r="A541" s="26" t="s">
        <v>41</v>
      </c>
      <c r="B541" s="27" t="s">
        <v>12</v>
      </c>
      <c r="C541" s="27">
        <v>7</v>
      </c>
      <c r="D541" s="45">
        <v>1</v>
      </c>
      <c r="E541" s="28" t="s">
        <v>26</v>
      </c>
      <c r="F541" s="117">
        <v>110.36</v>
      </c>
      <c r="G541" s="155">
        <v>119</v>
      </c>
      <c r="H541" s="81">
        <v>78</v>
      </c>
      <c r="I541"/>
      <c r="J541"/>
      <c r="K541"/>
      <c r="L541"/>
      <c r="M541"/>
      <c r="N541"/>
      <c r="O541"/>
    </row>
    <row r="542" spans="1:15" x14ac:dyDescent="0.2">
      <c r="A542" s="26" t="s">
        <v>41</v>
      </c>
      <c r="B542" s="27" t="s">
        <v>12</v>
      </c>
      <c r="C542" s="27">
        <v>8</v>
      </c>
      <c r="D542" s="45">
        <v>1</v>
      </c>
      <c r="E542" s="28" t="s">
        <v>26</v>
      </c>
      <c r="F542" s="117">
        <v>110.86</v>
      </c>
      <c r="G542" s="155">
        <v>119.69</v>
      </c>
      <c r="H542" s="82">
        <v>78</v>
      </c>
      <c r="I542"/>
      <c r="J542"/>
      <c r="K542"/>
      <c r="L542"/>
      <c r="M542"/>
      <c r="N542"/>
      <c r="O542"/>
    </row>
    <row r="543" spans="1:15" x14ac:dyDescent="0.2">
      <c r="A543" s="26" t="s">
        <v>41</v>
      </c>
      <c r="B543" s="27" t="s">
        <v>12</v>
      </c>
      <c r="C543" s="27">
        <v>9</v>
      </c>
      <c r="D543" s="45">
        <v>1</v>
      </c>
      <c r="E543" s="28" t="s">
        <v>26</v>
      </c>
      <c r="F543" s="117">
        <v>110.94</v>
      </c>
      <c r="G543" s="155">
        <v>119.59</v>
      </c>
      <c r="H543" s="81">
        <v>78</v>
      </c>
      <c r="I543"/>
      <c r="J543"/>
      <c r="K543"/>
      <c r="L543"/>
      <c r="M543"/>
      <c r="N543"/>
      <c r="O543"/>
    </row>
    <row r="544" spans="1:15" x14ac:dyDescent="0.2">
      <c r="A544" s="26" t="s">
        <v>41</v>
      </c>
      <c r="B544" s="27" t="s">
        <v>12</v>
      </c>
      <c r="C544" s="27">
        <v>10</v>
      </c>
      <c r="D544" s="45">
        <v>1</v>
      </c>
      <c r="E544" s="28" t="s">
        <v>26</v>
      </c>
      <c r="F544" s="117">
        <v>111.74</v>
      </c>
      <c r="G544" s="155">
        <v>120.1</v>
      </c>
      <c r="H544" s="82">
        <v>78</v>
      </c>
      <c r="I544"/>
      <c r="J544"/>
      <c r="K544"/>
      <c r="L544"/>
      <c r="M544"/>
      <c r="N544"/>
      <c r="O544"/>
    </row>
    <row r="545" spans="1:15" x14ac:dyDescent="0.2">
      <c r="A545" s="26" t="s">
        <v>41</v>
      </c>
      <c r="B545" s="27" t="s">
        <v>12</v>
      </c>
      <c r="C545" s="27">
        <v>11</v>
      </c>
      <c r="D545" s="45">
        <v>1</v>
      </c>
      <c r="E545" s="28" t="s">
        <v>26</v>
      </c>
      <c r="F545" s="117">
        <v>111.18</v>
      </c>
      <c r="G545" s="155">
        <v>120.08</v>
      </c>
      <c r="H545" s="81">
        <v>78</v>
      </c>
      <c r="I545"/>
      <c r="J545"/>
      <c r="K545"/>
      <c r="L545"/>
      <c r="M545"/>
      <c r="N545"/>
      <c r="O545"/>
    </row>
    <row r="546" spans="1:15" x14ac:dyDescent="0.2">
      <c r="A546" s="26" t="s">
        <v>41</v>
      </c>
      <c r="B546" s="27" t="s">
        <v>12</v>
      </c>
      <c r="C546" s="27">
        <v>12</v>
      </c>
      <c r="D546" s="45">
        <v>1</v>
      </c>
      <c r="E546" s="28" t="s">
        <v>26</v>
      </c>
      <c r="F546" s="117">
        <v>111.9</v>
      </c>
      <c r="G546" s="155">
        <v>120.89</v>
      </c>
      <c r="H546" s="82">
        <v>78</v>
      </c>
      <c r="I546"/>
      <c r="J546"/>
      <c r="K546"/>
      <c r="L546"/>
      <c r="M546"/>
      <c r="N546"/>
      <c r="O546"/>
    </row>
    <row r="547" spans="1:15" x14ac:dyDescent="0.2">
      <c r="A547" s="26" t="s">
        <v>41</v>
      </c>
      <c r="B547" s="27" t="s">
        <v>12</v>
      </c>
      <c r="C547" s="27">
        <v>13</v>
      </c>
      <c r="D547" s="45">
        <v>1</v>
      </c>
      <c r="E547" s="28" t="s">
        <v>26</v>
      </c>
      <c r="F547" s="117">
        <v>112.49</v>
      </c>
      <c r="G547" s="155">
        <v>121.62</v>
      </c>
      <c r="H547" s="81">
        <v>78</v>
      </c>
      <c r="I547"/>
      <c r="J547"/>
      <c r="K547"/>
      <c r="L547"/>
      <c r="M547"/>
      <c r="N547"/>
      <c r="O547"/>
    </row>
    <row r="548" spans="1:15" x14ac:dyDescent="0.2">
      <c r="A548" s="26" t="s">
        <v>41</v>
      </c>
      <c r="B548" s="27" t="s">
        <v>12</v>
      </c>
      <c r="C548" s="27">
        <v>14</v>
      </c>
      <c r="D548" s="45">
        <v>1</v>
      </c>
      <c r="E548" s="28" t="s">
        <v>26</v>
      </c>
      <c r="F548" s="117">
        <v>113.09</v>
      </c>
      <c r="G548" s="155">
        <v>122.02</v>
      </c>
      <c r="H548" s="82">
        <v>78</v>
      </c>
      <c r="I548"/>
      <c r="J548"/>
      <c r="K548"/>
      <c r="L548"/>
      <c r="M548"/>
      <c r="N548"/>
      <c r="O548"/>
    </row>
    <row r="549" spans="1:15" x14ac:dyDescent="0.2">
      <c r="A549" s="26" t="s">
        <v>41</v>
      </c>
      <c r="B549" s="27" t="s">
        <v>12</v>
      </c>
      <c r="C549" s="27">
        <v>15</v>
      </c>
      <c r="D549" s="45">
        <v>1</v>
      </c>
      <c r="E549" s="28" t="s">
        <v>26</v>
      </c>
      <c r="F549" s="117">
        <v>113.35</v>
      </c>
      <c r="G549" s="155">
        <v>122.26</v>
      </c>
      <c r="H549" s="81">
        <v>78</v>
      </c>
      <c r="I549"/>
      <c r="J549"/>
      <c r="K549"/>
      <c r="L549"/>
      <c r="M549"/>
      <c r="N549"/>
      <c r="O549"/>
    </row>
    <row r="550" spans="1:15" x14ac:dyDescent="0.2">
      <c r="A550" s="26" t="s">
        <v>41</v>
      </c>
      <c r="B550" s="27" t="s">
        <v>12</v>
      </c>
      <c r="C550" s="27">
        <v>16</v>
      </c>
      <c r="D550" s="45">
        <v>1</v>
      </c>
      <c r="E550" s="28" t="s">
        <v>26</v>
      </c>
      <c r="F550" s="117">
        <v>113.02</v>
      </c>
      <c r="G550" s="155">
        <v>121.93</v>
      </c>
      <c r="H550" s="82">
        <v>78</v>
      </c>
      <c r="I550"/>
      <c r="J550"/>
      <c r="K550"/>
      <c r="L550"/>
      <c r="M550"/>
      <c r="N550"/>
      <c r="O550"/>
    </row>
    <row r="551" spans="1:15" x14ac:dyDescent="0.2">
      <c r="A551" s="26" t="s">
        <v>41</v>
      </c>
      <c r="B551" s="27" t="s">
        <v>13</v>
      </c>
      <c r="C551" s="27">
        <v>1</v>
      </c>
      <c r="D551" s="45">
        <v>1</v>
      </c>
      <c r="E551" s="28" t="s">
        <v>26</v>
      </c>
      <c r="F551" s="117">
        <v>109.87</v>
      </c>
      <c r="G551" s="155">
        <v>118.41</v>
      </c>
      <c r="H551" s="81">
        <v>78</v>
      </c>
      <c r="I551"/>
      <c r="J551"/>
      <c r="K551"/>
      <c r="L551"/>
      <c r="M551"/>
      <c r="N551"/>
      <c r="O551"/>
    </row>
    <row r="552" spans="1:15" x14ac:dyDescent="0.2">
      <c r="A552" s="26" t="s">
        <v>41</v>
      </c>
      <c r="B552" s="27" t="s">
        <v>13</v>
      </c>
      <c r="C552" s="27">
        <v>2</v>
      </c>
      <c r="D552" s="45">
        <v>1</v>
      </c>
      <c r="E552" s="28" t="s">
        <v>26</v>
      </c>
      <c r="F552" s="117">
        <v>109.87</v>
      </c>
      <c r="G552" s="155">
        <v>118.6</v>
      </c>
      <c r="H552" s="82">
        <v>78</v>
      </c>
      <c r="I552"/>
      <c r="J552"/>
      <c r="K552"/>
      <c r="L552"/>
      <c r="M552"/>
      <c r="N552"/>
      <c r="O552"/>
    </row>
    <row r="553" spans="1:15" x14ac:dyDescent="0.2">
      <c r="A553" s="26" t="s">
        <v>41</v>
      </c>
      <c r="B553" s="27" t="s">
        <v>13</v>
      </c>
      <c r="C553" s="27">
        <v>3</v>
      </c>
      <c r="D553" s="45">
        <v>1</v>
      </c>
      <c r="E553" s="28" t="s">
        <v>26</v>
      </c>
      <c r="F553" s="117">
        <v>110.07</v>
      </c>
      <c r="G553" s="155">
        <v>118.15</v>
      </c>
      <c r="H553" s="81">
        <v>78</v>
      </c>
      <c r="I553"/>
      <c r="J553"/>
      <c r="K553"/>
      <c r="L553"/>
      <c r="M553"/>
      <c r="N553"/>
      <c r="O553"/>
    </row>
    <row r="554" spans="1:15" x14ac:dyDescent="0.2">
      <c r="A554" s="26" t="s">
        <v>41</v>
      </c>
      <c r="B554" s="27" t="s">
        <v>13</v>
      </c>
      <c r="C554" s="27">
        <v>4</v>
      </c>
      <c r="D554" s="45">
        <v>1</v>
      </c>
      <c r="E554" s="28" t="s">
        <v>26</v>
      </c>
      <c r="F554" s="117">
        <v>110.17</v>
      </c>
      <c r="G554" s="155">
        <v>118.83</v>
      </c>
      <c r="H554" s="82">
        <v>78</v>
      </c>
      <c r="I554"/>
      <c r="J554"/>
      <c r="K554"/>
      <c r="L554"/>
      <c r="M554"/>
      <c r="N554"/>
      <c r="O554"/>
    </row>
    <row r="555" spans="1:15" x14ac:dyDescent="0.2">
      <c r="A555" s="26" t="s">
        <v>41</v>
      </c>
      <c r="B555" s="27" t="s">
        <v>13</v>
      </c>
      <c r="C555" s="27">
        <v>5</v>
      </c>
      <c r="D555" s="45">
        <v>1</v>
      </c>
      <c r="E555" s="28" t="s">
        <v>26</v>
      </c>
      <c r="F555" s="117">
        <v>109.96</v>
      </c>
      <c r="G555" s="155">
        <v>118.5</v>
      </c>
      <c r="H555" s="81">
        <v>78</v>
      </c>
      <c r="I555"/>
      <c r="J555"/>
      <c r="K555"/>
      <c r="L555"/>
      <c r="M555"/>
      <c r="N555"/>
      <c r="O555"/>
    </row>
    <row r="556" spans="1:15" x14ac:dyDescent="0.2">
      <c r="A556" s="26" t="s">
        <v>41</v>
      </c>
      <c r="B556" s="27" t="s">
        <v>13</v>
      </c>
      <c r="C556" s="27">
        <v>6</v>
      </c>
      <c r="D556" s="45">
        <v>1</v>
      </c>
      <c r="E556" s="28" t="s">
        <v>26</v>
      </c>
      <c r="F556" s="117">
        <v>110.23</v>
      </c>
      <c r="G556" s="155">
        <v>118.9</v>
      </c>
      <c r="H556" s="82">
        <v>78</v>
      </c>
      <c r="I556"/>
      <c r="J556"/>
      <c r="K556"/>
      <c r="L556"/>
      <c r="M556"/>
      <c r="N556"/>
      <c r="O556"/>
    </row>
    <row r="557" spans="1:15" x14ac:dyDescent="0.2">
      <c r="A557" s="26" t="s">
        <v>41</v>
      </c>
      <c r="B557" s="27" t="s">
        <v>13</v>
      </c>
      <c r="C557" s="27">
        <v>7</v>
      </c>
      <c r="D557" s="45">
        <v>1</v>
      </c>
      <c r="E557" s="28" t="s">
        <v>26</v>
      </c>
      <c r="F557" s="117">
        <v>110.26</v>
      </c>
      <c r="G557" s="155">
        <v>118.89</v>
      </c>
      <c r="H557" s="81">
        <v>78</v>
      </c>
      <c r="I557"/>
      <c r="J557"/>
      <c r="K557"/>
      <c r="L557"/>
      <c r="M557"/>
      <c r="N557"/>
      <c r="O557"/>
    </row>
    <row r="558" spans="1:15" x14ac:dyDescent="0.2">
      <c r="A558" s="26" t="s">
        <v>41</v>
      </c>
      <c r="B558" s="27" t="s">
        <v>13</v>
      </c>
      <c r="C558" s="27">
        <v>8</v>
      </c>
      <c r="D558" s="45">
        <v>1</v>
      </c>
      <c r="E558" s="28" t="s">
        <v>26</v>
      </c>
      <c r="F558" s="117">
        <v>110.73</v>
      </c>
      <c r="G558" s="155">
        <v>119.57</v>
      </c>
      <c r="H558" s="82">
        <v>78</v>
      </c>
      <c r="I558"/>
      <c r="J558"/>
      <c r="K558"/>
      <c r="L558"/>
      <c r="M558"/>
      <c r="N558"/>
      <c r="O558"/>
    </row>
    <row r="559" spans="1:15" x14ac:dyDescent="0.2">
      <c r="A559" s="26" t="s">
        <v>41</v>
      </c>
      <c r="B559" s="27" t="s">
        <v>13</v>
      </c>
      <c r="C559" s="27">
        <v>9</v>
      </c>
      <c r="D559" s="45">
        <v>1</v>
      </c>
      <c r="E559" s="28" t="s">
        <v>26</v>
      </c>
      <c r="F559" s="117">
        <v>110.79</v>
      </c>
      <c r="G559" s="155">
        <v>119.48</v>
      </c>
      <c r="H559" s="81">
        <v>78</v>
      </c>
      <c r="I559"/>
      <c r="J559"/>
      <c r="K559"/>
      <c r="L559"/>
      <c r="M559"/>
      <c r="N559"/>
      <c r="O559"/>
    </row>
    <row r="560" spans="1:15" x14ac:dyDescent="0.2">
      <c r="A560" s="26" t="s">
        <v>41</v>
      </c>
      <c r="B560" s="27" t="s">
        <v>13</v>
      </c>
      <c r="C560" s="27">
        <v>10</v>
      </c>
      <c r="D560" s="45">
        <v>1</v>
      </c>
      <c r="E560" s="28" t="s">
        <v>26</v>
      </c>
      <c r="F560" s="117">
        <v>111.64</v>
      </c>
      <c r="G560" s="155">
        <v>119.98</v>
      </c>
      <c r="H560" s="82">
        <v>78</v>
      </c>
      <c r="I560"/>
      <c r="J560"/>
      <c r="K560"/>
      <c r="L560"/>
      <c r="M560"/>
      <c r="N560"/>
      <c r="O560"/>
    </row>
    <row r="561" spans="1:15" x14ac:dyDescent="0.2">
      <c r="A561" s="26" t="s">
        <v>41</v>
      </c>
      <c r="B561" s="27" t="s">
        <v>13</v>
      </c>
      <c r="C561" s="27">
        <v>11</v>
      </c>
      <c r="D561" s="45">
        <v>1</v>
      </c>
      <c r="E561" s="28" t="s">
        <v>26</v>
      </c>
      <c r="F561" s="117">
        <v>111.07</v>
      </c>
      <c r="G561" s="155">
        <v>119.97</v>
      </c>
      <c r="H561" s="81">
        <v>78</v>
      </c>
      <c r="I561"/>
      <c r="J561"/>
      <c r="K561"/>
      <c r="L561"/>
      <c r="M561"/>
      <c r="N561"/>
      <c r="O561"/>
    </row>
    <row r="562" spans="1:15" x14ac:dyDescent="0.2">
      <c r="A562" s="26" t="s">
        <v>41</v>
      </c>
      <c r="B562" s="27" t="s">
        <v>13</v>
      </c>
      <c r="C562" s="27">
        <v>12</v>
      </c>
      <c r="D562" s="45">
        <v>1</v>
      </c>
      <c r="E562" s="28" t="s">
        <v>26</v>
      </c>
      <c r="F562" s="117">
        <v>111.8</v>
      </c>
      <c r="G562" s="155">
        <v>120.76</v>
      </c>
      <c r="H562" s="82">
        <v>78</v>
      </c>
      <c r="I562"/>
      <c r="J562"/>
      <c r="K562"/>
      <c r="L562"/>
      <c r="M562"/>
      <c r="N562"/>
      <c r="O562"/>
    </row>
    <row r="563" spans="1:15" x14ac:dyDescent="0.2">
      <c r="A563" s="26" t="s">
        <v>41</v>
      </c>
      <c r="B563" s="27" t="s">
        <v>13</v>
      </c>
      <c r="C563" s="27">
        <v>13</v>
      </c>
      <c r="D563" s="45">
        <v>1</v>
      </c>
      <c r="E563" s="28" t="s">
        <v>26</v>
      </c>
      <c r="F563" s="117">
        <v>112.38</v>
      </c>
      <c r="G563" s="155">
        <v>121.49</v>
      </c>
      <c r="H563" s="81">
        <v>78</v>
      </c>
      <c r="I563"/>
      <c r="J563"/>
      <c r="K563"/>
      <c r="L563"/>
      <c r="M563"/>
      <c r="N563"/>
      <c r="O563"/>
    </row>
    <row r="564" spans="1:15" x14ac:dyDescent="0.2">
      <c r="A564" s="26" t="s">
        <v>41</v>
      </c>
      <c r="B564" s="27" t="s">
        <v>13</v>
      </c>
      <c r="C564" s="27">
        <v>14</v>
      </c>
      <c r="D564" s="45">
        <v>1</v>
      </c>
      <c r="E564" s="28" t="s">
        <v>26</v>
      </c>
      <c r="F564" s="117">
        <v>112.97</v>
      </c>
      <c r="G564" s="155">
        <v>121.91</v>
      </c>
      <c r="H564" s="82">
        <v>78</v>
      </c>
      <c r="I564"/>
      <c r="J564"/>
      <c r="K564"/>
      <c r="L564"/>
      <c r="M564"/>
      <c r="N564"/>
      <c r="O564"/>
    </row>
    <row r="565" spans="1:15" x14ac:dyDescent="0.2">
      <c r="A565" s="26" t="s">
        <v>41</v>
      </c>
      <c r="B565" s="27" t="s">
        <v>13</v>
      </c>
      <c r="C565" s="27">
        <v>15</v>
      </c>
      <c r="D565" s="45">
        <v>1</v>
      </c>
      <c r="E565" s="28" t="s">
        <v>26</v>
      </c>
      <c r="F565" s="117">
        <v>113.21</v>
      </c>
      <c r="G565" s="155">
        <v>122.16</v>
      </c>
      <c r="H565" s="81">
        <v>78</v>
      </c>
      <c r="I565"/>
      <c r="J565"/>
      <c r="K565"/>
      <c r="L565"/>
      <c r="M565"/>
      <c r="N565"/>
      <c r="O565"/>
    </row>
    <row r="566" spans="1:15" x14ac:dyDescent="0.2">
      <c r="A566" s="26" t="s">
        <v>41</v>
      </c>
      <c r="B566" s="27" t="s">
        <v>13</v>
      </c>
      <c r="C566" s="27">
        <v>16</v>
      </c>
      <c r="D566" s="45">
        <v>1</v>
      </c>
      <c r="E566" s="28" t="s">
        <v>26</v>
      </c>
      <c r="F566" s="117">
        <v>112.9</v>
      </c>
      <c r="G566" s="155">
        <v>121.81</v>
      </c>
      <c r="H566" s="82">
        <v>78</v>
      </c>
      <c r="I566"/>
      <c r="J566"/>
      <c r="K566"/>
      <c r="L566"/>
      <c r="M566"/>
      <c r="N566"/>
      <c r="O566"/>
    </row>
    <row r="567" spans="1:15" x14ac:dyDescent="0.2">
      <c r="A567" s="26" t="s">
        <v>42</v>
      </c>
      <c r="B567" s="27" t="s">
        <v>12</v>
      </c>
      <c r="C567" s="27">
        <v>1</v>
      </c>
      <c r="D567" s="45">
        <v>1</v>
      </c>
      <c r="E567" s="28" t="s">
        <v>26</v>
      </c>
      <c r="F567" s="117">
        <v>71.84</v>
      </c>
      <c r="G567" s="155">
        <v>74.69</v>
      </c>
      <c r="H567" s="82">
        <v>59</v>
      </c>
      <c r="I567"/>
      <c r="J567"/>
      <c r="K567"/>
      <c r="L567"/>
      <c r="M567"/>
      <c r="N567"/>
      <c r="O567"/>
    </row>
    <row r="568" spans="1:15" x14ac:dyDescent="0.2">
      <c r="A568" s="26" t="s">
        <v>42</v>
      </c>
      <c r="B568" s="27" t="s">
        <v>12</v>
      </c>
      <c r="C568" s="27">
        <v>2</v>
      </c>
      <c r="D568" s="45">
        <v>1</v>
      </c>
      <c r="E568" s="28" t="s">
        <v>26</v>
      </c>
      <c r="F568" s="117">
        <v>72.209999999999994</v>
      </c>
      <c r="G568" s="155">
        <v>75.12</v>
      </c>
      <c r="H568" s="82">
        <v>59</v>
      </c>
      <c r="I568"/>
      <c r="J568"/>
      <c r="K568"/>
      <c r="L568"/>
      <c r="M568"/>
      <c r="N568"/>
      <c r="O568"/>
    </row>
    <row r="569" spans="1:15" x14ac:dyDescent="0.2">
      <c r="A569" s="26" t="s">
        <v>42</v>
      </c>
      <c r="B569" s="27" t="s">
        <v>12</v>
      </c>
      <c r="C569" s="27">
        <v>3</v>
      </c>
      <c r="D569" s="45">
        <v>1</v>
      </c>
      <c r="E569" s="28" t="s">
        <v>26</v>
      </c>
      <c r="F569" s="117">
        <v>72.25</v>
      </c>
      <c r="G569" s="155">
        <v>75.069999999999993</v>
      </c>
      <c r="H569" s="82">
        <v>59</v>
      </c>
      <c r="I569"/>
      <c r="J569"/>
      <c r="K569"/>
      <c r="L569"/>
      <c r="M569"/>
      <c r="N569"/>
      <c r="O569"/>
    </row>
    <row r="570" spans="1:15" x14ac:dyDescent="0.2">
      <c r="A570" s="26" t="s">
        <v>42</v>
      </c>
      <c r="B570" s="27" t="s">
        <v>12</v>
      </c>
      <c r="C570" s="27">
        <v>4</v>
      </c>
      <c r="D570" s="45">
        <v>1</v>
      </c>
      <c r="E570" s="28" t="s">
        <v>26</v>
      </c>
      <c r="F570" s="117">
        <v>71.58</v>
      </c>
      <c r="G570" s="155">
        <v>74.38</v>
      </c>
      <c r="H570" s="82">
        <v>59</v>
      </c>
      <c r="I570"/>
      <c r="J570"/>
      <c r="K570"/>
      <c r="L570"/>
      <c r="M570"/>
      <c r="N570"/>
      <c r="O570"/>
    </row>
    <row r="571" spans="1:15" x14ac:dyDescent="0.2">
      <c r="A571" s="26" t="s">
        <v>42</v>
      </c>
      <c r="B571" s="27" t="s">
        <v>12</v>
      </c>
      <c r="C571" s="27">
        <v>5</v>
      </c>
      <c r="D571" s="45">
        <v>1</v>
      </c>
      <c r="E571" s="28" t="s">
        <v>26</v>
      </c>
      <c r="F571" s="117">
        <v>71.22</v>
      </c>
      <c r="G571" s="155">
        <v>74</v>
      </c>
      <c r="H571" s="82">
        <v>59</v>
      </c>
      <c r="I571"/>
      <c r="J571"/>
      <c r="K571"/>
      <c r="L571"/>
      <c r="M571"/>
      <c r="N571"/>
      <c r="O571"/>
    </row>
    <row r="572" spans="1:15" x14ac:dyDescent="0.2">
      <c r="A572" s="26" t="s">
        <v>42</v>
      </c>
      <c r="B572" s="27" t="s">
        <v>12</v>
      </c>
      <c r="C572" s="27">
        <v>6</v>
      </c>
      <c r="D572" s="45">
        <v>1</v>
      </c>
      <c r="E572" s="28" t="s">
        <v>26</v>
      </c>
      <c r="F572" s="117">
        <v>71.64</v>
      </c>
      <c r="G572" s="155">
        <v>74.400000000000006</v>
      </c>
      <c r="H572" s="82">
        <v>59</v>
      </c>
      <c r="I572"/>
      <c r="J572"/>
      <c r="K572"/>
      <c r="L572"/>
      <c r="M572"/>
      <c r="N572"/>
      <c r="O572"/>
    </row>
    <row r="573" spans="1:15" x14ac:dyDescent="0.2">
      <c r="A573" s="26" t="s">
        <v>42</v>
      </c>
      <c r="B573" s="27" t="s">
        <v>12</v>
      </c>
      <c r="C573" s="27">
        <v>7</v>
      </c>
      <c r="D573" s="45">
        <v>1</v>
      </c>
      <c r="E573" s="28" t="s">
        <v>26</v>
      </c>
      <c r="F573" s="117">
        <v>71.989999999999995</v>
      </c>
      <c r="G573" s="155">
        <v>74.790000000000006</v>
      </c>
      <c r="H573" s="82">
        <v>59</v>
      </c>
      <c r="I573"/>
      <c r="J573"/>
      <c r="K573"/>
      <c r="L573"/>
      <c r="M573"/>
      <c r="N573"/>
      <c r="O573"/>
    </row>
    <row r="574" spans="1:15" x14ac:dyDescent="0.2">
      <c r="A574" s="26" t="s">
        <v>42</v>
      </c>
      <c r="B574" s="27" t="s">
        <v>12</v>
      </c>
      <c r="C574" s="27">
        <v>8</v>
      </c>
      <c r="D574" s="45">
        <v>1</v>
      </c>
      <c r="E574" s="28" t="s">
        <v>26</v>
      </c>
      <c r="F574" s="117">
        <v>71.569999999999993</v>
      </c>
      <c r="G574" s="155">
        <v>74.349999999999994</v>
      </c>
      <c r="H574" s="82">
        <v>59</v>
      </c>
      <c r="I574"/>
      <c r="J574"/>
      <c r="K574"/>
      <c r="L574"/>
      <c r="M574"/>
      <c r="N574"/>
      <c r="O574"/>
    </row>
    <row r="575" spans="1:15" x14ac:dyDescent="0.2">
      <c r="A575" s="26" t="s">
        <v>42</v>
      </c>
      <c r="B575" s="27" t="s">
        <v>12</v>
      </c>
      <c r="C575" s="27">
        <v>9</v>
      </c>
      <c r="D575" s="45">
        <v>1</v>
      </c>
      <c r="E575" s="28" t="s">
        <v>26</v>
      </c>
      <c r="F575" s="117">
        <v>71.94</v>
      </c>
      <c r="G575" s="155">
        <v>74.709999999999994</v>
      </c>
      <c r="H575" s="82">
        <v>59</v>
      </c>
      <c r="I575"/>
      <c r="J575"/>
      <c r="K575"/>
      <c r="L575"/>
      <c r="M575"/>
      <c r="N575"/>
      <c r="O575"/>
    </row>
    <row r="576" spans="1:15" x14ac:dyDescent="0.2">
      <c r="A576" s="26" t="s">
        <v>42</v>
      </c>
      <c r="B576" s="27" t="s">
        <v>12</v>
      </c>
      <c r="C576" s="27">
        <v>10</v>
      </c>
      <c r="D576" s="45">
        <v>1</v>
      </c>
      <c r="E576" s="28" t="s">
        <v>26</v>
      </c>
      <c r="F576" s="117">
        <v>71.900000000000006</v>
      </c>
      <c r="G576" s="155">
        <v>74.680000000000007</v>
      </c>
      <c r="H576" s="82">
        <v>59</v>
      </c>
      <c r="I576"/>
      <c r="J576"/>
      <c r="K576"/>
      <c r="L576"/>
      <c r="M576"/>
      <c r="N576"/>
      <c r="O576"/>
    </row>
    <row r="577" spans="1:15" x14ac:dyDescent="0.2">
      <c r="A577" s="26" t="s">
        <v>42</v>
      </c>
      <c r="B577" s="27" t="s">
        <v>12</v>
      </c>
      <c r="C577" s="27">
        <v>11</v>
      </c>
      <c r="D577" s="45">
        <v>1</v>
      </c>
      <c r="E577" s="28" t="s">
        <v>26</v>
      </c>
      <c r="F577" s="117">
        <v>72.02</v>
      </c>
      <c r="G577" s="155">
        <v>74.81</v>
      </c>
      <c r="H577" s="82">
        <v>59</v>
      </c>
      <c r="I577"/>
      <c r="J577"/>
      <c r="K577"/>
      <c r="L577"/>
      <c r="M577"/>
      <c r="N577"/>
      <c r="O577"/>
    </row>
    <row r="578" spans="1:15" x14ac:dyDescent="0.2">
      <c r="A578" s="26" t="s">
        <v>42</v>
      </c>
      <c r="B578" s="27" t="s">
        <v>12</v>
      </c>
      <c r="C578" s="27">
        <v>12</v>
      </c>
      <c r="D578" s="45">
        <v>1</v>
      </c>
      <c r="E578" s="28" t="s">
        <v>26</v>
      </c>
      <c r="F578" s="117">
        <v>72.069999999999993</v>
      </c>
      <c r="G578" s="155">
        <v>74.819999999999993</v>
      </c>
      <c r="H578" s="82">
        <v>59</v>
      </c>
      <c r="I578"/>
      <c r="J578"/>
      <c r="K578"/>
      <c r="L578"/>
      <c r="M578"/>
      <c r="N578"/>
      <c r="O578"/>
    </row>
    <row r="579" spans="1:15" x14ac:dyDescent="0.2">
      <c r="A579" s="26" t="s">
        <v>42</v>
      </c>
      <c r="B579" s="27" t="s">
        <v>12</v>
      </c>
      <c r="C579" s="27">
        <v>13</v>
      </c>
      <c r="D579" s="45">
        <v>1</v>
      </c>
      <c r="E579" s="28" t="s">
        <v>26</v>
      </c>
      <c r="F579" s="117">
        <v>72.23</v>
      </c>
      <c r="G579" s="155">
        <v>75</v>
      </c>
      <c r="H579" s="82">
        <v>59</v>
      </c>
      <c r="I579"/>
      <c r="J579"/>
      <c r="K579"/>
      <c r="L579"/>
      <c r="M579"/>
      <c r="N579"/>
      <c r="O579"/>
    </row>
    <row r="580" spans="1:15" x14ac:dyDescent="0.2">
      <c r="A580" s="26" t="s">
        <v>42</v>
      </c>
      <c r="B580" s="27" t="s">
        <v>12</v>
      </c>
      <c r="C580" s="27">
        <v>14</v>
      </c>
      <c r="D580" s="45">
        <v>1</v>
      </c>
      <c r="E580" s="28" t="s">
        <v>26</v>
      </c>
      <c r="F580" s="117">
        <v>72.47</v>
      </c>
      <c r="G580" s="155">
        <v>75.27</v>
      </c>
      <c r="H580" s="82">
        <v>59</v>
      </c>
      <c r="I580"/>
      <c r="J580"/>
      <c r="K580"/>
      <c r="L580"/>
      <c r="M580"/>
      <c r="N580"/>
      <c r="O580"/>
    </row>
    <row r="581" spans="1:15" x14ac:dyDescent="0.2">
      <c r="A581" s="26" t="s">
        <v>42</v>
      </c>
      <c r="B581" s="27" t="s">
        <v>12</v>
      </c>
      <c r="C581" s="27">
        <v>15</v>
      </c>
      <c r="D581" s="45">
        <v>1</v>
      </c>
      <c r="E581" s="28" t="s">
        <v>26</v>
      </c>
      <c r="F581" s="117">
        <v>72.84</v>
      </c>
      <c r="G581" s="155">
        <v>75.59</v>
      </c>
      <c r="H581" s="82">
        <v>59</v>
      </c>
      <c r="I581"/>
      <c r="J581"/>
      <c r="K581"/>
      <c r="L581"/>
      <c r="M581"/>
      <c r="N581"/>
      <c r="O581"/>
    </row>
    <row r="582" spans="1:15" x14ac:dyDescent="0.2">
      <c r="A582" s="26" t="s">
        <v>42</v>
      </c>
      <c r="B582" s="27" t="s">
        <v>12</v>
      </c>
      <c r="C582" s="27">
        <v>16</v>
      </c>
      <c r="D582" s="45">
        <v>1</v>
      </c>
      <c r="E582" s="28" t="s">
        <v>26</v>
      </c>
      <c r="F582" s="117">
        <v>72.33</v>
      </c>
      <c r="G582" s="155">
        <v>75.069999999999993</v>
      </c>
      <c r="H582" s="82">
        <v>59</v>
      </c>
      <c r="I582"/>
      <c r="J582"/>
      <c r="K582"/>
      <c r="L582"/>
      <c r="M582"/>
      <c r="N582"/>
      <c r="O582"/>
    </row>
    <row r="583" spans="1:15" x14ac:dyDescent="0.2">
      <c r="A583" s="26" t="s">
        <v>42</v>
      </c>
      <c r="B583" s="27" t="s">
        <v>13</v>
      </c>
      <c r="C583" s="27">
        <v>1</v>
      </c>
      <c r="D583" s="45">
        <v>1</v>
      </c>
      <c r="E583" s="28" t="s">
        <v>26</v>
      </c>
      <c r="F583" s="117">
        <v>71.52</v>
      </c>
      <c r="G583" s="155">
        <v>74.36</v>
      </c>
      <c r="H583" s="82">
        <v>59</v>
      </c>
      <c r="I583"/>
      <c r="J583"/>
      <c r="K583"/>
      <c r="L583"/>
      <c r="M583"/>
      <c r="N583"/>
      <c r="O583"/>
    </row>
    <row r="584" spans="1:15" x14ac:dyDescent="0.2">
      <c r="A584" s="26" t="s">
        <v>42</v>
      </c>
      <c r="B584" s="27" t="s">
        <v>13</v>
      </c>
      <c r="C584" s="27">
        <v>2</v>
      </c>
      <c r="D584" s="45">
        <v>1</v>
      </c>
      <c r="E584" s="28" t="s">
        <v>26</v>
      </c>
      <c r="F584" s="117">
        <v>71.88</v>
      </c>
      <c r="G584" s="155">
        <v>74.8</v>
      </c>
      <c r="H584" s="82">
        <v>59</v>
      </c>
      <c r="I584"/>
      <c r="J584"/>
      <c r="K584"/>
      <c r="L584"/>
      <c r="M584"/>
      <c r="N584"/>
      <c r="O584"/>
    </row>
    <row r="585" spans="1:15" x14ac:dyDescent="0.2">
      <c r="A585" s="26" t="s">
        <v>42</v>
      </c>
      <c r="B585" s="27" t="s">
        <v>13</v>
      </c>
      <c r="C585" s="27">
        <v>3</v>
      </c>
      <c r="D585" s="45">
        <v>1</v>
      </c>
      <c r="E585" s="28" t="s">
        <v>26</v>
      </c>
      <c r="F585" s="117">
        <v>71.92</v>
      </c>
      <c r="G585" s="155">
        <v>74.739999999999995</v>
      </c>
      <c r="H585" s="82">
        <v>59</v>
      </c>
      <c r="I585"/>
      <c r="J585"/>
      <c r="K585"/>
      <c r="L585"/>
      <c r="M585"/>
      <c r="N585"/>
      <c r="O585"/>
    </row>
    <row r="586" spans="1:15" x14ac:dyDescent="0.2">
      <c r="A586" s="26" t="s">
        <v>42</v>
      </c>
      <c r="B586" s="27" t="s">
        <v>13</v>
      </c>
      <c r="C586" s="27">
        <v>4</v>
      </c>
      <c r="D586" s="45">
        <v>1</v>
      </c>
      <c r="E586" s="28" t="s">
        <v>26</v>
      </c>
      <c r="F586" s="117">
        <v>71.27</v>
      </c>
      <c r="G586" s="155">
        <v>74.05</v>
      </c>
      <c r="H586" s="82">
        <v>59</v>
      </c>
      <c r="I586"/>
      <c r="J586"/>
      <c r="K586"/>
      <c r="L586"/>
      <c r="M586"/>
      <c r="N586"/>
      <c r="O586"/>
    </row>
    <row r="587" spans="1:15" x14ac:dyDescent="0.2">
      <c r="A587" s="26" t="s">
        <v>42</v>
      </c>
      <c r="B587" s="27" t="s">
        <v>13</v>
      </c>
      <c r="C587" s="27">
        <v>5</v>
      </c>
      <c r="D587" s="45">
        <v>1</v>
      </c>
      <c r="E587" s="28" t="s">
        <v>26</v>
      </c>
      <c r="F587" s="117">
        <v>70.900000000000006</v>
      </c>
      <c r="G587" s="155">
        <v>73.67</v>
      </c>
      <c r="H587" s="82">
        <v>59</v>
      </c>
      <c r="I587"/>
      <c r="J587"/>
      <c r="K587"/>
      <c r="L587"/>
      <c r="M587"/>
      <c r="N587"/>
      <c r="O587"/>
    </row>
    <row r="588" spans="1:15" x14ac:dyDescent="0.2">
      <c r="A588" s="26" t="s">
        <v>42</v>
      </c>
      <c r="B588" s="27" t="s">
        <v>13</v>
      </c>
      <c r="C588" s="27">
        <v>6</v>
      </c>
      <c r="D588" s="45">
        <v>1</v>
      </c>
      <c r="E588" s="28" t="s">
        <v>26</v>
      </c>
      <c r="F588" s="117">
        <v>71.3</v>
      </c>
      <c r="G588" s="155">
        <v>74.09</v>
      </c>
      <c r="H588" s="82">
        <v>59</v>
      </c>
      <c r="I588"/>
      <c r="J588"/>
      <c r="K588"/>
      <c r="L588"/>
      <c r="M588"/>
      <c r="N588"/>
      <c r="O588"/>
    </row>
    <row r="589" spans="1:15" x14ac:dyDescent="0.2">
      <c r="A589" s="26" t="s">
        <v>42</v>
      </c>
      <c r="B589" s="27" t="s">
        <v>13</v>
      </c>
      <c r="C589" s="27">
        <v>7</v>
      </c>
      <c r="D589" s="45">
        <v>1</v>
      </c>
      <c r="E589" s="28" t="s">
        <v>26</v>
      </c>
      <c r="F589" s="117">
        <v>71.66</v>
      </c>
      <c r="G589" s="155">
        <v>74.430000000000007</v>
      </c>
      <c r="H589" s="82">
        <v>59</v>
      </c>
      <c r="I589"/>
      <c r="J589"/>
      <c r="K589"/>
      <c r="L589"/>
      <c r="M589"/>
      <c r="N589"/>
      <c r="O589"/>
    </row>
    <row r="590" spans="1:15" x14ac:dyDescent="0.2">
      <c r="A590" s="26" t="s">
        <v>42</v>
      </c>
      <c r="B590" s="27" t="s">
        <v>13</v>
      </c>
      <c r="C590" s="27">
        <v>8</v>
      </c>
      <c r="D590" s="45">
        <v>1</v>
      </c>
      <c r="E590" s="28" t="s">
        <v>26</v>
      </c>
      <c r="F590" s="117">
        <v>71.27</v>
      </c>
      <c r="G590" s="155">
        <v>74.03</v>
      </c>
      <c r="H590" s="82">
        <v>59</v>
      </c>
      <c r="I590"/>
      <c r="J590"/>
      <c r="K590"/>
      <c r="L590"/>
      <c r="M590"/>
      <c r="N590"/>
      <c r="O590"/>
    </row>
    <row r="591" spans="1:15" x14ac:dyDescent="0.2">
      <c r="A591" s="26" t="s">
        <v>42</v>
      </c>
      <c r="B591" s="27" t="s">
        <v>13</v>
      </c>
      <c r="C591" s="27">
        <v>9</v>
      </c>
      <c r="D591" s="45">
        <v>1</v>
      </c>
      <c r="E591" s="28" t="s">
        <v>26</v>
      </c>
      <c r="F591" s="117">
        <v>71.599999999999994</v>
      </c>
      <c r="G591" s="155">
        <v>74.36</v>
      </c>
      <c r="H591" s="82">
        <v>59</v>
      </c>
      <c r="I591"/>
      <c r="J591"/>
      <c r="K591"/>
      <c r="L591"/>
      <c r="M591"/>
      <c r="N591"/>
      <c r="O591"/>
    </row>
    <row r="592" spans="1:15" x14ac:dyDescent="0.2">
      <c r="A592" s="26" t="s">
        <v>42</v>
      </c>
      <c r="B592" s="27" t="s">
        <v>13</v>
      </c>
      <c r="C592" s="27">
        <v>10</v>
      </c>
      <c r="D592" s="45">
        <v>1</v>
      </c>
      <c r="E592" s="28" t="s">
        <v>26</v>
      </c>
      <c r="F592" s="117">
        <v>71.58</v>
      </c>
      <c r="G592" s="155">
        <v>74.34</v>
      </c>
      <c r="H592" s="82">
        <v>59</v>
      </c>
      <c r="I592"/>
      <c r="J592"/>
      <c r="K592"/>
      <c r="L592"/>
      <c r="M592"/>
      <c r="N592"/>
      <c r="O592"/>
    </row>
    <row r="593" spans="1:15" x14ac:dyDescent="0.2">
      <c r="A593" s="26" t="s">
        <v>42</v>
      </c>
      <c r="B593" s="27" t="s">
        <v>13</v>
      </c>
      <c r="C593" s="27">
        <v>11</v>
      </c>
      <c r="D593" s="45">
        <v>1</v>
      </c>
      <c r="E593" s="28" t="s">
        <v>26</v>
      </c>
      <c r="F593" s="117">
        <v>71.69</v>
      </c>
      <c r="G593" s="155">
        <v>74.459999999999994</v>
      </c>
      <c r="H593" s="82">
        <v>59</v>
      </c>
      <c r="I593"/>
      <c r="J593"/>
      <c r="K593"/>
      <c r="L593"/>
      <c r="M593"/>
      <c r="N593"/>
      <c r="O593"/>
    </row>
    <row r="594" spans="1:15" x14ac:dyDescent="0.2">
      <c r="A594" s="26" t="s">
        <v>42</v>
      </c>
      <c r="B594" s="27" t="s">
        <v>13</v>
      </c>
      <c r="C594" s="27">
        <v>12</v>
      </c>
      <c r="D594" s="45">
        <v>1</v>
      </c>
      <c r="E594" s="28" t="s">
        <v>26</v>
      </c>
      <c r="F594" s="117">
        <v>71.709999999999994</v>
      </c>
      <c r="G594" s="155">
        <v>74.489999999999995</v>
      </c>
      <c r="H594" s="82">
        <v>59</v>
      </c>
      <c r="I594"/>
      <c r="J594"/>
      <c r="K594"/>
      <c r="L594"/>
      <c r="M594"/>
      <c r="N594"/>
      <c r="O594"/>
    </row>
    <row r="595" spans="1:15" x14ac:dyDescent="0.2">
      <c r="A595" s="26" t="s">
        <v>42</v>
      </c>
      <c r="B595" s="27" t="s">
        <v>13</v>
      </c>
      <c r="C595" s="27">
        <v>13</v>
      </c>
      <c r="D595" s="45">
        <v>1</v>
      </c>
      <c r="E595" s="28" t="s">
        <v>26</v>
      </c>
      <c r="F595" s="117">
        <v>71.900000000000006</v>
      </c>
      <c r="G595" s="155">
        <v>74.69</v>
      </c>
      <c r="H595" s="82">
        <v>59</v>
      </c>
      <c r="I595"/>
      <c r="J595"/>
      <c r="K595"/>
      <c r="L595"/>
      <c r="M595"/>
      <c r="N595"/>
      <c r="O595"/>
    </row>
    <row r="596" spans="1:15" x14ac:dyDescent="0.2">
      <c r="A596" s="26" t="s">
        <v>42</v>
      </c>
      <c r="B596" s="27" t="s">
        <v>13</v>
      </c>
      <c r="C596" s="27">
        <v>14</v>
      </c>
      <c r="D596" s="45">
        <v>1</v>
      </c>
      <c r="E596" s="28" t="s">
        <v>26</v>
      </c>
      <c r="F596" s="117">
        <v>72.150000000000006</v>
      </c>
      <c r="G596" s="155">
        <v>74.92</v>
      </c>
      <c r="H596" s="82">
        <v>59</v>
      </c>
      <c r="I596"/>
      <c r="J596"/>
      <c r="K596"/>
      <c r="L596"/>
      <c r="M596"/>
      <c r="N596"/>
      <c r="O596"/>
    </row>
    <row r="597" spans="1:15" x14ac:dyDescent="0.2">
      <c r="A597" s="26" t="s">
        <v>42</v>
      </c>
      <c r="B597" s="27" t="s">
        <v>13</v>
      </c>
      <c r="C597" s="27">
        <v>15</v>
      </c>
      <c r="D597" s="45">
        <v>1</v>
      </c>
      <c r="E597" s="28" t="s">
        <v>26</v>
      </c>
      <c r="F597" s="117">
        <v>72.52</v>
      </c>
      <c r="G597" s="155">
        <v>75.260000000000005</v>
      </c>
      <c r="H597" s="82">
        <v>59</v>
      </c>
      <c r="I597"/>
      <c r="J597"/>
      <c r="K597"/>
      <c r="L597"/>
      <c r="M597"/>
      <c r="N597"/>
      <c r="O597"/>
    </row>
    <row r="598" spans="1:15" x14ac:dyDescent="0.2">
      <c r="A598" s="26" t="s">
        <v>42</v>
      </c>
      <c r="B598" s="27" t="s">
        <v>13</v>
      </c>
      <c r="C598" s="27">
        <v>16</v>
      </c>
      <c r="D598" s="45">
        <v>1</v>
      </c>
      <c r="E598" s="28" t="s">
        <v>26</v>
      </c>
      <c r="F598" s="117">
        <v>72.010000000000005</v>
      </c>
      <c r="G598" s="155">
        <v>74.77</v>
      </c>
      <c r="H598" s="82">
        <v>59</v>
      </c>
      <c r="I598"/>
      <c r="J598"/>
      <c r="K598"/>
      <c r="L598"/>
      <c r="M598"/>
      <c r="N598"/>
      <c r="O598"/>
    </row>
    <row r="599" spans="1:15" x14ac:dyDescent="0.2">
      <c r="A599" s="26" t="s">
        <v>43</v>
      </c>
      <c r="B599" s="27" t="s">
        <v>12</v>
      </c>
      <c r="C599" s="27">
        <v>1</v>
      </c>
      <c r="D599" s="45">
        <v>1</v>
      </c>
      <c r="E599" s="28" t="s">
        <v>26</v>
      </c>
      <c r="F599" s="117">
        <v>46.68</v>
      </c>
      <c r="G599" s="155">
        <v>48.42</v>
      </c>
      <c r="H599" s="82">
        <v>41</v>
      </c>
      <c r="I599"/>
      <c r="J599"/>
      <c r="K599"/>
      <c r="L599"/>
      <c r="M599"/>
      <c r="N599"/>
      <c r="O599"/>
    </row>
    <row r="600" spans="1:15" x14ac:dyDescent="0.2">
      <c r="A600" s="26" t="s">
        <v>43</v>
      </c>
      <c r="B600" s="27" t="s">
        <v>12</v>
      </c>
      <c r="C600" s="27">
        <v>2</v>
      </c>
      <c r="D600" s="45">
        <v>1</v>
      </c>
      <c r="E600" s="28" t="s">
        <v>26</v>
      </c>
      <c r="F600" s="117">
        <v>47.11</v>
      </c>
      <c r="G600" s="155">
        <v>48.91</v>
      </c>
      <c r="H600" s="82">
        <v>41</v>
      </c>
      <c r="I600"/>
      <c r="J600"/>
      <c r="K600"/>
      <c r="L600"/>
      <c r="M600"/>
      <c r="N600"/>
      <c r="O600"/>
    </row>
    <row r="601" spans="1:15" x14ac:dyDescent="0.2">
      <c r="A601" s="26" t="s">
        <v>43</v>
      </c>
      <c r="B601" s="27" t="s">
        <v>12</v>
      </c>
      <c r="C601" s="27">
        <v>3</v>
      </c>
      <c r="D601" s="45">
        <v>1</v>
      </c>
      <c r="E601" s="28" t="s">
        <v>26</v>
      </c>
      <c r="F601" s="117">
        <v>47.21</v>
      </c>
      <c r="G601" s="155">
        <v>49</v>
      </c>
      <c r="H601" s="82">
        <v>41</v>
      </c>
      <c r="I601"/>
      <c r="J601"/>
      <c r="K601"/>
      <c r="L601"/>
      <c r="M601"/>
      <c r="N601"/>
      <c r="O601"/>
    </row>
    <row r="602" spans="1:15" x14ac:dyDescent="0.2">
      <c r="A602" s="26" t="s">
        <v>43</v>
      </c>
      <c r="B602" s="27" t="s">
        <v>12</v>
      </c>
      <c r="C602" s="27">
        <v>4</v>
      </c>
      <c r="D602" s="45">
        <v>1</v>
      </c>
      <c r="E602" s="28" t="s">
        <v>26</v>
      </c>
      <c r="F602" s="117">
        <v>46.76</v>
      </c>
      <c r="G602" s="155">
        <v>48.51</v>
      </c>
      <c r="H602" s="82">
        <v>41</v>
      </c>
      <c r="I602"/>
      <c r="J602"/>
      <c r="K602"/>
      <c r="L602"/>
      <c r="M602"/>
      <c r="N602"/>
      <c r="O602"/>
    </row>
    <row r="603" spans="1:15" x14ac:dyDescent="0.2">
      <c r="A603" s="26" t="s">
        <v>43</v>
      </c>
      <c r="B603" s="27" t="s">
        <v>12</v>
      </c>
      <c r="C603" s="27">
        <v>5</v>
      </c>
      <c r="D603" s="45">
        <v>1</v>
      </c>
      <c r="E603" s="28" t="s">
        <v>26</v>
      </c>
      <c r="F603" s="117">
        <v>46.96</v>
      </c>
      <c r="G603" s="155">
        <v>48.75</v>
      </c>
      <c r="H603" s="82">
        <v>41</v>
      </c>
      <c r="I603"/>
      <c r="J603"/>
      <c r="K603"/>
      <c r="L603"/>
      <c r="M603"/>
      <c r="N603"/>
      <c r="O603"/>
    </row>
    <row r="604" spans="1:15" x14ac:dyDescent="0.2">
      <c r="A604" s="26" t="s">
        <v>43</v>
      </c>
      <c r="B604" s="27" t="s">
        <v>12</v>
      </c>
      <c r="C604" s="27">
        <v>6</v>
      </c>
      <c r="D604" s="45">
        <v>1</v>
      </c>
      <c r="E604" s="28" t="s">
        <v>26</v>
      </c>
      <c r="F604" s="117">
        <v>47.32</v>
      </c>
      <c r="G604" s="155">
        <v>49.1</v>
      </c>
      <c r="H604" s="82">
        <v>41</v>
      </c>
      <c r="I604"/>
      <c r="J604"/>
      <c r="K604"/>
      <c r="L604"/>
      <c r="M604"/>
      <c r="N604"/>
      <c r="O604"/>
    </row>
    <row r="605" spans="1:15" x14ac:dyDescent="0.2">
      <c r="A605" s="26" t="s">
        <v>43</v>
      </c>
      <c r="B605" s="27" t="s">
        <v>12</v>
      </c>
      <c r="C605" s="27">
        <v>7</v>
      </c>
      <c r="D605" s="45">
        <v>1</v>
      </c>
      <c r="E605" s="28" t="s">
        <v>26</v>
      </c>
      <c r="F605" s="117">
        <v>47.13</v>
      </c>
      <c r="G605" s="155">
        <v>48.96</v>
      </c>
      <c r="H605" s="82">
        <v>41</v>
      </c>
      <c r="I605"/>
      <c r="J605"/>
      <c r="K605"/>
      <c r="L605"/>
      <c r="M605"/>
      <c r="N605"/>
      <c r="O605"/>
    </row>
    <row r="606" spans="1:15" x14ac:dyDescent="0.2">
      <c r="A606" s="26" t="s">
        <v>43</v>
      </c>
      <c r="B606" s="27" t="s">
        <v>12</v>
      </c>
      <c r="C606" s="27">
        <v>8</v>
      </c>
      <c r="D606" s="45">
        <v>1</v>
      </c>
      <c r="E606" s="28" t="s">
        <v>26</v>
      </c>
      <c r="F606" s="117">
        <v>47.2</v>
      </c>
      <c r="G606" s="155">
        <v>49.04</v>
      </c>
      <c r="H606" s="82">
        <v>41</v>
      </c>
      <c r="I606"/>
      <c r="J606"/>
      <c r="K606"/>
      <c r="L606"/>
      <c r="M606"/>
      <c r="N606"/>
      <c r="O606"/>
    </row>
    <row r="607" spans="1:15" x14ac:dyDescent="0.2">
      <c r="A607" s="26" t="s">
        <v>43</v>
      </c>
      <c r="B607" s="27" t="s">
        <v>12</v>
      </c>
      <c r="C607" s="27">
        <v>9</v>
      </c>
      <c r="D607" s="45">
        <v>1</v>
      </c>
      <c r="E607" s="28" t="s">
        <v>26</v>
      </c>
      <c r="F607" s="117">
        <v>47.64</v>
      </c>
      <c r="G607" s="155">
        <v>49.4</v>
      </c>
      <c r="H607" s="82">
        <v>41</v>
      </c>
      <c r="I607"/>
      <c r="J607"/>
      <c r="K607"/>
      <c r="L607"/>
      <c r="M607"/>
      <c r="N607"/>
      <c r="O607"/>
    </row>
    <row r="608" spans="1:15" x14ac:dyDescent="0.2">
      <c r="A608" s="26" t="s">
        <v>43</v>
      </c>
      <c r="B608" s="27" t="s">
        <v>12</v>
      </c>
      <c r="C608" s="27">
        <v>10</v>
      </c>
      <c r="D608" s="45">
        <v>1</v>
      </c>
      <c r="E608" s="28" t="s">
        <v>26</v>
      </c>
      <c r="F608" s="117">
        <v>47.66</v>
      </c>
      <c r="G608" s="155">
        <v>49.43</v>
      </c>
      <c r="H608" s="82">
        <v>41</v>
      </c>
      <c r="I608"/>
      <c r="J608"/>
      <c r="K608"/>
      <c r="L608"/>
      <c r="M608"/>
      <c r="N608"/>
      <c r="O608"/>
    </row>
    <row r="609" spans="1:15" x14ac:dyDescent="0.2">
      <c r="A609" s="26" t="s">
        <v>43</v>
      </c>
      <c r="B609" s="27" t="s">
        <v>12</v>
      </c>
      <c r="C609" s="27">
        <v>11</v>
      </c>
      <c r="D609" s="45">
        <v>1</v>
      </c>
      <c r="E609" s="28" t="s">
        <v>26</v>
      </c>
      <c r="F609" s="117">
        <v>47.66</v>
      </c>
      <c r="G609" s="155">
        <v>49.44</v>
      </c>
      <c r="H609" s="82">
        <v>41</v>
      </c>
      <c r="I609"/>
      <c r="J609"/>
      <c r="K609"/>
      <c r="L609"/>
      <c r="M609"/>
      <c r="N609"/>
      <c r="O609"/>
    </row>
    <row r="610" spans="1:15" x14ac:dyDescent="0.2">
      <c r="A610" s="26" t="s">
        <v>43</v>
      </c>
      <c r="B610" s="27" t="s">
        <v>12</v>
      </c>
      <c r="C610" s="27">
        <v>12</v>
      </c>
      <c r="D610" s="45">
        <v>1</v>
      </c>
      <c r="E610" s="28" t="s">
        <v>26</v>
      </c>
      <c r="F610" s="117">
        <v>47.7</v>
      </c>
      <c r="G610" s="155">
        <v>49.49</v>
      </c>
      <c r="H610" s="82">
        <v>41</v>
      </c>
      <c r="I610"/>
      <c r="J610"/>
      <c r="K610"/>
      <c r="L610"/>
      <c r="M610"/>
      <c r="N610"/>
      <c r="O610"/>
    </row>
    <row r="611" spans="1:15" x14ac:dyDescent="0.2">
      <c r="A611" s="26" t="s">
        <v>43</v>
      </c>
      <c r="B611" s="27" t="s">
        <v>12</v>
      </c>
      <c r="C611" s="27">
        <v>13</v>
      </c>
      <c r="D611" s="45">
        <v>1</v>
      </c>
      <c r="E611" s="28" t="s">
        <v>26</v>
      </c>
      <c r="F611" s="117">
        <v>48.2</v>
      </c>
      <c r="G611" s="155">
        <v>50.01</v>
      </c>
      <c r="H611" s="82">
        <v>41</v>
      </c>
      <c r="I611"/>
      <c r="J611"/>
      <c r="K611"/>
      <c r="L611"/>
      <c r="M611"/>
      <c r="N611"/>
      <c r="O611"/>
    </row>
    <row r="612" spans="1:15" x14ac:dyDescent="0.2">
      <c r="A612" s="26" t="s">
        <v>43</v>
      </c>
      <c r="B612" s="27" t="s">
        <v>12</v>
      </c>
      <c r="C612" s="27">
        <v>14</v>
      </c>
      <c r="D612" s="45">
        <v>1</v>
      </c>
      <c r="E612" s="28" t="s">
        <v>26</v>
      </c>
      <c r="F612" s="117">
        <v>48.21</v>
      </c>
      <c r="G612" s="155">
        <v>50.03</v>
      </c>
      <c r="H612" s="82">
        <v>41</v>
      </c>
      <c r="I612"/>
      <c r="J612"/>
      <c r="K612"/>
      <c r="L612"/>
      <c r="M612"/>
      <c r="N612"/>
      <c r="O612"/>
    </row>
    <row r="613" spans="1:15" x14ac:dyDescent="0.2">
      <c r="A613" s="26" t="s">
        <v>43</v>
      </c>
      <c r="B613" s="27" t="s">
        <v>12</v>
      </c>
      <c r="C613" s="27">
        <v>15</v>
      </c>
      <c r="D613" s="45">
        <v>1</v>
      </c>
      <c r="E613" s="28" t="s">
        <v>26</v>
      </c>
      <c r="F613" s="117">
        <v>48</v>
      </c>
      <c r="G613" s="155">
        <v>49.8</v>
      </c>
      <c r="H613" s="82">
        <v>41</v>
      </c>
      <c r="I613"/>
      <c r="J613"/>
      <c r="K613"/>
      <c r="L613"/>
      <c r="M613"/>
      <c r="N613"/>
      <c r="O613"/>
    </row>
    <row r="614" spans="1:15" x14ac:dyDescent="0.2">
      <c r="A614" s="26" t="s">
        <v>43</v>
      </c>
      <c r="B614" s="27" t="s">
        <v>12</v>
      </c>
      <c r="C614" s="27">
        <v>16</v>
      </c>
      <c r="D614" s="45">
        <v>1</v>
      </c>
      <c r="E614" s="28" t="s">
        <v>26</v>
      </c>
      <c r="F614" s="117">
        <v>47.94</v>
      </c>
      <c r="G614" s="155">
        <v>49.73</v>
      </c>
      <c r="H614" s="82">
        <v>41</v>
      </c>
      <c r="I614"/>
      <c r="J614"/>
      <c r="K614"/>
      <c r="L614"/>
      <c r="M614"/>
      <c r="N614"/>
      <c r="O614"/>
    </row>
    <row r="615" spans="1:15" x14ac:dyDescent="0.2">
      <c r="A615" s="26" t="s">
        <v>43</v>
      </c>
      <c r="B615" s="27" t="s">
        <v>13</v>
      </c>
      <c r="C615" s="27">
        <v>1</v>
      </c>
      <c r="D615" s="45">
        <v>1</v>
      </c>
      <c r="E615" s="28" t="s">
        <v>26</v>
      </c>
      <c r="F615" s="117">
        <v>46.5</v>
      </c>
      <c r="G615" s="155">
        <v>48.22</v>
      </c>
      <c r="H615" s="82">
        <v>41</v>
      </c>
      <c r="I615"/>
      <c r="J615"/>
      <c r="K615"/>
      <c r="L615"/>
      <c r="M615"/>
      <c r="N615"/>
      <c r="O615"/>
    </row>
    <row r="616" spans="1:15" x14ac:dyDescent="0.2">
      <c r="A616" s="26" t="s">
        <v>43</v>
      </c>
      <c r="B616" s="27" t="s">
        <v>13</v>
      </c>
      <c r="C616" s="27">
        <v>2</v>
      </c>
      <c r="D616" s="45">
        <v>1</v>
      </c>
      <c r="E616" s="28" t="s">
        <v>26</v>
      </c>
      <c r="F616" s="117">
        <v>46.89</v>
      </c>
      <c r="G616" s="155">
        <v>48.71</v>
      </c>
      <c r="H616" s="82">
        <v>41</v>
      </c>
      <c r="I616"/>
      <c r="J616"/>
      <c r="K616"/>
      <c r="L616"/>
      <c r="M616"/>
      <c r="N616"/>
      <c r="O616"/>
    </row>
    <row r="617" spans="1:15" x14ac:dyDescent="0.2">
      <c r="A617" s="26" t="s">
        <v>43</v>
      </c>
      <c r="B617" s="27" t="s">
        <v>13</v>
      </c>
      <c r="C617" s="27">
        <v>3</v>
      </c>
      <c r="D617" s="45">
        <v>1</v>
      </c>
      <c r="E617" s="28" t="s">
        <v>26</v>
      </c>
      <c r="F617" s="117">
        <v>47</v>
      </c>
      <c r="G617" s="155">
        <v>48.81</v>
      </c>
      <c r="H617" s="82">
        <v>41</v>
      </c>
      <c r="I617"/>
      <c r="J617"/>
      <c r="K617"/>
      <c r="L617"/>
      <c r="M617"/>
      <c r="N617"/>
      <c r="O617"/>
    </row>
    <row r="618" spans="1:15" x14ac:dyDescent="0.2">
      <c r="A618" s="26" t="s">
        <v>43</v>
      </c>
      <c r="B618" s="27" t="s">
        <v>13</v>
      </c>
      <c r="C618" s="27">
        <v>4</v>
      </c>
      <c r="D618" s="45">
        <v>1</v>
      </c>
      <c r="E618" s="28" t="s">
        <v>26</v>
      </c>
      <c r="F618" s="117">
        <v>46.56</v>
      </c>
      <c r="G618" s="155">
        <v>48.3</v>
      </c>
      <c r="H618" s="82">
        <v>41</v>
      </c>
      <c r="I618"/>
      <c r="J618"/>
      <c r="K618"/>
      <c r="L618"/>
      <c r="M618"/>
      <c r="N618"/>
      <c r="O618"/>
    </row>
    <row r="619" spans="1:15" x14ac:dyDescent="0.2">
      <c r="A619" s="26" t="s">
        <v>43</v>
      </c>
      <c r="B619" s="27" t="s">
        <v>13</v>
      </c>
      <c r="C619" s="27">
        <v>5</v>
      </c>
      <c r="D619" s="45">
        <v>1</v>
      </c>
      <c r="E619" s="28" t="s">
        <v>26</v>
      </c>
      <c r="F619" s="117">
        <v>46.78</v>
      </c>
      <c r="G619" s="155">
        <v>48.55</v>
      </c>
      <c r="H619" s="82">
        <v>41</v>
      </c>
      <c r="I619"/>
      <c r="J619"/>
      <c r="K619"/>
      <c r="L619"/>
      <c r="M619"/>
      <c r="N619"/>
      <c r="O619"/>
    </row>
    <row r="620" spans="1:15" x14ac:dyDescent="0.2">
      <c r="A620" s="26" t="s">
        <v>43</v>
      </c>
      <c r="B620" s="27" t="s">
        <v>13</v>
      </c>
      <c r="C620" s="27">
        <v>6</v>
      </c>
      <c r="D620" s="45">
        <v>1</v>
      </c>
      <c r="E620" s="28" t="s">
        <v>26</v>
      </c>
      <c r="F620" s="117">
        <v>47.11</v>
      </c>
      <c r="G620" s="155">
        <v>48.92</v>
      </c>
      <c r="H620" s="82">
        <v>41</v>
      </c>
      <c r="I620"/>
      <c r="J620"/>
      <c r="K620"/>
      <c r="L620"/>
      <c r="M620"/>
      <c r="N620"/>
      <c r="O620"/>
    </row>
    <row r="621" spans="1:15" x14ac:dyDescent="0.2">
      <c r="A621" s="26" t="s">
        <v>43</v>
      </c>
      <c r="B621" s="27" t="s">
        <v>13</v>
      </c>
      <c r="C621" s="27">
        <v>7</v>
      </c>
      <c r="D621" s="45">
        <v>1</v>
      </c>
      <c r="E621" s="28" t="s">
        <v>26</v>
      </c>
      <c r="F621" s="117">
        <v>46.96</v>
      </c>
      <c r="G621" s="155">
        <v>48.75</v>
      </c>
      <c r="H621" s="82">
        <v>41</v>
      </c>
      <c r="I621"/>
      <c r="J621"/>
      <c r="K621"/>
      <c r="L621"/>
      <c r="M621"/>
      <c r="N621"/>
      <c r="O621"/>
    </row>
    <row r="622" spans="1:15" x14ac:dyDescent="0.2">
      <c r="A622" s="26" t="s">
        <v>43</v>
      </c>
      <c r="B622" s="27" t="s">
        <v>13</v>
      </c>
      <c r="C622" s="27">
        <v>8</v>
      </c>
      <c r="D622" s="45">
        <v>1</v>
      </c>
      <c r="E622" s="28" t="s">
        <v>26</v>
      </c>
      <c r="F622" s="117">
        <v>47.04</v>
      </c>
      <c r="G622" s="155">
        <v>48.83</v>
      </c>
      <c r="H622" s="82">
        <v>41</v>
      </c>
      <c r="I622"/>
      <c r="J622"/>
      <c r="K622"/>
      <c r="L622"/>
      <c r="M622"/>
      <c r="N622"/>
      <c r="O622"/>
    </row>
    <row r="623" spans="1:15" x14ac:dyDescent="0.2">
      <c r="A623" s="26" t="s">
        <v>43</v>
      </c>
      <c r="B623" s="27" t="s">
        <v>13</v>
      </c>
      <c r="C623" s="27">
        <v>9</v>
      </c>
      <c r="D623" s="45">
        <v>1</v>
      </c>
      <c r="E623" s="28" t="s">
        <v>26</v>
      </c>
      <c r="F623" s="117">
        <v>47.41</v>
      </c>
      <c r="G623" s="155">
        <v>49.21</v>
      </c>
      <c r="H623" s="82">
        <v>41</v>
      </c>
      <c r="I623"/>
      <c r="J623"/>
      <c r="K623"/>
      <c r="L623"/>
      <c r="M623"/>
      <c r="N623"/>
      <c r="O623"/>
    </row>
    <row r="624" spans="1:15" x14ac:dyDescent="0.2">
      <c r="A624" s="26" t="s">
        <v>43</v>
      </c>
      <c r="B624" s="27" t="s">
        <v>13</v>
      </c>
      <c r="C624" s="27">
        <v>10</v>
      </c>
      <c r="D624" s="45">
        <v>1</v>
      </c>
      <c r="E624" s="28" t="s">
        <v>26</v>
      </c>
      <c r="F624" s="117">
        <v>47.45</v>
      </c>
      <c r="G624" s="155">
        <v>49.24</v>
      </c>
      <c r="H624" s="82">
        <v>41</v>
      </c>
      <c r="I624"/>
      <c r="J624"/>
      <c r="K624"/>
      <c r="L624"/>
      <c r="M624"/>
      <c r="N624"/>
      <c r="O624"/>
    </row>
    <row r="625" spans="1:15" x14ac:dyDescent="0.2">
      <c r="A625" s="26" t="s">
        <v>43</v>
      </c>
      <c r="B625" s="27" t="s">
        <v>13</v>
      </c>
      <c r="C625" s="27">
        <v>11</v>
      </c>
      <c r="D625" s="45">
        <v>1</v>
      </c>
      <c r="E625" s="28" t="s">
        <v>26</v>
      </c>
      <c r="F625" s="117">
        <v>47.45</v>
      </c>
      <c r="G625" s="155">
        <v>49.26</v>
      </c>
      <c r="H625" s="82">
        <v>41</v>
      </c>
      <c r="I625"/>
      <c r="J625"/>
      <c r="K625"/>
      <c r="L625"/>
      <c r="M625"/>
      <c r="N625"/>
      <c r="O625"/>
    </row>
    <row r="626" spans="1:15" x14ac:dyDescent="0.2">
      <c r="A626" s="26" t="s">
        <v>43</v>
      </c>
      <c r="B626" s="27" t="s">
        <v>13</v>
      </c>
      <c r="C626" s="27">
        <v>12</v>
      </c>
      <c r="D626" s="45">
        <v>1</v>
      </c>
      <c r="E626" s="28" t="s">
        <v>26</v>
      </c>
      <c r="F626" s="117">
        <v>47.49</v>
      </c>
      <c r="G626" s="155">
        <v>49.32</v>
      </c>
      <c r="H626" s="82">
        <v>41</v>
      </c>
      <c r="I626"/>
      <c r="J626"/>
      <c r="K626"/>
      <c r="L626"/>
      <c r="M626"/>
      <c r="N626"/>
      <c r="O626"/>
    </row>
    <row r="627" spans="1:15" x14ac:dyDescent="0.2">
      <c r="A627" s="26" t="s">
        <v>43</v>
      </c>
      <c r="B627" s="27" t="s">
        <v>13</v>
      </c>
      <c r="C627" s="27">
        <v>13</v>
      </c>
      <c r="D627" s="45">
        <v>1</v>
      </c>
      <c r="E627" s="28" t="s">
        <v>26</v>
      </c>
      <c r="F627" s="117">
        <v>48.01</v>
      </c>
      <c r="G627" s="155">
        <v>49.8</v>
      </c>
      <c r="H627" s="82">
        <v>41</v>
      </c>
      <c r="I627"/>
      <c r="J627"/>
      <c r="K627"/>
      <c r="L627"/>
      <c r="M627"/>
      <c r="N627"/>
      <c r="O627"/>
    </row>
    <row r="628" spans="1:15" x14ac:dyDescent="0.2">
      <c r="A628" s="26" t="s">
        <v>43</v>
      </c>
      <c r="B628" s="27" t="s">
        <v>13</v>
      </c>
      <c r="C628" s="27">
        <v>14</v>
      </c>
      <c r="D628" s="45">
        <v>1</v>
      </c>
      <c r="E628" s="28" t="s">
        <v>26</v>
      </c>
      <c r="F628" s="117">
        <v>48</v>
      </c>
      <c r="G628" s="155">
        <v>49.8</v>
      </c>
      <c r="H628" s="82">
        <v>41</v>
      </c>
      <c r="I628"/>
      <c r="J628"/>
      <c r="K628"/>
      <c r="L628"/>
      <c r="M628"/>
      <c r="N628"/>
      <c r="O628"/>
    </row>
    <row r="629" spans="1:15" x14ac:dyDescent="0.2">
      <c r="A629" s="26" t="s">
        <v>43</v>
      </c>
      <c r="B629" s="27" t="s">
        <v>13</v>
      </c>
      <c r="C629" s="27">
        <v>15</v>
      </c>
      <c r="D629" s="45">
        <v>1</v>
      </c>
      <c r="E629" s="28" t="s">
        <v>26</v>
      </c>
      <c r="F629" s="117">
        <v>47.79</v>
      </c>
      <c r="G629" s="155">
        <v>49.59</v>
      </c>
      <c r="H629" s="82">
        <v>41</v>
      </c>
      <c r="I629"/>
      <c r="J629"/>
      <c r="K629"/>
      <c r="L629"/>
      <c r="M629"/>
      <c r="N629"/>
      <c r="O629"/>
    </row>
    <row r="630" spans="1:15" x14ac:dyDescent="0.2">
      <c r="A630" s="26" t="s">
        <v>43</v>
      </c>
      <c r="B630" s="27" t="s">
        <v>13</v>
      </c>
      <c r="C630" s="27">
        <v>16</v>
      </c>
      <c r="D630" s="45">
        <v>1</v>
      </c>
      <c r="E630" s="28" t="s">
        <v>26</v>
      </c>
      <c r="F630" s="117">
        <v>47.7</v>
      </c>
      <c r="G630" s="155">
        <v>49.55</v>
      </c>
      <c r="H630" s="82">
        <v>41</v>
      </c>
      <c r="I630"/>
      <c r="J630"/>
      <c r="K630"/>
      <c r="L630"/>
      <c r="M630"/>
      <c r="N630"/>
      <c r="O630"/>
    </row>
    <row r="631" spans="1:15" x14ac:dyDescent="0.2">
      <c r="A631" s="36" t="s">
        <v>44</v>
      </c>
      <c r="B631" s="29" t="s">
        <v>12</v>
      </c>
      <c r="C631" s="29">
        <v>1</v>
      </c>
      <c r="D631" s="44">
        <v>1</v>
      </c>
      <c r="E631" s="37" t="s">
        <v>26</v>
      </c>
      <c r="F631" s="115">
        <v>36.72</v>
      </c>
      <c r="G631" s="154">
        <v>37.869999999999997</v>
      </c>
      <c r="H631" s="81">
        <v>29</v>
      </c>
      <c r="I631"/>
      <c r="J631"/>
      <c r="K631"/>
      <c r="L631"/>
      <c r="M631"/>
      <c r="N631"/>
      <c r="O631"/>
    </row>
    <row r="632" spans="1:15" x14ac:dyDescent="0.2">
      <c r="A632" s="26" t="s">
        <v>44</v>
      </c>
      <c r="B632" s="27" t="s">
        <v>12</v>
      </c>
      <c r="C632" s="27">
        <v>2</v>
      </c>
      <c r="D632" s="45">
        <v>1</v>
      </c>
      <c r="E632" s="28" t="s">
        <v>26</v>
      </c>
      <c r="F632" s="117">
        <v>36.97</v>
      </c>
      <c r="G632" s="155">
        <v>38.159999999999997</v>
      </c>
      <c r="H632" s="82">
        <v>29</v>
      </c>
      <c r="I632"/>
      <c r="J632"/>
      <c r="K632"/>
      <c r="L632"/>
      <c r="M632"/>
      <c r="N632"/>
      <c r="O632"/>
    </row>
    <row r="633" spans="1:15" x14ac:dyDescent="0.2">
      <c r="A633" s="26" t="s">
        <v>44</v>
      </c>
      <c r="B633" s="27" t="s">
        <v>12</v>
      </c>
      <c r="C633" s="27">
        <v>3</v>
      </c>
      <c r="D633" s="45">
        <v>1</v>
      </c>
      <c r="E633" s="28" t="s">
        <v>26</v>
      </c>
      <c r="F633" s="117">
        <v>36.799999999999997</v>
      </c>
      <c r="G633" s="155">
        <v>37.96</v>
      </c>
      <c r="H633" s="81">
        <v>29</v>
      </c>
      <c r="I633"/>
      <c r="J633"/>
      <c r="K633"/>
      <c r="L633"/>
      <c r="M633"/>
      <c r="N633"/>
      <c r="O633"/>
    </row>
    <row r="634" spans="1:15" x14ac:dyDescent="0.2">
      <c r="A634" s="26" t="s">
        <v>44</v>
      </c>
      <c r="B634" s="27" t="s">
        <v>12</v>
      </c>
      <c r="C634" s="27">
        <v>4</v>
      </c>
      <c r="D634" s="45">
        <v>1</v>
      </c>
      <c r="E634" s="28" t="s">
        <v>26</v>
      </c>
      <c r="F634" s="117">
        <v>36.64</v>
      </c>
      <c r="G634" s="155">
        <v>37.799999999999997</v>
      </c>
      <c r="H634" s="82">
        <v>29</v>
      </c>
      <c r="I634"/>
      <c r="J634"/>
      <c r="K634"/>
      <c r="L634"/>
      <c r="M634"/>
      <c r="N634"/>
      <c r="O634"/>
    </row>
    <row r="635" spans="1:15" x14ac:dyDescent="0.2">
      <c r="A635" s="26" t="s">
        <v>44</v>
      </c>
      <c r="B635" s="27" t="s">
        <v>12</v>
      </c>
      <c r="C635" s="27">
        <v>5</v>
      </c>
      <c r="D635" s="45">
        <v>1</v>
      </c>
      <c r="E635" s="28" t="s">
        <v>26</v>
      </c>
      <c r="F635" s="117">
        <v>36.74</v>
      </c>
      <c r="G635" s="155">
        <v>37.9</v>
      </c>
      <c r="H635" s="81">
        <v>29</v>
      </c>
      <c r="I635"/>
      <c r="J635"/>
      <c r="K635"/>
      <c r="L635"/>
      <c r="M635"/>
      <c r="N635"/>
      <c r="O635"/>
    </row>
    <row r="636" spans="1:15" x14ac:dyDescent="0.2">
      <c r="A636" s="26" t="s">
        <v>44</v>
      </c>
      <c r="B636" s="27" t="s">
        <v>12</v>
      </c>
      <c r="C636" s="27">
        <v>6</v>
      </c>
      <c r="D636" s="45">
        <v>1</v>
      </c>
      <c r="E636" s="28" t="s">
        <v>26</v>
      </c>
      <c r="F636" s="117">
        <v>36.76</v>
      </c>
      <c r="G636" s="155">
        <v>37.92</v>
      </c>
      <c r="H636" s="82">
        <v>29</v>
      </c>
      <c r="I636"/>
      <c r="J636"/>
      <c r="K636"/>
      <c r="L636"/>
      <c r="M636"/>
      <c r="N636"/>
      <c r="O636"/>
    </row>
    <row r="637" spans="1:15" x14ac:dyDescent="0.2">
      <c r="A637" s="26" t="s">
        <v>44</v>
      </c>
      <c r="B637" s="27" t="s">
        <v>12</v>
      </c>
      <c r="C637" s="27">
        <v>7</v>
      </c>
      <c r="D637" s="45">
        <v>1</v>
      </c>
      <c r="E637" s="28" t="s">
        <v>26</v>
      </c>
      <c r="F637" s="117">
        <v>36.94</v>
      </c>
      <c r="G637" s="155">
        <v>38.1</v>
      </c>
      <c r="H637" s="81">
        <v>29</v>
      </c>
      <c r="I637"/>
      <c r="J637"/>
      <c r="K637"/>
      <c r="L637"/>
      <c r="M637"/>
      <c r="N637"/>
      <c r="O637"/>
    </row>
    <row r="638" spans="1:15" x14ac:dyDescent="0.2">
      <c r="A638" s="26" t="s">
        <v>44</v>
      </c>
      <c r="B638" s="27" t="s">
        <v>12</v>
      </c>
      <c r="C638" s="27">
        <v>8</v>
      </c>
      <c r="D638" s="45">
        <v>1</v>
      </c>
      <c r="E638" s="28" t="s">
        <v>26</v>
      </c>
      <c r="F638" s="117">
        <v>37.08</v>
      </c>
      <c r="G638" s="155">
        <v>38.24</v>
      </c>
      <c r="H638" s="82">
        <v>29</v>
      </c>
      <c r="I638"/>
      <c r="J638"/>
      <c r="K638"/>
      <c r="L638"/>
      <c r="M638"/>
      <c r="N638"/>
      <c r="O638"/>
    </row>
    <row r="639" spans="1:15" x14ac:dyDescent="0.2">
      <c r="A639" s="26" t="s">
        <v>44</v>
      </c>
      <c r="B639" s="27" t="s">
        <v>12</v>
      </c>
      <c r="C639" s="27">
        <v>9</v>
      </c>
      <c r="D639" s="45">
        <v>1</v>
      </c>
      <c r="E639" s="28" t="s">
        <v>26</v>
      </c>
      <c r="F639" s="117">
        <v>37.299999999999997</v>
      </c>
      <c r="G639" s="155">
        <v>38.46</v>
      </c>
      <c r="H639" s="81">
        <v>29</v>
      </c>
      <c r="I639"/>
      <c r="J639"/>
      <c r="K639"/>
      <c r="L639"/>
      <c r="M639"/>
      <c r="N639"/>
      <c r="O639"/>
    </row>
    <row r="640" spans="1:15" x14ac:dyDescent="0.2">
      <c r="A640" s="26" t="s">
        <v>44</v>
      </c>
      <c r="B640" s="27" t="s">
        <v>12</v>
      </c>
      <c r="C640" s="27">
        <v>10</v>
      </c>
      <c r="D640" s="45">
        <v>1</v>
      </c>
      <c r="E640" s="28" t="s">
        <v>26</v>
      </c>
      <c r="F640" s="117">
        <v>36.99</v>
      </c>
      <c r="G640" s="155">
        <v>38.14</v>
      </c>
      <c r="H640" s="82">
        <v>29</v>
      </c>
      <c r="I640"/>
      <c r="J640"/>
      <c r="K640"/>
      <c r="L640"/>
      <c r="M640"/>
      <c r="N640"/>
      <c r="O640"/>
    </row>
    <row r="641" spans="1:15" x14ac:dyDescent="0.2">
      <c r="A641" s="26" t="s">
        <v>44</v>
      </c>
      <c r="B641" s="27" t="s">
        <v>12</v>
      </c>
      <c r="C641" s="27">
        <v>11</v>
      </c>
      <c r="D641" s="45">
        <v>1</v>
      </c>
      <c r="E641" s="28" t="s">
        <v>26</v>
      </c>
      <c r="F641" s="117">
        <v>36.94</v>
      </c>
      <c r="G641" s="155">
        <v>38.1</v>
      </c>
      <c r="H641" s="81">
        <v>29</v>
      </c>
      <c r="I641"/>
      <c r="J641"/>
      <c r="K641"/>
      <c r="L641"/>
      <c r="M641"/>
      <c r="N641"/>
      <c r="O641"/>
    </row>
    <row r="642" spans="1:15" x14ac:dyDescent="0.2">
      <c r="A642" s="26" t="s">
        <v>44</v>
      </c>
      <c r="B642" s="27" t="s">
        <v>12</v>
      </c>
      <c r="C642" s="27">
        <v>12</v>
      </c>
      <c r="D642" s="45">
        <v>1</v>
      </c>
      <c r="E642" s="28" t="s">
        <v>26</v>
      </c>
      <c r="F642" s="117">
        <v>37.049999999999997</v>
      </c>
      <c r="G642" s="155">
        <v>38.200000000000003</v>
      </c>
      <c r="H642" s="82">
        <v>29</v>
      </c>
      <c r="I642"/>
      <c r="J642"/>
      <c r="K642"/>
      <c r="L642"/>
      <c r="M642"/>
      <c r="N642"/>
      <c r="O642"/>
    </row>
    <row r="643" spans="1:15" x14ac:dyDescent="0.2">
      <c r="A643" s="26" t="s">
        <v>44</v>
      </c>
      <c r="B643" s="27" t="s">
        <v>12</v>
      </c>
      <c r="C643" s="27">
        <v>13</v>
      </c>
      <c r="D643" s="45">
        <v>1</v>
      </c>
      <c r="E643" s="28" t="s">
        <v>26</v>
      </c>
      <c r="F643" s="117">
        <v>37.340000000000003</v>
      </c>
      <c r="G643" s="155">
        <v>38.520000000000003</v>
      </c>
      <c r="H643" s="81">
        <v>29</v>
      </c>
      <c r="I643"/>
      <c r="J643"/>
      <c r="K643"/>
      <c r="L643"/>
      <c r="M643"/>
      <c r="N643"/>
      <c r="O643"/>
    </row>
    <row r="644" spans="1:15" x14ac:dyDescent="0.2">
      <c r="A644" s="26" t="s">
        <v>44</v>
      </c>
      <c r="B644" s="27" t="s">
        <v>12</v>
      </c>
      <c r="C644" s="27">
        <v>14</v>
      </c>
      <c r="D644" s="45">
        <v>1</v>
      </c>
      <c r="E644" s="28" t="s">
        <v>26</v>
      </c>
      <c r="F644" s="117">
        <v>37.270000000000003</v>
      </c>
      <c r="G644" s="155">
        <v>38.44</v>
      </c>
      <c r="H644" s="82">
        <v>29</v>
      </c>
      <c r="I644"/>
      <c r="J644"/>
      <c r="K644"/>
      <c r="L644"/>
      <c r="M644"/>
      <c r="N644"/>
      <c r="O644"/>
    </row>
    <row r="645" spans="1:15" x14ac:dyDescent="0.2">
      <c r="A645" s="26" t="s">
        <v>44</v>
      </c>
      <c r="B645" s="27" t="s">
        <v>12</v>
      </c>
      <c r="C645" s="27">
        <v>15</v>
      </c>
      <c r="D645" s="45">
        <v>1</v>
      </c>
      <c r="E645" s="28" t="s">
        <v>26</v>
      </c>
      <c r="F645" s="117">
        <v>37.270000000000003</v>
      </c>
      <c r="G645" s="155">
        <v>38.450000000000003</v>
      </c>
      <c r="H645" s="81">
        <v>29</v>
      </c>
      <c r="I645"/>
      <c r="J645"/>
      <c r="K645"/>
      <c r="L645"/>
      <c r="M645"/>
      <c r="N645"/>
      <c r="O645"/>
    </row>
    <row r="646" spans="1:15" x14ac:dyDescent="0.2">
      <c r="A646" s="26" t="s">
        <v>44</v>
      </c>
      <c r="B646" s="27" t="s">
        <v>12</v>
      </c>
      <c r="C646" s="27">
        <v>16</v>
      </c>
      <c r="D646" s="45">
        <v>1</v>
      </c>
      <c r="E646" s="28" t="s">
        <v>26</v>
      </c>
      <c r="F646" s="117">
        <v>37.090000000000003</v>
      </c>
      <c r="G646" s="155">
        <v>38.25</v>
      </c>
      <c r="H646" s="82">
        <v>29</v>
      </c>
      <c r="I646"/>
      <c r="J646"/>
      <c r="K646"/>
      <c r="L646"/>
      <c r="M646"/>
      <c r="N646"/>
      <c r="O646"/>
    </row>
    <row r="647" spans="1:15" x14ac:dyDescent="0.2">
      <c r="A647" s="26" t="s">
        <v>44</v>
      </c>
      <c r="B647" s="27" t="s">
        <v>13</v>
      </c>
      <c r="C647" s="27">
        <v>1</v>
      </c>
      <c r="D647" s="45">
        <v>1</v>
      </c>
      <c r="E647" s="28" t="s">
        <v>26</v>
      </c>
      <c r="F647" s="117">
        <v>36.75</v>
      </c>
      <c r="G647" s="155">
        <v>37.89</v>
      </c>
      <c r="H647" s="81">
        <v>29</v>
      </c>
      <c r="I647"/>
      <c r="J647"/>
      <c r="K647"/>
      <c r="L647"/>
      <c r="M647"/>
      <c r="N647"/>
      <c r="O647"/>
    </row>
    <row r="648" spans="1:15" x14ac:dyDescent="0.2">
      <c r="A648" s="26" t="s">
        <v>44</v>
      </c>
      <c r="B648" s="27" t="s">
        <v>13</v>
      </c>
      <c r="C648" s="27">
        <v>2</v>
      </c>
      <c r="D648" s="45">
        <v>1</v>
      </c>
      <c r="E648" s="28" t="s">
        <v>26</v>
      </c>
      <c r="F648" s="117">
        <v>37</v>
      </c>
      <c r="G648" s="155">
        <v>38.18</v>
      </c>
      <c r="H648" s="82">
        <v>29</v>
      </c>
      <c r="I648"/>
      <c r="J648"/>
      <c r="K648"/>
      <c r="L648"/>
      <c r="M648"/>
      <c r="N648"/>
      <c r="O648"/>
    </row>
    <row r="649" spans="1:15" x14ac:dyDescent="0.2">
      <c r="A649" s="26" t="s">
        <v>44</v>
      </c>
      <c r="B649" s="27" t="s">
        <v>13</v>
      </c>
      <c r="C649" s="27">
        <v>3</v>
      </c>
      <c r="D649" s="45">
        <v>1</v>
      </c>
      <c r="E649" s="28" t="s">
        <v>26</v>
      </c>
      <c r="F649" s="117">
        <v>36.83</v>
      </c>
      <c r="G649" s="155">
        <v>37.979999999999997</v>
      </c>
      <c r="H649" s="81">
        <v>29</v>
      </c>
      <c r="I649"/>
      <c r="J649"/>
      <c r="K649"/>
      <c r="L649"/>
      <c r="M649"/>
      <c r="N649"/>
      <c r="O649"/>
    </row>
    <row r="650" spans="1:15" x14ac:dyDescent="0.2">
      <c r="A650" s="26" t="s">
        <v>44</v>
      </c>
      <c r="B650" s="27" t="s">
        <v>13</v>
      </c>
      <c r="C650" s="27">
        <v>4</v>
      </c>
      <c r="D650" s="45">
        <v>1</v>
      </c>
      <c r="E650" s="28" t="s">
        <v>26</v>
      </c>
      <c r="F650" s="117">
        <v>36.68</v>
      </c>
      <c r="G650" s="155">
        <v>37.81</v>
      </c>
      <c r="H650" s="82">
        <v>29</v>
      </c>
      <c r="I650"/>
      <c r="J650"/>
      <c r="K650"/>
      <c r="L650"/>
      <c r="M650"/>
      <c r="N650"/>
      <c r="O650"/>
    </row>
    <row r="651" spans="1:15" x14ac:dyDescent="0.2">
      <c r="A651" s="26" t="s">
        <v>44</v>
      </c>
      <c r="B651" s="27" t="s">
        <v>13</v>
      </c>
      <c r="C651" s="27">
        <v>5</v>
      </c>
      <c r="D651" s="45">
        <v>1</v>
      </c>
      <c r="E651" s="28" t="s">
        <v>26</v>
      </c>
      <c r="F651" s="117">
        <v>36.770000000000003</v>
      </c>
      <c r="G651" s="155">
        <v>37.92</v>
      </c>
      <c r="H651" s="81">
        <v>29</v>
      </c>
      <c r="I651"/>
      <c r="J651"/>
      <c r="K651"/>
      <c r="L651"/>
      <c r="M651"/>
      <c r="N651"/>
      <c r="O651"/>
    </row>
    <row r="652" spans="1:15" x14ac:dyDescent="0.2">
      <c r="A652" s="26" t="s">
        <v>44</v>
      </c>
      <c r="B652" s="27" t="s">
        <v>13</v>
      </c>
      <c r="C652" s="27">
        <v>6</v>
      </c>
      <c r="D652" s="45">
        <v>1</v>
      </c>
      <c r="E652" s="28" t="s">
        <v>26</v>
      </c>
      <c r="F652" s="117">
        <v>36.799999999999997</v>
      </c>
      <c r="G652" s="155">
        <v>37.94</v>
      </c>
      <c r="H652" s="82">
        <v>29</v>
      </c>
      <c r="I652"/>
      <c r="J652"/>
      <c r="K652"/>
      <c r="L652"/>
      <c r="M652"/>
      <c r="N652"/>
      <c r="O652"/>
    </row>
    <row r="653" spans="1:15" x14ac:dyDescent="0.2">
      <c r="A653" s="26" t="s">
        <v>44</v>
      </c>
      <c r="B653" s="27" t="s">
        <v>13</v>
      </c>
      <c r="C653" s="27">
        <v>7</v>
      </c>
      <c r="D653" s="45">
        <v>1</v>
      </c>
      <c r="E653" s="28" t="s">
        <v>26</v>
      </c>
      <c r="F653" s="117">
        <v>36.97</v>
      </c>
      <c r="G653" s="155">
        <v>38.119999999999997</v>
      </c>
      <c r="H653" s="81">
        <v>29</v>
      </c>
      <c r="I653"/>
      <c r="J653"/>
      <c r="K653"/>
      <c r="L653"/>
      <c r="M653"/>
      <c r="N653"/>
      <c r="O653"/>
    </row>
    <row r="654" spans="1:15" x14ac:dyDescent="0.2">
      <c r="A654" s="26" t="s">
        <v>44</v>
      </c>
      <c r="B654" s="27" t="s">
        <v>13</v>
      </c>
      <c r="C654" s="27">
        <v>8</v>
      </c>
      <c r="D654" s="45">
        <v>1</v>
      </c>
      <c r="E654" s="28" t="s">
        <v>26</v>
      </c>
      <c r="F654" s="117">
        <v>37.11</v>
      </c>
      <c r="G654" s="155">
        <v>38.26</v>
      </c>
      <c r="H654" s="82">
        <v>29</v>
      </c>
      <c r="I654"/>
      <c r="J654"/>
      <c r="K654"/>
      <c r="L654"/>
      <c r="M654"/>
      <c r="N654"/>
      <c r="O654"/>
    </row>
    <row r="655" spans="1:15" x14ac:dyDescent="0.2">
      <c r="A655" s="26" t="s">
        <v>44</v>
      </c>
      <c r="B655" s="27" t="s">
        <v>13</v>
      </c>
      <c r="C655" s="27">
        <v>9</v>
      </c>
      <c r="D655" s="45">
        <v>1</v>
      </c>
      <c r="E655" s="28" t="s">
        <v>26</v>
      </c>
      <c r="F655" s="117">
        <v>37.33</v>
      </c>
      <c r="G655" s="155">
        <v>38.49</v>
      </c>
      <c r="H655" s="81">
        <v>29</v>
      </c>
      <c r="I655"/>
      <c r="J655"/>
      <c r="K655"/>
      <c r="L655"/>
      <c r="M655"/>
      <c r="N655"/>
      <c r="O655"/>
    </row>
    <row r="656" spans="1:15" x14ac:dyDescent="0.2">
      <c r="A656" s="26" t="s">
        <v>44</v>
      </c>
      <c r="B656" s="27" t="s">
        <v>13</v>
      </c>
      <c r="C656" s="27">
        <v>10</v>
      </c>
      <c r="D656" s="45">
        <v>1</v>
      </c>
      <c r="E656" s="28" t="s">
        <v>26</v>
      </c>
      <c r="F656" s="117">
        <v>37.020000000000003</v>
      </c>
      <c r="G656" s="155">
        <v>38.17</v>
      </c>
      <c r="H656" s="82">
        <v>29</v>
      </c>
      <c r="I656"/>
      <c r="J656"/>
      <c r="K656"/>
      <c r="L656"/>
      <c r="M656"/>
      <c r="N656"/>
      <c r="O656"/>
    </row>
    <row r="657" spans="1:15" x14ac:dyDescent="0.2">
      <c r="A657" s="26" t="s">
        <v>44</v>
      </c>
      <c r="B657" s="27" t="s">
        <v>13</v>
      </c>
      <c r="C657" s="27">
        <v>11</v>
      </c>
      <c r="D657" s="45">
        <v>1</v>
      </c>
      <c r="E657" s="28" t="s">
        <v>26</v>
      </c>
      <c r="F657" s="117">
        <v>36.979999999999997</v>
      </c>
      <c r="G657" s="155">
        <v>38.119999999999997</v>
      </c>
      <c r="H657" s="81">
        <v>29</v>
      </c>
      <c r="I657"/>
      <c r="J657"/>
      <c r="K657"/>
      <c r="L657"/>
      <c r="M657"/>
      <c r="N657"/>
      <c r="O657"/>
    </row>
    <row r="658" spans="1:15" x14ac:dyDescent="0.2">
      <c r="A658" s="26" t="s">
        <v>44</v>
      </c>
      <c r="B658" s="27" t="s">
        <v>13</v>
      </c>
      <c r="C658" s="27">
        <v>12</v>
      </c>
      <c r="D658" s="45">
        <v>1</v>
      </c>
      <c r="E658" s="28" t="s">
        <v>26</v>
      </c>
      <c r="F658" s="117">
        <v>37.08</v>
      </c>
      <c r="G658" s="155">
        <v>38.229999999999997</v>
      </c>
      <c r="H658" s="82">
        <v>29</v>
      </c>
      <c r="I658"/>
      <c r="J658"/>
      <c r="K658"/>
      <c r="L658"/>
      <c r="M658"/>
      <c r="N658"/>
      <c r="O658"/>
    </row>
    <row r="659" spans="1:15" x14ac:dyDescent="0.2">
      <c r="A659" s="26" t="s">
        <v>44</v>
      </c>
      <c r="B659" s="27" t="s">
        <v>13</v>
      </c>
      <c r="C659" s="27">
        <v>13</v>
      </c>
      <c r="D659" s="45">
        <v>1</v>
      </c>
      <c r="E659" s="28" t="s">
        <v>26</v>
      </c>
      <c r="F659" s="117">
        <v>37.369999999999997</v>
      </c>
      <c r="G659" s="155">
        <v>38.54</v>
      </c>
      <c r="H659" s="81">
        <v>29</v>
      </c>
      <c r="I659"/>
      <c r="J659"/>
      <c r="K659"/>
      <c r="L659"/>
      <c r="M659"/>
      <c r="N659"/>
      <c r="O659"/>
    </row>
    <row r="660" spans="1:15" x14ac:dyDescent="0.2">
      <c r="A660" s="26" t="s">
        <v>44</v>
      </c>
      <c r="B660" s="27" t="s">
        <v>13</v>
      </c>
      <c r="C660" s="27">
        <v>14</v>
      </c>
      <c r="D660" s="45">
        <v>1</v>
      </c>
      <c r="E660" s="28" t="s">
        <v>26</v>
      </c>
      <c r="F660" s="117">
        <v>37.299999999999997</v>
      </c>
      <c r="G660" s="155">
        <v>38.46</v>
      </c>
      <c r="H660" s="82">
        <v>29</v>
      </c>
      <c r="I660"/>
      <c r="J660"/>
      <c r="K660"/>
      <c r="L660"/>
      <c r="M660"/>
      <c r="N660"/>
      <c r="O660"/>
    </row>
    <row r="661" spans="1:15" x14ac:dyDescent="0.2">
      <c r="A661" s="26" t="s">
        <v>44</v>
      </c>
      <c r="B661" s="27" t="s">
        <v>13</v>
      </c>
      <c r="C661" s="27">
        <v>15</v>
      </c>
      <c r="D661" s="45">
        <v>1</v>
      </c>
      <c r="E661" s="28" t="s">
        <v>26</v>
      </c>
      <c r="F661" s="117">
        <v>37.299999999999997</v>
      </c>
      <c r="G661" s="155">
        <v>38.47</v>
      </c>
      <c r="H661" s="81">
        <v>29</v>
      </c>
      <c r="I661"/>
      <c r="J661"/>
      <c r="K661"/>
      <c r="L661"/>
      <c r="M661"/>
      <c r="N661"/>
      <c r="O661"/>
    </row>
    <row r="662" spans="1:15" x14ac:dyDescent="0.2">
      <c r="A662" s="26" t="s">
        <v>44</v>
      </c>
      <c r="B662" s="27" t="s">
        <v>13</v>
      </c>
      <c r="C662" s="27">
        <v>16</v>
      </c>
      <c r="D662" s="45">
        <v>1</v>
      </c>
      <c r="E662" s="28" t="s">
        <v>26</v>
      </c>
      <c r="F662" s="117">
        <v>37.130000000000003</v>
      </c>
      <c r="G662" s="155">
        <v>38.28</v>
      </c>
      <c r="H662" s="82">
        <v>29</v>
      </c>
      <c r="I662"/>
      <c r="J662"/>
      <c r="K662"/>
      <c r="L662"/>
      <c r="M662"/>
      <c r="N662"/>
      <c r="O662"/>
    </row>
    <row r="663" spans="1:15" x14ac:dyDescent="0.2">
      <c r="A663" s="26" t="s">
        <v>45</v>
      </c>
      <c r="B663" s="27" t="s">
        <v>12</v>
      </c>
      <c r="C663" s="27">
        <v>1</v>
      </c>
      <c r="D663" s="45">
        <v>1</v>
      </c>
      <c r="E663" s="28" t="s">
        <v>26</v>
      </c>
      <c r="F663" s="117">
        <v>114.51</v>
      </c>
      <c r="G663" s="155">
        <v>117.32</v>
      </c>
      <c r="H663" s="82">
        <v>164.9</v>
      </c>
      <c r="I663"/>
      <c r="J663"/>
      <c r="K663"/>
      <c r="L663"/>
      <c r="M663"/>
      <c r="N663"/>
      <c r="O663"/>
    </row>
    <row r="664" spans="1:15" x14ac:dyDescent="0.2">
      <c r="A664" s="26" t="s">
        <v>45</v>
      </c>
      <c r="B664" s="27" t="s">
        <v>12</v>
      </c>
      <c r="C664" s="27">
        <v>2</v>
      </c>
      <c r="D664" s="45">
        <v>1</v>
      </c>
      <c r="E664" s="28" t="s">
        <v>26</v>
      </c>
      <c r="F664" s="117">
        <v>115.06</v>
      </c>
      <c r="G664" s="155">
        <v>117.87</v>
      </c>
      <c r="H664" s="82">
        <v>164.9</v>
      </c>
      <c r="I664"/>
      <c r="J664"/>
      <c r="K664"/>
      <c r="L664"/>
      <c r="M664"/>
      <c r="N664"/>
      <c r="O664"/>
    </row>
    <row r="665" spans="1:15" x14ac:dyDescent="0.2">
      <c r="A665" s="26" t="s">
        <v>45</v>
      </c>
      <c r="B665" s="27" t="s">
        <v>12</v>
      </c>
      <c r="C665" s="27">
        <v>3</v>
      </c>
      <c r="D665" s="45">
        <v>1</v>
      </c>
      <c r="E665" s="28" t="s">
        <v>26</v>
      </c>
      <c r="F665" s="117">
        <v>115.91</v>
      </c>
      <c r="G665" s="155">
        <v>118.77</v>
      </c>
      <c r="H665" s="82">
        <v>164.9</v>
      </c>
      <c r="I665"/>
      <c r="J665"/>
      <c r="K665"/>
      <c r="L665"/>
      <c r="M665"/>
      <c r="N665"/>
      <c r="O665"/>
    </row>
    <row r="666" spans="1:15" x14ac:dyDescent="0.2">
      <c r="A666" s="26" t="s">
        <v>45</v>
      </c>
      <c r="B666" s="27" t="s">
        <v>12</v>
      </c>
      <c r="C666" s="27">
        <v>4</v>
      </c>
      <c r="D666" s="45">
        <v>1</v>
      </c>
      <c r="E666" s="28" t="s">
        <v>26</v>
      </c>
      <c r="F666" s="117">
        <v>118.26</v>
      </c>
      <c r="G666" s="155">
        <v>121.22</v>
      </c>
      <c r="H666" s="82">
        <v>164.9</v>
      </c>
      <c r="I666"/>
      <c r="J666"/>
      <c r="K666"/>
      <c r="L666"/>
      <c r="M666"/>
      <c r="N666"/>
      <c r="O666"/>
    </row>
    <row r="667" spans="1:15" x14ac:dyDescent="0.2">
      <c r="A667" s="26" t="s">
        <v>45</v>
      </c>
      <c r="B667" s="27" t="s">
        <v>12</v>
      </c>
      <c r="C667" s="27">
        <v>5</v>
      </c>
      <c r="D667" s="45">
        <v>1</v>
      </c>
      <c r="E667" s="28" t="s">
        <v>26</v>
      </c>
      <c r="F667" s="117">
        <v>118.4</v>
      </c>
      <c r="G667" s="155">
        <v>121.33</v>
      </c>
      <c r="H667" s="82">
        <v>164.9</v>
      </c>
      <c r="I667"/>
      <c r="J667"/>
      <c r="K667"/>
      <c r="L667"/>
      <c r="M667"/>
      <c r="N667"/>
      <c r="O667"/>
    </row>
    <row r="668" spans="1:15" x14ac:dyDescent="0.2">
      <c r="A668" s="26" t="s">
        <v>45</v>
      </c>
      <c r="B668" s="27" t="s">
        <v>12</v>
      </c>
      <c r="C668" s="27">
        <v>6</v>
      </c>
      <c r="D668" s="45">
        <v>1</v>
      </c>
      <c r="E668" s="28" t="s">
        <v>26</v>
      </c>
      <c r="F668" s="117">
        <v>120.08</v>
      </c>
      <c r="G668" s="155">
        <v>122.56</v>
      </c>
      <c r="H668" s="82">
        <v>164.9</v>
      </c>
      <c r="I668"/>
      <c r="J668"/>
      <c r="K668"/>
      <c r="L668"/>
      <c r="M668"/>
      <c r="N668"/>
      <c r="O668"/>
    </row>
    <row r="669" spans="1:15" x14ac:dyDescent="0.2">
      <c r="A669" s="26" t="s">
        <v>45</v>
      </c>
      <c r="B669" s="27" t="s">
        <v>12</v>
      </c>
      <c r="C669" s="27">
        <v>7</v>
      </c>
      <c r="D669" s="45">
        <v>1</v>
      </c>
      <c r="E669" s="28" t="s">
        <v>26</v>
      </c>
      <c r="F669" s="117">
        <v>120.72</v>
      </c>
      <c r="G669" s="155">
        <v>123.67</v>
      </c>
      <c r="H669" s="82">
        <v>164.9</v>
      </c>
      <c r="I669"/>
      <c r="J669"/>
      <c r="K669"/>
      <c r="L669"/>
      <c r="M669"/>
      <c r="N669"/>
      <c r="O669"/>
    </row>
    <row r="670" spans="1:15" x14ac:dyDescent="0.2">
      <c r="A670" s="26" t="s">
        <v>45</v>
      </c>
      <c r="B670" s="27" t="s">
        <v>12</v>
      </c>
      <c r="C670" s="27">
        <v>8</v>
      </c>
      <c r="D670" s="45">
        <v>1</v>
      </c>
      <c r="E670" s="28" t="s">
        <v>26</v>
      </c>
      <c r="F670" s="117">
        <v>121.39</v>
      </c>
      <c r="G670" s="155">
        <v>123.84</v>
      </c>
      <c r="H670" s="82">
        <v>164.9</v>
      </c>
      <c r="I670"/>
      <c r="J670"/>
      <c r="K670"/>
      <c r="L670"/>
      <c r="M670"/>
      <c r="N670"/>
      <c r="O670"/>
    </row>
    <row r="671" spans="1:15" x14ac:dyDescent="0.2">
      <c r="A671" s="26" t="s">
        <v>45</v>
      </c>
      <c r="B671" s="27" t="s">
        <v>12</v>
      </c>
      <c r="C671" s="27">
        <v>9</v>
      </c>
      <c r="D671" s="45">
        <v>1</v>
      </c>
      <c r="E671" s="28" t="s">
        <v>26</v>
      </c>
      <c r="F671" s="117">
        <v>122.81</v>
      </c>
      <c r="G671" s="155">
        <v>125.28</v>
      </c>
      <c r="H671" s="82">
        <v>164.9</v>
      </c>
      <c r="I671"/>
      <c r="J671"/>
      <c r="K671"/>
      <c r="L671"/>
      <c r="M671"/>
      <c r="N671"/>
      <c r="O671"/>
    </row>
    <row r="672" spans="1:15" x14ac:dyDescent="0.2">
      <c r="A672" s="26" t="s">
        <v>45</v>
      </c>
      <c r="B672" s="27" t="s">
        <v>12</v>
      </c>
      <c r="C672" s="27">
        <v>10</v>
      </c>
      <c r="D672" s="45">
        <v>1</v>
      </c>
      <c r="E672" s="28" t="s">
        <v>26</v>
      </c>
      <c r="F672" s="117">
        <v>121.6</v>
      </c>
      <c r="G672" s="155">
        <v>124.67</v>
      </c>
      <c r="H672" s="82">
        <v>164.9</v>
      </c>
      <c r="I672"/>
      <c r="J672"/>
      <c r="K672"/>
      <c r="L672"/>
      <c r="M672"/>
      <c r="N672"/>
      <c r="O672"/>
    </row>
    <row r="673" spans="1:15" x14ac:dyDescent="0.2">
      <c r="A673" s="26" t="s">
        <v>45</v>
      </c>
      <c r="B673" s="27" t="s">
        <v>12</v>
      </c>
      <c r="C673" s="27">
        <v>11</v>
      </c>
      <c r="D673" s="45">
        <v>1</v>
      </c>
      <c r="E673" s="28" t="s">
        <v>26</v>
      </c>
      <c r="F673" s="117">
        <v>123.49</v>
      </c>
      <c r="G673" s="155">
        <v>126.66</v>
      </c>
      <c r="H673" s="82">
        <v>164.9</v>
      </c>
      <c r="I673"/>
      <c r="J673"/>
      <c r="K673"/>
      <c r="L673"/>
      <c r="M673"/>
      <c r="N673"/>
      <c r="O673"/>
    </row>
    <row r="674" spans="1:15" x14ac:dyDescent="0.2">
      <c r="A674" s="26" t="s">
        <v>45</v>
      </c>
      <c r="B674" s="27" t="s">
        <v>12</v>
      </c>
      <c r="C674" s="27">
        <v>12</v>
      </c>
      <c r="D674" s="45">
        <v>1</v>
      </c>
      <c r="E674" s="28" t="s">
        <v>26</v>
      </c>
      <c r="F674" s="117">
        <v>123.4</v>
      </c>
      <c r="G674" s="155">
        <v>126.65</v>
      </c>
      <c r="H674" s="82">
        <v>164.9</v>
      </c>
      <c r="I674"/>
      <c r="J674"/>
      <c r="K674"/>
      <c r="L674"/>
      <c r="M674"/>
      <c r="N674"/>
      <c r="O674"/>
    </row>
    <row r="675" spans="1:15" x14ac:dyDescent="0.2">
      <c r="A675" s="26" t="s">
        <v>45</v>
      </c>
      <c r="B675" s="27" t="s">
        <v>12</v>
      </c>
      <c r="C675" s="27">
        <v>13</v>
      </c>
      <c r="D675" s="45">
        <v>1</v>
      </c>
      <c r="E675" s="28" t="s">
        <v>26</v>
      </c>
      <c r="F675" s="117">
        <v>125.4</v>
      </c>
      <c r="G675" s="155">
        <v>128.66</v>
      </c>
      <c r="H675" s="82">
        <v>164.9</v>
      </c>
      <c r="I675"/>
      <c r="J675"/>
      <c r="K675"/>
      <c r="L675"/>
      <c r="M675"/>
      <c r="N675"/>
      <c r="O675"/>
    </row>
    <row r="676" spans="1:15" x14ac:dyDescent="0.2">
      <c r="A676" s="26" t="s">
        <v>45</v>
      </c>
      <c r="B676" s="27" t="s">
        <v>12</v>
      </c>
      <c r="C676" s="27">
        <v>14</v>
      </c>
      <c r="D676" s="45">
        <v>1</v>
      </c>
      <c r="E676" s="28" t="s">
        <v>26</v>
      </c>
      <c r="F676" s="117">
        <v>124.71</v>
      </c>
      <c r="G676" s="155">
        <v>128</v>
      </c>
      <c r="H676" s="82">
        <v>164.9</v>
      </c>
      <c r="I676"/>
      <c r="J676"/>
      <c r="K676"/>
      <c r="L676"/>
      <c r="M676"/>
      <c r="N676"/>
      <c r="O676"/>
    </row>
    <row r="677" spans="1:15" x14ac:dyDescent="0.2">
      <c r="A677" s="26" t="s">
        <v>45</v>
      </c>
      <c r="B677" s="27" t="s">
        <v>12</v>
      </c>
      <c r="C677" s="27">
        <v>15</v>
      </c>
      <c r="D677" s="45">
        <v>1</v>
      </c>
      <c r="E677" s="28" t="s">
        <v>26</v>
      </c>
      <c r="F677" s="117">
        <v>126.83</v>
      </c>
      <c r="G677" s="155">
        <v>129.53</v>
      </c>
      <c r="H677" s="82">
        <v>164.9</v>
      </c>
      <c r="I677"/>
      <c r="J677"/>
      <c r="K677"/>
      <c r="L677"/>
      <c r="M677"/>
      <c r="N677"/>
      <c r="O677"/>
    </row>
    <row r="678" spans="1:15" x14ac:dyDescent="0.2">
      <c r="A678" s="26" t="s">
        <v>45</v>
      </c>
      <c r="B678" s="27" t="s">
        <v>12</v>
      </c>
      <c r="C678" s="27">
        <v>16</v>
      </c>
      <c r="D678" s="45">
        <v>1</v>
      </c>
      <c r="E678" s="28" t="s">
        <v>26</v>
      </c>
      <c r="F678" s="117">
        <v>126.94</v>
      </c>
      <c r="G678" s="155">
        <v>129.97</v>
      </c>
      <c r="H678" s="82">
        <v>164.9</v>
      </c>
      <c r="I678"/>
      <c r="J678"/>
      <c r="K678"/>
      <c r="L678"/>
      <c r="M678"/>
      <c r="N678"/>
      <c r="O678"/>
    </row>
    <row r="679" spans="1:15" x14ac:dyDescent="0.2">
      <c r="A679" s="26" t="s">
        <v>45</v>
      </c>
      <c r="B679" s="27" t="s">
        <v>13</v>
      </c>
      <c r="C679" s="27">
        <v>1</v>
      </c>
      <c r="D679" s="45">
        <v>1</v>
      </c>
      <c r="E679" s="28" t="s">
        <v>26</v>
      </c>
      <c r="F679" s="117">
        <v>114.92</v>
      </c>
      <c r="G679" s="155">
        <v>117.74</v>
      </c>
      <c r="H679" s="82">
        <v>164.9</v>
      </c>
      <c r="I679"/>
      <c r="J679"/>
      <c r="K679"/>
      <c r="L679"/>
      <c r="M679"/>
      <c r="N679"/>
      <c r="O679"/>
    </row>
    <row r="680" spans="1:15" x14ac:dyDescent="0.2">
      <c r="A680" s="26" t="s">
        <v>45</v>
      </c>
      <c r="B680" s="27" t="s">
        <v>13</v>
      </c>
      <c r="C680" s="27">
        <v>2</v>
      </c>
      <c r="D680" s="45">
        <v>1</v>
      </c>
      <c r="E680" s="28" t="s">
        <v>26</v>
      </c>
      <c r="F680" s="117">
        <v>115.45</v>
      </c>
      <c r="G680" s="155">
        <v>118.31</v>
      </c>
      <c r="H680" s="82">
        <v>164.9</v>
      </c>
      <c r="I680"/>
      <c r="J680"/>
      <c r="K680"/>
      <c r="L680"/>
      <c r="M680"/>
      <c r="N680"/>
      <c r="O680"/>
    </row>
    <row r="681" spans="1:15" x14ac:dyDescent="0.2">
      <c r="A681" s="26" t="s">
        <v>45</v>
      </c>
      <c r="B681" s="27" t="s">
        <v>13</v>
      </c>
      <c r="C681" s="27">
        <v>3</v>
      </c>
      <c r="D681" s="45">
        <v>1</v>
      </c>
      <c r="E681" s="28" t="s">
        <v>26</v>
      </c>
      <c r="F681" s="117">
        <v>116.32</v>
      </c>
      <c r="G681" s="155">
        <v>119.2</v>
      </c>
      <c r="H681" s="82">
        <v>164.9</v>
      </c>
      <c r="I681"/>
      <c r="J681"/>
      <c r="K681"/>
      <c r="L681"/>
      <c r="M681"/>
      <c r="N681"/>
      <c r="O681"/>
    </row>
    <row r="682" spans="1:15" x14ac:dyDescent="0.2">
      <c r="A682" s="26" t="s">
        <v>45</v>
      </c>
      <c r="B682" s="27" t="s">
        <v>13</v>
      </c>
      <c r="C682" s="27">
        <v>4</v>
      </c>
      <c r="D682" s="45">
        <v>1</v>
      </c>
      <c r="E682" s="28" t="s">
        <v>26</v>
      </c>
      <c r="F682" s="117">
        <v>118.67</v>
      </c>
      <c r="G682" s="155">
        <v>121.66</v>
      </c>
      <c r="H682" s="82">
        <v>164.9</v>
      </c>
      <c r="I682"/>
      <c r="J682"/>
      <c r="K682"/>
      <c r="L682"/>
      <c r="M682"/>
      <c r="N682"/>
      <c r="O682"/>
    </row>
    <row r="683" spans="1:15" x14ac:dyDescent="0.2">
      <c r="A683" s="26" t="s">
        <v>45</v>
      </c>
      <c r="B683" s="27" t="s">
        <v>13</v>
      </c>
      <c r="C683" s="27">
        <v>5</v>
      </c>
      <c r="D683" s="45">
        <v>1</v>
      </c>
      <c r="E683" s="28" t="s">
        <v>26</v>
      </c>
      <c r="F683" s="117">
        <v>118.82</v>
      </c>
      <c r="G683" s="155">
        <v>121.77</v>
      </c>
      <c r="H683" s="82">
        <v>164.9</v>
      </c>
      <c r="I683"/>
      <c r="J683"/>
      <c r="K683"/>
      <c r="L683"/>
      <c r="M683"/>
      <c r="N683"/>
      <c r="O683"/>
    </row>
    <row r="684" spans="1:15" x14ac:dyDescent="0.2">
      <c r="A684" s="26" t="s">
        <v>45</v>
      </c>
      <c r="B684" s="27" t="s">
        <v>13</v>
      </c>
      <c r="C684" s="27">
        <v>6</v>
      </c>
      <c r="D684" s="45">
        <v>1</v>
      </c>
      <c r="E684" s="28" t="s">
        <v>26</v>
      </c>
      <c r="F684" s="117">
        <v>120.49</v>
      </c>
      <c r="G684" s="155">
        <v>123.01</v>
      </c>
      <c r="H684" s="82">
        <v>164.9</v>
      </c>
      <c r="I684"/>
      <c r="J684"/>
      <c r="K684"/>
      <c r="L684"/>
      <c r="M684"/>
      <c r="N684"/>
      <c r="O684"/>
    </row>
    <row r="685" spans="1:15" x14ac:dyDescent="0.2">
      <c r="A685" s="26" t="s">
        <v>45</v>
      </c>
      <c r="B685" s="27" t="s">
        <v>13</v>
      </c>
      <c r="C685" s="27">
        <v>7</v>
      </c>
      <c r="D685" s="45">
        <v>1</v>
      </c>
      <c r="E685" s="28" t="s">
        <v>26</v>
      </c>
      <c r="F685" s="117">
        <v>121.14</v>
      </c>
      <c r="G685" s="155">
        <v>124.12</v>
      </c>
      <c r="H685" s="82">
        <v>164.9</v>
      </c>
      <c r="I685"/>
      <c r="J685"/>
      <c r="K685"/>
      <c r="L685"/>
      <c r="M685"/>
      <c r="N685"/>
      <c r="O685"/>
    </row>
    <row r="686" spans="1:15" x14ac:dyDescent="0.2">
      <c r="A686" s="26" t="s">
        <v>45</v>
      </c>
      <c r="B686" s="27" t="s">
        <v>13</v>
      </c>
      <c r="C686" s="27">
        <v>8</v>
      </c>
      <c r="D686" s="45">
        <v>1</v>
      </c>
      <c r="E686" s="28" t="s">
        <v>26</v>
      </c>
      <c r="F686" s="117">
        <v>121.82</v>
      </c>
      <c r="G686" s="155">
        <v>124.29</v>
      </c>
      <c r="H686" s="82">
        <v>164.9</v>
      </c>
      <c r="I686"/>
      <c r="J686"/>
      <c r="K686"/>
      <c r="L686"/>
      <c r="M686"/>
      <c r="N686"/>
      <c r="O686"/>
    </row>
    <row r="687" spans="1:15" x14ac:dyDescent="0.2">
      <c r="A687" s="26" t="s">
        <v>45</v>
      </c>
      <c r="B687" s="27" t="s">
        <v>13</v>
      </c>
      <c r="C687" s="27">
        <v>9</v>
      </c>
      <c r="D687" s="45">
        <v>1</v>
      </c>
      <c r="E687" s="28" t="s">
        <v>26</v>
      </c>
      <c r="F687" s="117">
        <v>123.24</v>
      </c>
      <c r="G687" s="155">
        <v>125.75</v>
      </c>
      <c r="H687" s="82">
        <v>164.9</v>
      </c>
      <c r="I687"/>
      <c r="J687"/>
      <c r="K687"/>
      <c r="L687"/>
      <c r="M687"/>
      <c r="N687"/>
      <c r="O687"/>
    </row>
    <row r="688" spans="1:15" x14ac:dyDescent="0.2">
      <c r="A688" s="26" t="s">
        <v>45</v>
      </c>
      <c r="B688" s="27" t="s">
        <v>13</v>
      </c>
      <c r="C688" s="27">
        <v>10</v>
      </c>
      <c r="D688" s="45">
        <v>1</v>
      </c>
      <c r="E688" s="28" t="s">
        <v>26</v>
      </c>
      <c r="F688" s="117">
        <v>122.02</v>
      </c>
      <c r="G688" s="155">
        <v>125.11</v>
      </c>
      <c r="H688" s="82">
        <v>164.9</v>
      </c>
      <c r="I688"/>
      <c r="J688"/>
      <c r="K688"/>
      <c r="L688"/>
      <c r="M688"/>
      <c r="N688"/>
      <c r="O688"/>
    </row>
    <row r="689" spans="1:15" x14ac:dyDescent="0.2">
      <c r="A689" s="26" t="s">
        <v>45</v>
      </c>
      <c r="B689" s="27" t="s">
        <v>13</v>
      </c>
      <c r="C689" s="27">
        <v>11</v>
      </c>
      <c r="D689" s="45">
        <v>1</v>
      </c>
      <c r="E689" s="28" t="s">
        <v>26</v>
      </c>
      <c r="F689" s="117">
        <v>123.92</v>
      </c>
      <c r="G689" s="155">
        <v>127.13</v>
      </c>
      <c r="H689" s="82">
        <v>164.9</v>
      </c>
      <c r="I689"/>
      <c r="J689"/>
      <c r="K689"/>
      <c r="L689"/>
      <c r="M689"/>
      <c r="N689"/>
      <c r="O689"/>
    </row>
    <row r="690" spans="1:15" x14ac:dyDescent="0.2">
      <c r="A690" s="26" t="s">
        <v>45</v>
      </c>
      <c r="B690" s="27" t="s">
        <v>13</v>
      </c>
      <c r="C690" s="27">
        <v>12</v>
      </c>
      <c r="D690" s="45">
        <v>1</v>
      </c>
      <c r="E690" s="28" t="s">
        <v>26</v>
      </c>
      <c r="F690" s="117">
        <v>123.84</v>
      </c>
      <c r="G690" s="155">
        <v>127.11</v>
      </c>
      <c r="H690" s="82">
        <v>164.9</v>
      </c>
      <c r="I690"/>
      <c r="J690"/>
      <c r="K690"/>
      <c r="L690"/>
      <c r="M690"/>
      <c r="N690"/>
      <c r="O690"/>
    </row>
    <row r="691" spans="1:15" x14ac:dyDescent="0.2">
      <c r="A691" s="26" t="s">
        <v>45</v>
      </c>
      <c r="B691" s="27" t="s">
        <v>13</v>
      </c>
      <c r="C691" s="27">
        <v>13</v>
      </c>
      <c r="D691" s="45">
        <v>1</v>
      </c>
      <c r="E691" s="28" t="s">
        <v>26</v>
      </c>
      <c r="F691" s="117">
        <v>125.84</v>
      </c>
      <c r="G691" s="155">
        <v>129.12</v>
      </c>
      <c r="H691" s="82">
        <v>164.9</v>
      </c>
      <c r="I691"/>
      <c r="J691"/>
      <c r="K691"/>
      <c r="L691"/>
      <c r="M691"/>
      <c r="N691"/>
      <c r="O691"/>
    </row>
    <row r="692" spans="1:15" x14ac:dyDescent="0.2">
      <c r="A692" s="26" t="s">
        <v>45</v>
      </c>
      <c r="B692" s="27" t="s">
        <v>13</v>
      </c>
      <c r="C692" s="27">
        <v>14</v>
      </c>
      <c r="D692" s="45">
        <v>1</v>
      </c>
      <c r="E692" s="28" t="s">
        <v>26</v>
      </c>
      <c r="F692" s="117">
        <v>125.14</v>
      </c>
      <c r="G692" s="155">
        <v>128.47999999999999</v>
      </c>
      <c r="H692" s="82">
        <v>164.9</v>
      </c>
      <c r="I692"/>
      <c r="J692"/>
      <c r="K692"/>
      <c r="L692"/>
      <c r="M692"/>
      <c r="N692"/>
      <c r="O692"/>
    </row>
    <row r="693" spans="1:15" x14ac:dyDescent="0.2">
      <c r="A693" s="26" t="s">
        <v>45</v>
      </c>
      <c r="B693" s="27" t="s">
        <v>13</v>
      </c>
      <c r="C693" s="27">
        <v>15</v>
      </c>
      <c r="D693" s="45">
        <v>1</v>
      </c>
      <c r="E693" s="28" t="s">
        <v>26</v>
      </c>
      <c r="F693" s="117">
        <v>127.27</v>
      </c>
      <c r="G693" s="155">
        <v>130</v>
      </c>
      <c r="H693" s="82">
        <v>164.9</v>
      </c>
      <c r="I693"/>
      <c r="J693"/>
      <c r="K693"/>
      <c r="L693"/>
      <c r="M693"/>
      <c r="N693"/>
      <c r="O693"/>
    </row>
    <row r="694" spans="1:15" x14ac:dyDescent="0.2">
      <c r="A694" s="26" t="s">
        <v>45</v>
      </c>
      <c r="B694" s="27" t="s">
        <v>13</v>
      </c>
      <c r="C694" s="27">
        <v>16</v>
      </c>
      <c r="D694" s="45">
        <v>1</v>
      </c>
      <c r="E694" s="28" t="s">
        <v>26</v>
      </c>
      <c r="F694" s="117">
        <v>127.37</v>
      </c>
      <c r="G694" s="155">
        <v>130.16999999999999</v>
      </c>
      <c r="H694" s="82">
        <v>164.9</v>
      </c>
      <c r="I694"/>
      <c r="J694"/>
      <c r="K694"/>
      <c r="L694"/>
      <c r="M694"/>
      <c r="N694"/>
      <c r="O694"/>
    </row>
    <row r="695" spans="1:15" x14ac:dyDescent="0.2">
      <c r="A695" s="26" t="s">
        <v>46</v>
      </c>
      <c r="B695" s="27" t="s">
        <v>12</v>
      </c>
      <c r="C695" s="27">
        <v>1</v>
      </c>
      <c r="D695" s="45">
        <v>1</v>
      </c>
      <c r="E695" s="28" t="s">
        <v>26</v>
      </c>
      <c r="F695" s="117">
        <v>85.4</v>
      </c>
      <c r="G695" s="155">
        <v>85.76</v>
      </c>
      <c r="H695" s="82">
        <v>77.099999999999994</v>
      </c>
      <c r="I695"/>
      <c r="J695"/>
      <c r="K695"/>
      <c r="L695"/>
      <c r="M695"/>
      <c r="N695"/>
      <c r="O695"/>
    </row>
    <row r="696" spans="1:15" x14ac:dyDescent="0.2">
      <c r="A696" s="26" t="s">
        <v>46</v>
      </c>
      <c r="B696" s="27" t="s">
        <v>12</v>
      </c>
      <c r="C696" s="27">
        <v>2</v>
      </c>
      <c r="D696" s="45">
        <v>1</v>
      </c>
      <c r="E696" s="28" t="s">
        <v>26</v>
      </c>
      <c r="F696" s="117">
        <v>85.6</v>
      </c>
      <c r="G696" s="155">
        <v>86.03</v>
      </c>
      <c r="H696" s="82">
        <v>77.099999999999994</v>
      </c>
      <c r="I696"/>
      <c r="J696"/>
      <c r="K696"/>
      <c r="L696"/>
      <c r="M696"/>
      <c r="N696"/>
      <c r="O696"/>
    </row>
    <row r="697" spans="1:15" x14ac:dyDescent="0.2">
      <c r="A697" s="26" t="s">
        <v>46</v>
      </c>
      <c r="B697" s="27" t="s">
        <v>12</v>
      </c>
      <c r="C697" s="27">
        <v>3</v>
      </c>
      <c r="D697" s="45">
        <v>1</v>
      </c>
      <c r="E697" s="28" t="s">
        <v>26</v>
      </c>
      <c r="F697" s="117">
        <v>86.71</v>
      </c>
      <c r="G697" s="155">
        <v>87.02</v>
      </c>
      <c r="H697" s="82">
        <v>77.099999999999994</v>
      </c>
      <c r="I697"/>
      <c r="J697"/>
      <c r="K697"/>
      <c r="L697"/>
      <c r="M697"/>
      <c r="N697"/>
      <c r="O697"/>
    </row>
    <row r="698" spans="1:15" x14ac:dyDescent="0.2">
      <c r="A698" s="26" t="s">
        <v>46</v>
      </c>
      <c r="B698" s="27" t="s">
        <v>12</v>
      </c>
      <c r="C698" s="27">
        <v>4</v>
      </c>
      <c r="D698" s="45">
        <v>1</v>
      </c>
      <c r="E698" s="28" t="s">
        <v>26</v>
      </c>
      <c r="F698" s="117">
        <v>89.24</v>
      </c>
      <c r="G698" s="155">
        <v>89.83</v>
      </c>
      <c r="H698" s="82">
        <v>77.099999999999994</v>
      </c>
      <c r="I698"/>
      <c r="J698"/>
      <c r="K698"/>
      <c r="L698"/>
      <c r="M698"/>
      <c r="N698"/>
      <c r="O698"/>
    </row>
    <row r="699" spans="1:15" x14ac:dyDescent="0.2">
      <c r="A699" s="26" t="s">
        <v>46</v>
      </c>
      <c r="B699" s="27" t="s">
        <v>12</v>
      </c>
      <c r="C699" s="27">
        <v>5</v>
      </c>
      <c r="D699" s="45">
        <v>1</v>
      </c>
      <c r="E699" s="28" t="s">
        <v>26</v>
      </c>
      <c r="F699" s="117">
        <v>88.83</v>
      </c>
      <c r="G699" s="155">
        <v>89.25</v>
      </c>
      <c r="H699" s="82">
        <v>77.099999999999994</v>
      </c>
      <c r="I699"/>
      <c r="J699"/>
      <c r="K699"/>
      <c r="L699"/>
      <c r="M699"/>
      <c r="N699"/>
      <c r="O699"/>
    </row>
    <row r="700" spans="1:15" x14ac:dyDescent="0.2">
      <c r="A700" s="26" t="s">
        <v>46</v>
      </c>
      <c r="B700" s="27" t="s">
        <v>12</v>
      </c>
      <c r="C700" s="27">
        <v>6</v>
      </c>
      <c r="D700" s="45">
        <v>1</v>
      </c>
      <c r="E700" s="28" t="s">
        <v>26</v>
      </c>
      <c r="F700" s="117">
        <v>90.01</v>
      </c>
      <c r="G700" s="155">
        <v>90.59</v>
      </c>
      <c r="H700" s="82">
        <v>77.099999999999994</v>
      </c>
      <c r="I700"/>
      <c r="J700"/>
      <c r="K700"/>
      <c r="L700"/>
      <c r="M700"/>
      <c r="N700"/>
      <c r="O700"/>
    </row>
    <row r="701" spans="1:15" x14ac:dyDescent="0.2">
      <c r="A701" s="26" t="s">
        <v>46</v>
      </c>
      <c r="B701" s="27" t="s">
        <v>12</v>
      </c>
      <c r="C701" s="27">
        <v>7</v>
      </c>
      <c r="D701" s="45">
        <v>1</v>
      </c>
      <c r="E701" s="28" t="s">
        <v>26</v>
      </c>
      <c r="F701" s="117">
        <v>91.48</v>
      </c>
      <c r="G701" s="155">
        <v>92.07</v>
      </c>
      <c r="H701" s="82">
        <v>77.099999999999994</v>
      </c>
      <c r="I701"/>
      <c r="J701"/>
      <c r="K701"/>
      <c r="L701"/>
      <c r="M701"/>
      <c r="N701"/>
      <c r="O701"/>
    </row>
    <row r="702" spans="1:15" x14ac:dyDescent="0.2">
      <c r="A702" s="26" t="s">
        <v>46</v>
      </c>
      <c r="B702" s="27" t="s">
        <v>12</v>
      </c>
      <c r="C702" s="27">
        <v>8</v>
      </c>
      <c r="D702" s="45">
        <v>1</v>
      </c>
      <c r="E702" s="28" t="s">
        <v>26</v>
      </c>
      <c r="F702" s="117">
        <v>92.36</v>
      </c>
      <c r="G702" s="155">
        <v>93</v>
      </c>
      <c r="H702" s="82">
        <v>77.099999999999994</v>
      </c>
      <c r="I702"/>
      <c r="J702"/>
      <c r="K702"/>
      <c r="L702"/>
      <c r="M702"/>
      <c r="N702"/>
      <c r="O702"/>
    </row>
    <row r="703" spans="1:15" x14ac:dyDescent="0.2">
      <c r="A703" s="26" t="s">
        <v>46</v>
      </c>
      <c r="B703" s="27" t="s">
        <v>12</v>
      </c>
      <c r="C703" s="27">
        <v>9</v>
      </c>
      <c r="D703" s="45">
        <v>1</v>
      </c>
      <c r="E703" s="28" t="s">
        <v>26</v>
      </c>
      <c r="F703" s="117">
        <v>93.34</v>
      </c>
      <c r="G703" s="155">
        <v>93.91</v>
      </c>
      <c r="H703" s="82">
        <v>77.099999999999994</v>
      </c>
      <c r="I703"/>
      <c r="J703"/>
      <c r="K703"/>
      <c r="L703"/>
      <c r="M703"/>
      <c r="N703"/>
      <c r="O703"/>
    </row>
    <row r="704" spans="1:15" x14ac:dyDescent="0.2">
      <c r="A704" s="26" t="s">
        <v>46</v>
      </c>
      <c r="B704" s="27" t="s">
        <v>12</v>
      </c>
      <c r="C704" s="27">
        <v>10</v>
      </c>
      <c r="D704" s="45">
        <v>1</v>
      </c>
      <c r="E704" s="28" t="s">
        <v>26</v>
      </c>
      <c r="F704" s="117">
        <v>94.48</v>
      </c>
      <c r="G704" s="155">
        <v>95.14</v>
      </c>
      <c r="H704" s="82">
        <v>77.099999999999994</v>
      </c>
      <c r="I704"/>
      <c r="J704"/>
      <c r="K704"/>
      <c r="L704"/>
      <c r="M704"/>
      <c r="N704"/>
      <c r="O704"/>
    </row>
    <row r="705" spans="1:15" x14ac:dyDescent="0.2">
      <c r="A705" s="26" t="s">
        <v>46</v>
      </c>
      <c r="B705" s="27" t="s">
        <v>12</v>
      </c>
      <c r="C705" s="27">
        <v>11</v>
      </c>
      <c r="D705" s="45">
        <v>1</v>
      </c>
      <c r="E705" s="28" t="s">
        <v>26</v>
      </c>
      <c r="F705" s="117">
        <v>94.52</v>
      </c>
      <c r="G705" s="155">
        <v>95.19</v>
      </c>
      <c r="H705" s="82">
        <v>77.099999999999994</v>
      </c>
      <c r="I705"/>
      <c r="J705"/>
      <c r="K705"/>
      <c r="L705"/>
      <c r="M705"/>
      <c r="N705"/>
      <c r="O705"/>
    </row>
    <row r="706" spans="1:15" x14ac:dyDescent="0.2">
      <c r="A706" s="26" t="s">
        <v>46</v>
      </c>
      <c r="B706" s="27" t="s">
        <v>12</v>
      </c>
      <c r="C706" s="27">
        <v>12</v>
      </c>
      <c r="D706" s="45">
        <v>1</v>
      </c>
      <c r="E706" s="28" t="s">
        <v>26</v>
      </c>
      <c r="F706" s="117">
        <v>96.23</v>
      </c>
      <c r="G706" s="155">
        <v>96.85</v>
      </c>
      <c r="H706" s="82">
        <v>77.099999999999994</v>
      </c>
      <c r="I706"/>
      <c r="J706"/>
      <c r="K706"/>
      <c r="L706"/>
      <c r="M706"/>
      <c r="N706"/>
      <c r="O706"/>
    </row>
    <row r="707" spans="1:15" x14ac:dyDescent="0.2">
      <c r="A707" s="26" t="s">
        <v>46</v>
      </c>
      <c r="B707" s="27" t="s">
        <v>12</v>
      </c>
      <c r="C707" s="27">
        <v>13</v>
      </c>
      <c r="D707" s="45">
        <v>1</v>
      </c>
      <c r="E707" s="28" t="s">
        <v>26</v>
      </c>
      <c r="F707" s="117">
        <v>96.56</v>
      </c>
      <c r="G707" s="155">
        <v>97.17</v>
      </c>
      <c r="H707" s="82">
        <v>77.099999999999994</v>
      </c>
      <c r="I707"/>
      <c r="J707"/>
      <c r="K707"/>
      <c r="L707"/>
      <c r="M707"/>
      <c r="N707"/>
      <c r="O707"/>
    </row>
    <row r="708" spans="1:15" x14ac:dyDescent="0.2">
      <c r="A708" s="26" t="s">
        <v>46</v>
      </c>
      <c r="B708" s="27" t="s">
        <v>12</v>
      </c>
      <c r="C708" s="27">
        <v>14</v>
      </c>
      <c r="D708" s="45">
        <v>1</v>
      </c>
      <c r="E708" s="28" t="s">
        <v>26</v>
      </c>
      <c r="F708" s="117">
        <v>98.5</v>
      </c>
      <c r="G708" s="155">
        <v>99.17</v>
      </c>
      <c r="H708" s="82">
        <v>77.099999999999994</v>
      </c>
      <c r="I708"/>
      <c r="J708"/>
      <c r="K708"/>
      <c r="L708"/>
      <c r="M708"/>
      <c r="N708"/>
      <c r="O708"/>
    </row>
    <row r="709" spans="1:15" x14ac:dyDescent="0.2">
      <c r="A709" s="26" t="s">
        <v>46</v>
      </c>
      <c r="B709" s="27" t="s">
        <v>12</v>
      </c>
      <c r="C709" s="27">
        <v>15</v>
      </c>
      <c r="D709" s="45">
        <v>1</v>
      </c>
      <c r="E709" s="28" t="s">
        <v>26</v>
      </c>
      <c r="F709" s="117">
        <v>98.89</v>
      </c>
      <c r="G709" s="155">
        <v>99.41</v>
      </c>
      <c r="H709" s="82">
        <v>77.099999999999994</v>
      </c>
      <c r="I709"/>
      <c r="J709"/>
      <c r="K709"/>
      <c r="L709"/>
      <c r="M709"/>
      <c r="N709"/>
      <c r="O709"/>
    </row>
    <row r="710" spans="1:15" x14ac:dyDescent="0.2">
      <c r="A710" s="26" t="s">
        <v>46</v>
      </c>
      <c r="B710" s="27" t="s">
        <v>12</v>
      </c>
      <c r="C710" s="27">
        <v>16</v>
      </c>
      <c r="D710" s="45">
        <v>1</v>
      </c>
      <c r="E710" s="28" t="s">
        <v>26</v>
      </c>
      <c r="F710" s="117">
        <v>101.66</v>
      </c>
      <c r="G710" s="155">
        <v>102.27</v>
      </c>
      <c r="H710" s="82">
        <v>77.099999999999994</v>
      </c>
      <c r="I710"/>
      <c r="J710"/>
      <c r="K710"/>
      <c r="L710"/>
      <c r="M710"/>
      <c r="N710"/>
      <c r="O710"/>
    </row>
    <row r="711" spans="1:15" x14ac:dyDescent="0.2">
      <c r="A711" s="26" t="s">
        <v>46</v>
      </c>
      <c r="B711" s="27" t="s">
        <v>13</v>
      </c>
      <c r="C711" s="27">
        <v>1</v>
      </c>
      <c r="D711" s="45">
        <v>1</v>
      </c>
      <c r="E711" s="28" t="s">
        <v>26</v>
      </c>
      <c r="F711" s="117">
        <v>85.65</v>
      </c>
      <c r="G711" s="155">
        <v>86</v>
      </c>
      <c r="H711" s="82">
        <v>77.099999999999994</v>
      </c>
      <c r="I711"/>
      <c r="J711"/>
      <c r="K711"/>
      <c r="L711"/>
      <c r="M711"/>
      <c r="N711"/>
      <c r="O711"/>
    </row>
    <row r="712" spans="1:15" x14ac:dyDescent="0.2">
      <c r="A712" s="26" t="s">
        <v>46</v>
      </c>
      <c r="B712" s="27" t="s">
        <v>13</v>
      </c>
      <c r="C712" s="27">
        <v>2</v>
      </c>
      <c r="D712" s="45">
        <v>1</v>
      </c>
      <c r="E712" s="28" t="s">
        <v>26</v>
      </c>
      <c r="F712" s="117">
        <v>85.8</v>
      </c>
      <c r="G712" s="155">
        <v>86.27</v>
      </c>
      <c r="H712" s="82">
        <v>77.099999999999994</v>
      </c>
      <c r="I712"/>
      <c r="J712"/>
      <c r="K712"/>
      <c r="L712"/>
      <c r="M712"/>
      <c r="N712"/>
      <c r="O712"/>
    </row>
    <row r="713" spans="1:15" x14ac:dyDescent="0.2">
      <c r="A713" s="26" t="s">
        <v>46</v>
      </c>
      <c r="B713" s="27" t="s">
        <v>13</v>
      </c>
      <c r="C713" s="27">
        <v>3</v>
      </c>
      <c r="D713" s="45">
        <v>1</v>
      </c>
      <c r="E713" s="28" t="s">
        <v>26</v>
      </c>
      <c r="F713" s="117">
        <v>86.95</v>
      </c>
      <c r="G713" s="155">
        <v>87.24</v>
      </c>
      <c r="H713" s="82">
        <v>77.099999999999994</v>
      </c>
      <c r="I713"/>
      <c r="J713"/>
      <c r="K713"/>
      <c r="L713"/>
      <c r="M713"/>
      <c r="N713"/>
      <c r="O713"/>
    </row>
    <row r="714" spans="1:15" x14ac:dyDescent="0.2">
      <c r="A714" s="26" t="s">
        <v>46</v>
      </c>
      <c r="B714" s="27" t="s">
        <v>13</v>
      </c>
      <c r="C714" s="27">
        <v>4</v>
      </c>
      <c r="D714" s="45">
        <v>1</v>
      </c>
      <c r="E714" s="28" t="s">
        <v>26</v>
      </c>
      <c r="F714" s="117">
        <v>89.5</v>
      </c>
      <c r="G714" s="155">
        <v>90.08</v>
      </c>
      <c r="H714" s="82">
        <v>77.099999999999994</v>
      </c>
      <c r="I714"/>
      <c r="J714"/>
      <c r="K714"/>
      <c r="L714"/>
      <c r="M714"/>
      <c r="N714"/>
      <c r="O714"/>
    </row>
    <row r="715" spans="1:15" x14ac:dyDescent="0.2">
      <c r="A715" s="26" t="s">
        <v>46</v>
      </c>
      <c r="B715" s="27" t="s">
        <v>13</v>
      </c>
      <c r="C715" s="27">
        <v>5</v>
      </c>
      <c r="D715" s="45">
        <v>1</v>
      </c>
      <c r="E715" s="28" t="s">
        <v>26</v>
      </c>
      <c r="F715" s="117">
        <v>89.08</v>
      </c>
      <c r="G715" s="155">
        <v>89.52</v>
      </c>
      <c r="H715" s="82">
        <v>77.099999999999994</v>
      </c>
      <c r="I715"/>
      <c r="J715"/>
      <c r="K715"/>
      <c r="L715"/>
      <c r="M715"/>
      <c r="N715"/>
      <c r="O715"/>
    </row>
    <row r="716" spans="1:15" x14ac:dyDescent="0.2">
      <c r="A716" s="26" t="s">
        <v>46</v>
      </c>
      <c r="B716" s="27" t="s">
        <v>13</v>
      </c>
      <c r="C716" s="27">
        <v>6</v>
      </c>
      <c r="D716" s="45">
        <v>1</v>
      </c>
      <c r="E716" s="28" t="s">
        <v>26</v>
      </c>
      <c r="F716" s="117">
        <v>90.29</v>
      </c>
      <c r="G716" s="155">
        <v>90.85</v>
      </c>
      <c r="H716" s="82">
        <v>77.099999999999994</v>
      </c>
      <c r="I716"/>
      <c r="J716"/>
      <c r="K716"/>
      <c r="L716"/>
      <c r="M716"/>
      <c r="N716"/>
      <c r="O716"/>
    </row>
    <row r="717" spans="1:15" x14ac:dyDescent="0.2">
      <c r="A717" s="26" t="s">
        <v>46</v>
      </c>
      <c r="B717" s="27" t="s">
        <v>13</v>
      </c>
      <c r="C717" s="27">
        <v>7</v>
      </c>
      <c r="D717" s="45">
        <v>1</v>
      </c>
      <c r="E717" s="28" t="s">
        <v>26</v>
      </c>
      <c r="F717" s="117">
        <v>91.68</v>
      </c>
      <c r="G717" s="155">
        <v>92.32</v>
      </c>
      <c r="H717" s="82">
        <v>77.099999999999994</v>
      </c>
      <c r="I717"/>
      <c r="J717"/>
      <c r="K717"/>
      <c r="L717"/>
      <c r="M717"/>
      <c r="N717"/>
      <c r="O717"/>
    </row>
    <row r="718" spans="1:15" x14ac:dyDescent="0.2">
      <c r="A718" s="26" t="s">
        <v>46</v>
      </c>
      <c r="B718" s="27" t="s">
        <v>13</v>
      </c>
      <c r="C718" s="27">
        <v>8</v>
      </c>
      <c r="D718" s="45">
        <v>1</v>
      </c>
      <c r="E718" s="28" t="s">
        <v>26</v>
      </c>
      <c r="F718" s="117">
        <v>92.64</v>
      </c>
      <c r="G718" s="155">
        <v>93.29</v>
      </c>
      <c r="H718" s="82">
        <v>77.099999999999994</v>
      </c>
      <c r="I718"/>
      <c r="J718"/>
      <c r="K718"/>
      <c r="L718"/>
      <c r="M718"/>
      <c r="N718"/>
      <c r="O718"/>
    </row>
    <row r="719" spans="1:15" x14ac:dyDescent="0.2">
      <c r="A719" s="26" t="s">
        <v>46</v>
      </c>
      <c r="B719" s="27" t="s">
        <v>13</v>
      </c>
      <c r="C719" s="27">
        <v>9</v>
      </c>
      <c r="D719" s="45">
        <v>1</v>
      </c>
      <c r="E719" s="28" t="s">
        <v>26</v>
      </c>
      <c r="F719" s="117">
        <v>93.55</v>
      </c>
      <c r="G719" s="155">
        <v>94.18</v>
      </c>
      <c r="H719" s="82">
        <v>77.099999999999994</v>
      </c>
      <c r="I719"/>
      <c r="J719"/>
      <c r="K719"/>
      <c r="L719"/>
      <c r="M719"/>
      <c r="N719"/>
      <c r="O719"/>
    </row>
    <row r="720" spans="1:15" x14ac:dyDescent="0.2">
      <c r="A720" s="26" t="s">
        <v>46</v>
      </c>
      <c r="B720" s="27" t="s">
        <v>13</v>
      </c>
      <c r="C720" s="27">
        <v>10</v>
      </c>
      <c r="D720" s="45">
        <v>1</v>
      </c>
      <c r="E720" s="28" t="s">
        <v>26</v>
      </c>
      <c r="F720" s="117">
        <v>94.72</v>
      </c>
      <c r="G720" s="155">
        <v>95.41</v>
      </c>
      <c r="H720" s="82">
        <v>77.099999999999994</v>
      </c>
      <c r="I720"/>
      <c r="J720"/>
      <c r="K720"/>
      <c r="L720"/>
      <c r="M720"/>
      <c r="N720"/>
      <c r="O720"/>
    </row>
    <row r="721" spans="1:15" x14ac:dyDescent="0.2">
      <c r="A721" s="26" t="s">
        <v>46</v>
      </c>
      <c r="B721" s="27" t="s">
        <v>13</v>
      </c>
      <c r="C721" s="27">
        <v>11</v>
      </c>
      <c r="D721" s="45">
        <v>1</v>
      </c>
      <c r="E721" s="28" t="s">
        <v>26</v>
      </c>
      <c r="F721" s="117">
        <v>94.79</v>
      </c>
      <c r="G721" s="155">
        <v>95.47</v>
      </c>
      <c r="H721" s="82">
        <v>77.099999999999994</v>
      </c>
      <c r="I721"/>
      <c r="J721"/>
      <c r="K721"/>
      <c r="L721"/>
      <c r="M721"/>
      <c r="N721"/>
      <c r="O721"/>
    </row>
    <row r="722" spans="1:15" x14ac:dyDescent="0.2">
      <c r="A722" s="26" t="s">
        <v>46</v>
      </c>
      <c r="B722" s="27" t="s">
        <v>13</v>
      </c>
      <c r="C722" s="27">
        <v>12</v>
      </c>
      <c r="D722" s="45">
        <v>1</v>
      </c>
      <c r="E722" s="28" t="s">
        <v>26</v>
      </c>
      <c r="F722" s="117">
        <v>96.49</v>
      </c>
      <c r="G722" s="155">
        <v>97.1</v>
      </c>
      <c r="H722" s="82">
        <v>77.099999999999994</v>
      </c>
      <c r="I722"/>
      <c r="J722"/>
      <c r="K722"/>
      <c r="L722"/>
      <c r="M722"/>
      <c r="N722"/>
      <c r="O722"/>
    </row>
    <row r="723" spans="1:15" x14ac:dyDescent="0.2">
      <c r="A723" s="26" t="s">
        <v>46</v>
      </c>
      <c r="B723" s="27" t="s">
        <v>13</v>
      </c>
      <c r="C723" s="27">
        <v>13</v>
      </c>
      <c r="D723" s="45">
        <v>1</v>
      </c>
      <c r="E723" s="28" t="s">
        <v>26</v>
      </c>
      <c r="F723" s="117">
        <v>96.8</v>
      </c>
      <c r="G723" s="155">
        <v>97.43</v>
      </c>
      <c r="H723" s="82">
        <v>77.099999999999994</v>
      </c>
      <c r="I723"/>
      <c r="J723"/>
      <c r="K723"/>
      <c r="L723"/>
      <c r="M723"/>
      <c r="N723"/>
      <c r="O723"/>
    </row>
    <row r="724" spans="1:15" x14ac:dyDescent="0.2">
      <c r="A724" s="26" t="s">
        <v>46</v>
      </c>
      <c r="B724" s="27" t="s">
        <v>13</v>
      </c>
      <c r="C724" s="27">
        <v>14</v>
      </c>
      <c r="D724" s="45">
        <v>1</v>
      </c>
      <c r="E724" s="28" t="s">
        <v>26</v>
      </c>
      <c r="F724" s="117">
        <v>98.8</v>
      </c>
      <c r="G724" s="155">
        <v>99.46</v>
      </c>
      <c r="H724" s="82">
        <v>77.099999999999994</v>
      </c>
      <c r="I724"/>
      <c r="J724"/>
      <c r="K724"/>
      <c r="L724"/>
      <c r="M724"/>
      <c r="N724"/>
      <c r="O724"/>
    </row>
    <row r="725" spans="1:15" x14ac:dyDescent="0.2">
      <c r="A725" s="26" t="s">
        <v>46</v>
      </c>
      <c r="B725" s="27" t="s">
        <v>13</v>
      </c>
      <c r="C725" s="27">
        <v>15</v>
      </c>
      <c r="D725" s="45">
        <v>1</v>
      </c>
      <c r="E725" s="28" t="s">
        <v>26</v>
      </c>
      <c r="F725" s="117">
        <v>99.19</v>
      </c>
      <c r="G725" s="155">
        <v>99.68</v>
      </c>
      <c r="H725" s="82">
        <v>77.099999999999994</v>
      </c>
      <c r="I725"/>
      <c r="J725"/>
      <c r="K725"/>
      <c r="L725"/>
      <c r="M725"/>
      <c r="N725"/>
      <c r="O725"/>
    </row>
    <row r="726" spans="1:15" x14ac:dyDescent="0.2">
      <c r="A726" s="26" t="s">
        <v>46</v>
      </c>
      <c r="B726" s="27" t="s">
        <v>13</v>
      </c>
      <c r="C726" s="27">
        <v>16</v>
      </c>
      <c r="D726" s="45">
        <v>1</v>
      </c>
      <c r="E726" s="28" t="s">
        <v>26</v>
      </c>
      <c r="F726" s="117">
        <v>101.96</v>
      </c>
      <c r="G726" s="155">
        <v>102.49</v>
      </c>
      <c r="H726" s="82">
        <v>77.099999999999994</v>
      </c>
      <c r="I726"/>
      <c r="J726"/>
      <c r="K726"/>
      <c r="L726"/>
      <c r="M726"/>
      <c r="N726"/>
      <c r="O726"/>
    </row>
    <row r="727" spans="1:15" x14ac:dyDescent="0.2">
      <c r="A727" s="26" t="s">
        <v>47</v>
      </c>
      <c r="B727" s="29" t="s">
        <v>12</v>
      </c>
      <c r="C727" s="29">
        <v>1</v>
      </c>
      <c r="D727" s="44">
        <v>1</v>
      </c>
      <c r="E727" s="37" t="s">
        <v>26</v>
      </c>
      <c r="F727" s="115">
        <v>80.010000000000005</v>
      </c>
      <c r="G727" s="154">
        <v>81.349999999999994</v>
      </c>
      <c r="H727" s="81">
        <v>71.2</v>
      </c>
      <c r="I727"/>
      <c r="J727"/>
      <c r="K727"/>
      <c r="L727"/>
      <c r="M727"/>
      <c r="N727"/>
      <c r="O727"/>
    </row>
    <row r="728" spans="1:15" x14ac:dyDescent="0.2">
      <c r="A728" s="26" t="s">
        <v>47</v>
      </c>
      <c r="B728" s="27" t="s">
        <v>12</v>
      </c>
      <c r="C728" s="27">
        <v>2</v>
      </c>
      <c r="D728" s="45">
        <v>1</v>
      </c>
      <c r="E728" s="28" t="s">
        <v>26</v>
      </c>
      <c r="F728" s="117">
        <v>78.92</v>
      </c>
      <c r="G728" s="155">
        <v>80.400000000000006</v>
      </c>
      <c r="H728" s="82">
        <v>71.2</v>
      </c>
      <c r="I728"/>
      <c r="J728"/>
      <c r="K728"/>
      <c r="L728"/>
      <c r="M728"/>
      <c r="N728"/>
      <c r="O728"/>
    </row>
    <row r="729" spans="1:15" x14ac:dyDescent="0.2">
      <c r="A729" s="26" t="s">
        <v>47</v>
      </c>
      <c r="B729" s="27" t="s">
        <v>12</v>
      </c>
      <c r="C729" s="27">
        <v>3</v>
      </c>
      <c r="D729" s="45">
        <v>1</v>
      </c>
      <c r="E729" s="28" t="s">
        <v>26</v>
      </c>
      <c r="F729" s="117">
        <v>79.37</v>
      </c>
      <c r="G729" s="155">
        <v>80.77</v>
      </c>
      <c r="H729" s="81">
        <v>71.2</v>
      </c>
      <c r="I729"/>
      <c r="J729"/>
      <c r="K729"/>
      <c r="L729"/>
      <c r="M729"/>
      <c r="N729"/>
      <c r="O729"/>
    </row>
    <row r="730" spans="1:15" x14ac:dyDescent="0.2">
      <c r="A730" s="26" t="s">
        <v>47</v>
      </c>
      <c r="B730" s="27" t="s">
        <v>12</v>
      </c>
      <c r="C730" s="27">
        <v>4</v>
      </c>
      <c r="D730" s="45">
        <v>1</v>
      </c>
      <c r="E730" s="28" t="s">
        <v>26</v>
      </c>
      <c r="F730" s="117">
        <v>79.94</v>
      </c>
      <c r="G730" s="155">
        <v>81.010000000000005</v>
      </c>
      <c r="H730" s="82">
        <v>71.2</v>
      </c>
      <c r="I730"/>
      <c r="J730"/>
      <c r="K730"/>
      <c r="L730"/>
      <c r="M730"/>
      <c r="N730"/>
      <c r="O730"/>
    </row>
    <row r="731" spans="1:15" x14ac:dyDescent="0.2">
      <c r="A731" s="26" t="s">
        <v>47</v>
      </c>
      <c r="B731" s="27" t="s">
        <v>12</v>
      </c>
      <c r="C731" s="27">
        <v>5</v>
      </c>
      <c r="D731" s="45">
        <v>1</v>
      </c>
      <c r="E731" s="28" t="s">
        <v>26</v>
      </c>
      <c r="F731" s="117">
        <v>80.38</v>
      </c>
      <c r="G731" s="155">
        <v>81.209999999999994</v>
      </c>
      <c r="H731" s="81">
        <v>71.2</v>
      </c>
      <c r="I731"/>
      <c r="J731"/>
      <c r="K731"/>
      <c r="L731"/>
      <c r="M731"/>
      <c r="N731"/>
      <c r="O731"/>
    </row>
    <row r="732" spans="1:15" x14ac:dyDescent="0.2">
      <c r="A732" s="26" t="s">
        <v>47</v>
      </c>
      <c r="B732" s="27" t="s">
        <v>12</v>
      </c>
      <c r="C732" s="27">
        <v>6</v>
      </c>
      <c r="D732" s="45">
        <v>1</v>
      </c>
      <c r="E732" s="28" t="s">
        <v>26</v>
      </c>
      <c r="F732" s="117">
        <v>81.67</v>
      </c>
      <c r="G732" s="155">
        <v>82.55</v>
      </c>
      <c r="H732" s="82">
        <v>71.2</v>
      </c>
      <c r="I732"/>
      <c r="J732"/>
      <c r="K732"/>
      <c r="L732"/>
      <c r="M732"/>
      <c r="N732"/>
      <c r="O732"/>
    </row>
    <row r="733" spans="1:15" x14ac:dyDescent="0.2">
      <c r="A733" s="26" t="s">
        <v>47</v>
      </c>
      <c r="B733" s="27" t="s">
        <v>12</v>
      </c>
      <c r="C733" s="27">
        <v>7</v>
      </c>
      <c r="D733" s="45">
        <v>1</v>
      </c>
      <c r="E733" s="28" t="s">
        <v>26</v>
      </c>
      <c r="F733" s="117">
        <v>81.27</v>
      </c>
      <c r="G733" s="155">
        <v>82.26</v>
      </c>
      <c r="H733" s="81">
        <v>71.2</v>
      </c>
      <c r="I733"/>
      <c r="J733"/>
      <c r="K733"/>
      <c r="L733"/>
      <c r="M733"/>
      <c r="N733"/>
      <c r="O733"/>
    </row>
    <row r="734" spans="1:15" x14ac:dyDescent="0.2">
      <c r="A734" s="26" t="s">
        <v>47</v>
      </c>
      <c r="B734" s="27" t="s">
        <v>12</v>
      </c>
      <c r="C734" s="27">
        <v>8</v>
      </c>
      <c r="D734" s="45">
        <v>1</v>
      </c>
      <c r="E734" s="28" t="s">
        <v>26</v>
      </c>
      <c r="F734" s="117">
        <v>82.93</v>
      </c>
      <c r="G734" s="155">
        <v>83.99</v>
      </c>
      <c r="H734" s="82">
        <v>71.2</v>
      </c>
      <c r="I734"/>
      <c r="J734"/>
      <c r="K734"/>
      <c r="L734"/>
      <c r="M734"/>
      <c r="N734"/>
      <c r="O734"/>
    </row>
    <row r="735" spans="1:15" x14ac:dyDescent="0.2">
      <c r="A735" s="26" t="s">
        <v>47</v>
      </c>
      <c r="B735" s="27" t="s">
        <v>12</v>
      </c>
      <c r="C735" s="27">
        <v>9</v>
      </c>
      <c r="D735" s="45">
        <v>1</v>
      </c>
      <c r="E735" s="28" t="s">
        <v>26</v>
      </c>
      <c r="F735" s="117">
        <v>82.17</v>
      </c>
      <c r="G735" s="155">
        <v>83.27</v>
      </c>
      <c r="H735" s="81">
        <v>71.2</v>
      </c>
      <c r="I735"/>
      <c r="J735"/>
      <c r="K735"/>
      <c r="L735"/>
      <c r="M735"/>
      <c r="N735"/>
      <c r="O735"/>
    </row>
    <row r="736" spans="1:15" x14ac:dyDescent="0.2">
      <c r="A736" s="26" t="s">
        <v>47</v>
      </c>
      <c r="B736" s="27" t="s">
        <v>12</v>
      </c>
      <c r="C736" s="27">
        <v>10</v>
      </c>
      <c r="D736" s="45">
        <v>1</v>
      </c>
      <c r="E736" s="28" t="s">
        <v>26</v>
      </c>
      <c r="F736" s="117">
        <v>82.56</v>
      </c>
      <c r="G736" s="155">
        <v>83.53</v>
      </c>
      <c r="H736" s="82">
        <v>71.2</v>
      </c>
      <c r="I736"/>
      <c r="J736"/>
      <c r="K736"/>
      <c r="L736"/>
      <c r="M736"/>
      <c r="N736"/>
      <c r="O736"/>
    </row>
    <row r="737" spans="1:15" x14ac:dyDescent="0.2">
      <c r="A737" s="26" t="s">
        <v>47</v>
      </c>
      <c r="B737" s="27" t="s">
        <v>12</v>
      </c>
      <c r="C737" s="27">
        <v>11</v>
      </c>
      <c r="D737" s="45">
        <v>1</v>
      </c>
      <c r="E737" s="28" t="s">
        <v>26</v>
      </c>
      <c r="F737" s="117">
        <v>82.65</v>
      </c>
      <c r="G737" s="155">
        <v>83.66</v>
      </c>
      <c r="H737" s="81">
        <v>71.2</v>
      </c>
      <c r="I737"/>
      <c r="J737"/>
      <c r="K737"/>
      <c r="L737"/>
      <c r="M737"/>
      <c r="N737"/>
      <c r="O737"/>
    </row>
    <row r="738" spans="1:15" x14ac:dyDescent="0.2">
      <c r="A738" s="26" t="s">
        <v>47</v>
      </c>
      <c r="B738" s="27" t="s">
        <v>12</v>
      </c>
      <c r="C738" s="27">
        <v>12</v>
      </c>
      <c r="D738" s="45">
        <v>1</v>
      </c>
      <c r="E738" s="28" t="s">
        <v>26</v>
      </c>
      <c r="F738" s="117">
        <v>83.69</v>
      </c>
      <c r="G738" s="155">
        <v>84.83</v>
      </c>
      <c r="H738" s="82">
        <v>71.2</v>
      </c>
      <c r="I738"/>
      <c r="J738"/>
      <c r="K738"/>
      <c r="L738"/>
      <c r="M738"/>
      <c r="N738"/>
      <c r="O738"/>
    </row>
    <row r="739" spans="1:15" x14ac:dyDescent="0.2">
      <c r="A739" s="26" t="s">
        <v>47</v>
      </c>
      <c r="B739" s="27" t="s">
        <v>12</v>
      </c>
      <c r="C739" s="27">
        <v>13</v>
      </c>
      <c r="D739" s="45">
        <v>1</v>
      </c>
      <c r="E739" s="28" t="s">
        <v>26</v>
      </c>
      <c r="F739" s="117">
        <v>82.66</v>
      </c>
      <c r="G739" s="155">
        <v>83.54</v>
      </c>
      <c r="H739" s="81">
        <v>71.2</v>
      </c>
      <c r="I739"/>
      <c r="J739"/>
      <c r="K739"/>
      <c r="L739"/>
      <c r="M739"/>
      <c r="N739"/>
      <c r="O739"/>
    </row>
    <row r="740" spans="1:15" x14ac:dyDescent="0.2">
      <c r="A740" s="26" t="s">
        <v>47</v>
      </c>
      <c r="B740" s="27" t="s">
        <v>12</v>
      </c>
      <c r="C740" s="27">
        <v>14</v>
      </c>
      <c r="D740" s="45">
        <v>1</v>
      </c>
      <c r="E740" s="28" t="s">
        <v>26</v>
      </c>
      <c r="F740" s="117">
        <v>83.9</v>
      </c>
      <c r="G740" s="155">
        <v>85.19</v>
      </c>
      <c r="H740" s="82">
        <v>71.2</v>
      </c>
      <c r="I740"/>
      <c r="J740"/>
      <c r="K740"/>
      <c r="L740"/>
      <c r="M740"/>
      <c r="N740"/>
      <c r="O740"/>
    </row>
    <row r="741" spans="1:15" x14ac:dyDescent="0.2">
      <c r="A741" s="26" t="s">
        <v>47</v>
      </c>
      <c r="B741" s="27" t="s">
        <v>12</v>
      </c>
      <c r="C741" s="27">
        <v>15</v>
      </c>
      <c r="D741" s="45">
        <v>1</v>
      </c>
      <c r="E741" s="28" t="s">
        <v>26</v>
      </c>
      <c r="F741" s="117">
        <v>83.99</v>
      </c>
      <c r="G741" s="155">
        <v>85.14</v>
      </c>
      <c r="H741" s="81">
        <v>71.2</v>
      </c>
      <c r="I741"/>
      <c r="J741"/>
      <c r="K741"/>
      <c r="L741"/>
      <c r="M741"/>
      <c r="N741"/>
      <c r="O741"/>
    </row>
    <row r="742" spans="1:15" x14ac:dyDescent="0.2">
      <c r="A742" s="26" t="s">
        <v>47</v>
      </c>
      <c r="B742" s="27" t="s">
        <v>12</v>
      </c>
      <c r="C742" s="27">
        <v>16</v>
      </c>
      <c r="D742" s="45">
        <v>1</v>
      </c>
      <c r="E742" s="28" t="s">
        <v>26</v>
      </c>
      <c r="F742" s="117">
        <v>85.04</v>
      </c>
      <c r="G742" s="155">
        <v>86.15</v>
      </c>
      <c r="H742" s="82">
        <v>71.2</v>
      </c>
      <c r="I742"/>
      <c r="J742"/>
      <c r="K742"/>
      <c r="L742"/>
      <c r="M742"/>
      <c r="N742"/>
      <c r="O742"/>
    </row>
    <row r="743" spans="1:15" x14ac:dyDescent="0.2">
      <c r="A743" s="26" t="s">
        <v>47</v>
      </c>
      <c r="B743" s="27" t="s">
        <v>13</v>
      </c>
      <c r="C743" s="27">
        <v>1</v>
      </c>
      <c r="D743" s="45">
        <v>1</v>
      </c>
      <c r="E743" s="28" t="s">
        <v>26</v>
      </c>
      <c r="F743" s="117">
        <v>80.12</v>
      </c>
      <c r="G743" s="155">
        <v>81.489999999999995</v>
      </c>
      <c r="H743" s="81">
        <v>71.2</v>
      </c>
      <c r="I743"/>
      <c r="J743"/>
      <c r="K743"/>
      <c r="L743"/>
      <c r="M743"/>
      <c r="N743"/>
      <c r="O743"/>
    </row>
    <row r="744" spans="1:15" x14ac:dyDescent="0.2">
      <c r="A744" s="26" t="s">
        <v>47</v>
      </c>
      <c r="B744" s="27" t="s">
        <v>13</v>
      </c>
      <c r="C744" s="27">
        <v>2</v>
      </c>
      <c r="D744" s="45">
        <v>1</v>
      </c>
      <c r="E744" s="28" t="s">
        <v>26</v>
      </c>
      <c r="F744" s="117">
        <v>79.02</v>
      </c>
      <c r="G744" s="155">
        <v>80.53</v>
      </c>
      <c r="H744" s="82">
        <v>71.2</v>
      </c>
      <c r="I744"/>
      <c r="J744"/>
      <c r="K744"/>
      <c r="L744"/>
      <c r="M744"/>
      <c r="N744"/>
      <c r="O744"/>
    </row>
    <row r="745" spans="1:15" x14ac:dyDescent="0.2">
      <c r="A745" s="26" t="s">
        <v>47</v>
      </c>
      <c r="B745" s="27" t="s">
        <v>13</v>
      </c>
      <c r="C745" s="27">
        <v>3</v>
      </c>
      <c r="D745" s="45">
        <v>1</v>
      </c>
      <c r="E745" s="28" t="s">
        <v>26</v>
      </c>
      <c r="F745" s="117">
        <v>79.510000000000005</v>
      </c>
      <c r="G745" s="155">
        <v>80.91</v>
      </c>
      <c r="H745" s="81">
        <v>71.2</v>
      </c>
      <c r="I745"/>
      <c r="J745"/>
      <c r="K745"/>
      <c r="L745"/>
      <c r="M745"/>
      <c r="N745"/>
      <c r="O745"/>
    </row>
    <row r="746" spans="1:15" x14ac:dyDescent="0.2">
      <c r="A746" s="26" t="s">
        <v>47</v>
      </c>
      <c r="B746" s="27" t="s">
        <v>13</v>
      </c>
      <c r="C746" s="27">
        <v>4</v>
      </c>
      <c r="D746" s="45">
        <v>1</v>
      </c>
      <c r="E746" s="28" t="s">
        <v>26</v>
      </c>
      <c r="F746" s="117">
        <v>80.08</v>
      </c>
      <c r="G746" s="155">
        <v>81.150000000000006</v>
      </c>
      <c r="H746" s="82">
        <v>71.2</v>
      </c>
      <c r="I746"/>
      <c r="J746"/>
      <c r="K746"/>
      <c r="L746"/>
      <c r="M746"/>
      <c r="N746"/>
      <c r="O746"/>
    </row>
    <row r="747" spans="1:15" x14ac:dyDescent="0.2">
      <c r="A747" s="26" t="s">
        <v>47</v>
      </c>
      <c r="B747" s="27" t="s">
        <v>13</v>
      </c>
      <c r="C747" s="27">
        <v>5</v>
      </c>
      <c r="D747" s="45">
        <v>1</v>
      </c>
      <c r="E747" s="28" t="s">
        <v>26</v>
      </c>
      <c r="F747" s="117">
        <v>80.5</v>
      </c>
      <c r="G747" s="155">
        <v>81.34</v>
      </c>
      <c r="H747" s="81">
        <v>71.2</v>
      </c>
      <c r="I747"/>
      <c r="J747"/>
      <c r="K747"/>
      <c r="L747"/>
      <c r="M747"/>
      <c r="N747"/>
      <c r="O747"/>
    </row>
    <row r="748" spans="1:15" x14ac:dyDescent="0.2">
      <c r="A748" s="26" t="s">
        <v>47</v>
      </c>
      <c r="B748" s="27" t="s">
        <v>13</v>
      </c>
      <c r="C748" s="27">
        <v>6</v>
      </c>
      <c r="D748" s="45">
        <v>1</v>
      </c>
      <c r="E748" s="28" t="s">
        <v>26</v>
      </c>
      <c r="F748" s="117">
        <v>81.8</v>
      </c>
      <c r="G748" s="155">
        <v>82.69</v>
      </c>
      <c r="H748" s="82">
        <v>71.2</v>
      </c>
      <c r="I748"/>
      <c r="J748"/>
      <c r="K748"/>
      <c r="L748"/>
      <c r="M748"/>
      <c r="N748"/>
      <c r="O748"/>
    </row>
    <row r="749" spans="1:15" x14ac:dyDescent="0.2">
      <c r="A749" s="26" t="s">
        <v>47</v>
      </c>
      <c r="B749" s="27" t="s">
        <v>13</v>
      </c>
      <c r="C749" s="27">
        <v>7</v>
      </c>
      <c r="D749" s="45">
        <v>1</v>
      </c>
      <c r="E749" s="28" t="s">
        <v>26</v>
      </c>
      <c r="F749" s="117">
        <v>81.39</v>
      </c>
      <c r="G749" s="155">
        <v>82.4</v>
      </c>
      <c r="H749" s="81">
        <v>71.2</v>
      </c>
      <c r="I749"/>
      <c r="J749"/>
      <c r="K749"/>
      <c r="L749"/>
      <c r="M749"/>
      <c r="N749"/>
      <c r="O749"/>
    </row>
    <row r="750" spans="1:15" x14ac:dyDescent="0.2">
      <c r="A750" s="26" t="s">
        <v>47</v>
      </c>
      <c r="B750" s="27" t="s">
        <v>13</v>
      </c>
      <c r="C750" s="27">
        <v>8</v>
      </c>
      <c r="D750" s="45">
        <v>1</v>
      </c>
      <c r="E750" s="28" t="s">
        <v>26</v>
      </c>
      <c r="F750" s="117">
        <v>83.06</v>
      </c>
      <c r="G750" s="155">
        <v>84.13</v>
      </c>
      <c r="H750" s="82">
        <v>71.2</v>
      </c>
      <c r="I750"/>
      <c r="J750"/>
      <c r="K750"/>
      <c r="L750"/>
      <c r="M750"/>
      <c r="N750"/>
      <c r="O750"/>
    </row>
    <row r="751" spans="1:15" x14ac:dyDescent="0.2">
      <c r="A751" s="26" t="s">
        <v>47</v>
      </c>
      <c r="B751" s="27" t="s">
        <v>13</v>
      </c>
      <c r="C751" s="27">
        <v>9</v>
      </c>
      <c r="D751" s="45">
        <v>1</v>
      </c>
      <c r="E751" s="28" t="s">
        <v>26</v>
      </c>
      <c r="F751" s="117">
        <v>82.3</v>
      </c>
      <c r="G751" s="155">
        <v>83.41</v>
      </c>
      <c r="H751" s="81">
        <v>71.2</v>
      </c>
      <c r="I751"/>
      <c r="J751"/>
      <c r="K751"/>
      <c r="L751"/>
      <c r="M751"/>
      <c r="N751"/>
      <c r="O751"/>
    </row>
    <row r="752" spans="1:15" x14ac:dyDescent="0.2">
      <c r="A752" s="26" t="s">
        <v>47</v>
      </c>
      <c r="B752" s="27" t="s">
        <v>13</v>
      </c>
      <c r="C752" s="27">
        <v>10</v>
      </c>
      <c r="D752" s="45">
        <v>1</v>
      </c>
      <c r="E752" s="28" t="s">
        <v>26</v>
      </c>
      <c r="F752" s="117">
        <v>82.7</v>
      </c>
      <c r="G752" s="155">
        <v>83.66</v>
      </c>
      <c r="H752" s="82">
        <v>71.2</v>
      </c>
      <c r="I752"/>
      <c r="J752"/>
      <c r="K752"/>
      <c r="L752"/>
      <c r="M752"/>
      <c r="N752"/>
      <c r="O752"/>
    </row>
    <row r="753" spans="1:15" x14ac:dyDescent="0.2">
      <c r="A753" s="26" t="s">
        <v>47</v>
      </c>
      <c r="B753" s="27" t="s">
        <v>13</v>
      </c>
      <c r="C753" s="27">
        <v>11</v>
      </c>
      <c r="D753" s="45">
        <v>1</v>
      </c>
      <c r="E753" s="28" t="s">
        <v>26</v>
      </c>
      <c r="F753" s="117">
        <v>82.78</v>
      </c>
      <c r="G753" s="155">
        <v>83.8</v>
      </c>
      <c r="H753" s="81">
        <v>71.2</v>
      </c>
      <c r="I753"/>
      <c r="J753"/>
      <c r="K753"/>
      <c r="L753"/>
      <c r="M753"/>
      <c r="N753"/>
      <c r="O753"/>
    </row>
    <row r="754" spans="1:15" x14ac:dyDescent="0.2">
      <c r="A754" s="26" t="s">
        <v>47</v>
      </c>
      <c r="B754" s="27" t="s">
        <v>13</v>
      </c>
      <c r="C754" s="27">
        <v>12</v>
      </c>
      <c r="D754" s="45">
        <v>1</v>
      </c>
      <c r="E754" s="28" t="s">
        <v>26</v>
      </c>
      <c r="F754" s="117">
        <v>83.81</v>
      </c>
      <c r="G754" s="155">
        <v>84.98</v>
      </c>
      <c r="H754" s="82">
        <v>71.2</v>
      </c>
      <c r="I754"/>
      <c r="J754"/>
      <c r="K754"/>
      <c r="L754"/>
      <c r="M754"/>
      <c r="N754"/>
      <c r="O754"/>
    </row>
    <row r="755" spans="1:15" x14ac:dyDescent="0.2">
      <c r="A755" s="26" t="s">
        <v>47</v>
      </c>
      <c r="B755" s="27" t="s">
        <v>13</v>
      </c>
      <c r="C755" s="27">
        <v>13</v>
      </c>
      <c r="D755" s="45">
        <v>1</v>
      </c>
      <c r="E755" s="28" t="s">
        <v>26</v>
      </c>
      <c r="F755" s="117">
        <v>82.8</v>
      </c>
      <c r="G755" s="155">
        <v>83.68</v>
      </c>
      <c r="H755" s="81">
        <v>71.2</v>
      </c>
      <c r="I755"/>
      <c r="J755"/>
      <c r="K755"/>
      <c r="L755"/>
      <c r="M755"/>
      <c r="N755"/>
      <c r="O755"/>
    </row>
    <row r="756" spans="1:15" x14ac:dyDescent="0.2">
      <c r="A756" s="26" t="s">
        <v>47</v>
      </c>
      <c r="B756" s="27" t="s">
        <v>13</v>
      </c>
      <c r="C756" s="27">
        <v>14</v>
      </c>
      <c r="D756" s="45">
        <v>1</v>
      </c>
      <c r="E756" s="28" t="s">
        <v>26</v>
      </c>
      <c r="F756" s="117">
        <v>84.03</v>
      </c>
      <c r="G756" s="155">
        <v>85.34</v>
      </c>
      <c r="H756" s="82">
        <v>71.2</v>
      </c>
      <c r="I756"/>
      <c r="J756"/>
      <c r="K756"/>
      <c r="L756"/>
      <c r="M756"/>
      <c r="N756"/>
      <c r="O756"/>
    </row>
    <row r="757" spans="1:15" x14ac:dyDescent="0.2">
      <c r="A757" s="26" t="s">
        <v>47</v>
      </c>
      <c r="B757" s="27" t="s">
        <v>13</v>
      </c>
      <c r="C757" s="27">
        <v>15</v>
      </c>
      <c r="D757" s="45">
        <v>1</v>
      </c>
      <c r="E757" s="28" t="s">
        <v>26</v>
      </c>
      <c r="F757" s="117">
        <v>84.11</v>
      </c>
      <c r="G757" s="155">
        <v>85.27</v>
      </c>
      <c r="H757" s="81">
        <v>71.2</v>
      </c>
      <c r="I757"/>
      <c r="J757"/>
      <c r="K757"/>
      <c r="L757"/>
      <c r="M757"/>
      <c r="N757"/>
      <c r="O757"/>
    </row>
    <row r="758" spans="1:15" x14ac:dyDescent="0.2">
      <c r="A758" s="26" t="s">
        <v>47</v>
      </c>
      <c r="B758" s="27" t="s">
        <v>13</v>
      </c>
      <c r="C758" s="27">
        <v>16</v>
      </c>
      <c r="D758" s="45">
        <v>1</v>
      </c>
      <c r="E758" s="28" t="s">
        <v>26</v>
      </c>
      <c r="F758" s="117">
        <v>85.17</v>
      </c>
      <c r="G758" s="155">
        <v>86.29</v>
      </c>
      <c r="H758" s="82">
        <v>71.2</v>
      </c>
      <c r="I758"/>
      <c r="J758"/>
      <c r="K758"/>
      <c r="L758"/>
      <c r="M758"/>
      <c r="N758"/>
      <c r="O758"/>
    </row>
    <row r="759" spans="1:15" x14ac:dyDescent="0.2">
      <c r="A759" s="26" t="s">
        <v>48</v>
      </c>
      <c r="B759" s="27" t="s">
        <v>12</v>
      </c>
      <c r="C759" s="27">
        <v>1</v>
      </c>
      <c r="D759" s="45">
        <v>1</v>
      </c>
      <c r="E759" s="28" t="s">
        <v>26</v>
      </c>
      <c r="F759" s="117">
        <v>34.25</v>
      </c>
      <c r="G759" s="155">
        <v>34.03</v>
      </c>
      <c r="H759" s="82">
        <v>31.8</v>
      </c>
      <c r="I759"/>
      <c r="J759"/>
      <c r="K759"/>
      <c r="L759"/>
      <c r="M759"/>
      <c r="N759"/>
      <c r="O759"/>
    </row>
    <row r="760" spans="1:15" x14ac:dyDescent="0.2">
      <c r="A760" s="26" t="s">
        <v>48</v>
      </c>
      <c r="B760" s="27" t="s">
        <v>12</v>
      </c>
      <c r="C760" s="27">
        <v>2</v>
      </c>
      <c r="D760" s="45">
        <v>1</v>
      </c>
      <c r="E760" s="28" t="s">
        <v>26</v>
      </c>
      <c r="F760" s="117">
        <v>32.79</v>
      </c>
      <c r="G760" s="155">
        <v>32.6</v>
      </c>
      <c r="H760" s="82">
        <v>31.8</v>
      </c>
      <c r="I760"/>
      <c r="J760"/>
      <c r="K760"/>
      <c r="L760"/>
      <c r="M760"/>
      <c r="N760"/>
      <c r="O760"/>
    </row>
    <row r="761" spans="1:15" x14ac:dyDescent="0.2">
      <c r="A761" s="26" t="s">
        <v>48</v>
      </c>
      <c r="B761" s="27" t="s">
        <v>12</v>
      </c>
      <c r="C761" s="27">
        <v>3</v>
      </c>
      <c r="D761" s="45">
        <v>1</v>
      </c>
      <c r="E761" s="28" t="s">
        <v>26</v>
      </c>
      <c r="F761" s="117">
        <v>34.25</v>
      </c>
      <c r="G761" s="155">
        <v>34.01</v>
      </c>
      <c r="H761" s="82">
        <v>31.8</v>
      </c>
      <c r="I761"/>
      <c r="J761"/>
      <c r="K761"/>
      <c r="L761"/>
      <c r="M761"/>
      <c r="N761"/>
      <c r="O761"/>
    </row>
    <row r="762" spans="1:15" x14ac:dyDescent="0.2">
      <c r="A762" s="26" t="s">
        <v>48</v>
      </c>
      <c r="B762" s="27" t="s">
        <v>12</v>
      </c>
      <c r="C762" s="27">
        <v>4</v>
      </c>
      <c r="D762" s="45">
        <v>1</v>
      </c>
      <c r="E762" s="28" t="s">
        <v>26</v>
      </c>
      <c r="F762" s="117">
        <v>34.22</v>
      </c>
      <c r="G762" s="155">
        <v>33.83</v>
      </c>
      <c r="H762" s="82">
        <v>31.8</v>
      </c>
      <c r="I762"/>
      <c r="J762"/>
      <c r="K762"/>
      <c r="L762"/>
      <c r="M762"/>
      <c r="N762"/>
      <c r="O762"/>
    </row>
    <row r="763" spans="1:15" x14ac:dyDescent="0.2">
      <c r="A763" s="26" t="s">
        <v>48</v>
      </c>
      <c r="B763" s="27" t="s">
        <v>12</v>
      </c>
      <c r="C763" s="27">
        <v>5</v>
      </c>
      <c r="D763" s="45">
        <v>1</v>
      </c>
      <c r="E763" s="28" t="s">
        <v>26</v>
      </c>
      <c r="F763" s="117">
        <v>32.9</v>
      </c>
      <c r="G763" s="155">
        <v>32.67</v>
      </c>
      <c r="H763" s="82">
        <v>31.8</v>
      </c>
      <c r="I763"/>
      <c r="J763"/>
      <c r="K763"/>
      <c r="L763"/>
      <c r="M763"/>
      <c r="N763"/>
      <c r="O763"/>
    </row>
    <row r="764" spans="1:15" x14ac:dyDescent="0.2">
      <c r="A764" s="26" t="s">
        <v>48</v>
      </c>
      <c r="B764" s="27" t="s">
        <v>12</v>
      </c>
      <c r="C764" s="27">
        <v>6</v>
      </c>
      <c r="D764" s="45">
        <v>1</v>
      </c>
      <c r="E764" s="28" t="s">
        <v>26</v>
      </c>
      <c r="F764" s="117">
        <v>33.200000000000003</v>
      </c>
      <c r="G764" s="155">
        <v>32.799999999999997</v>
      </c>
      <c r="H764" s="82">
        <v>31.8</v>
      </c>
      <c r="I764"/>
      <c r="J764"/>
      <c r="K764"/>
      <c r="L764"/>
      <c r="M764"/>
      <c r="N764"/>
      <c r="O764"/>
    </row>
    <row r="765" spans="1:15" x14ac:dyDescent="0.2">
      <c r="A765" s="26" t="s">
        <v>48</v>
      </c>
      <c r="B765" s="27" t="s">
        <v>12</v>
      </c>
      <c r="C765" s="27">
        <v>7</v>
      </c>
      <c r="D765" s="45">
        <v>1</v>
      </c>
      <c r="E765" s="28" t="s">
        <v>26</v>
      </c>
      <c r="F765" s="117">
        <v>33.42</v>
      </c>
      <c r="G765" s="155">
        <v>33.020000000000003</v>
      </c>
      <c r="H765" s="82">
        <v>31.8</v>
      </c>
      <c r="I765"/>
      <c r="J765"/>
      <c r="K765"/>
      <c r="L765"/>
      <c r="M765"/>
      <c r="N765"/>
      <c r="O765"/>
    </row>
    <row r="766" spans="1:15" x14ac:dyDescent="0.2">
      <c r="A766" s="26" t="s">
        <v>48</v>
      </c>
      <c r="B766" s="27" t="s">
        <v>12</v>
      </c>
      <c r="C766" s="27">
        <v>8</v>
      </c>
      <c r="D766" s="45">
        <v>1</v>
      </c>
      <c r="E766" s="28" t="s">
        <v>26</v>
      </c>
      <c r="F766" s="117">
        <v>34.36</v>
      </c>
      <c r="G766" s="155">
        <v>34.119999999999997</v>
      </c>
      <c r="H766" s="82">
        <v>31.8</v>
      </c>
      <c r="I766"/>
      <c r="J766"/>
      <c r="K766"/>
      <c r="L766"/>
      <c r="M766"/>
      <c r="N766"/>
      <c r="O766"/>
    </row>
    <row r="767" spans="1:15" x14ac:dyDescent="0.2">
      <c r="A767" s="26" t="s">
        <v>48</v>
      </c>
      <c r="B767" s="27" t="s">
        <v>12</v>
      </c>
      <c r="C767" s="27">
        <v>9</v>
      </c>
      <c r="D767" s="45">
        <v>1</v>
      </c>
      <c r="E767" s="28" t="s">
        <v>26</v>
      </c>
      <c r="F767" s="117">
        <v>34.020000000000003</v>
      </c>
      <c r="G767" s="155">
        <v>33.75</v>
      </c>
      <c r="H767" s="82">
        <v>31.8</v>
      </c>
      <c r="I767"/>
      <c r="J767"/>
      <c r="K767"/>
      <c r="L767"/>
      <c r="M767"/>
      <c r="N767"/>
      <c r="O767"/>
    </row>
    <row r="768" spans="1:15" x14ac:dyDescent="0.2">
      <c r="A768" s="26" t="s">
        <v>48</v>
      </c>
      <c r="B768" s="27" t="s">
        <v>12</v>
      </c>
      <c r="C768" s="27">
        <v>10</v>
      </c>
      <c r="D768" s="45">
        <v>1</v>
      </c>
      <c r="E768" s="28" t="s">
        <v>26</v>
      </c>
      <c r="F768" s="117">
        <v>33.56</v>
      </c>
      <c r="G768" s="155">
        <v>33.31</v>
      </c>
      <c r="H768" s="82">
        <v>31.8</v>
      </c>
      <c r="I768"/>
      <c r="J768"/>
      <c r="K768"/>
      <c r="L768"/>
      <c r="M768"/>
      <c r="N768"/>
      <c r="O768"/>
    </row>
    <row r="769" spans="1:15" x14ac:dyDescent="0.2">
      <c r="A769" s="26" t="s">
        <v>48</v>
      </c>
      <c r="B769" s="27" t="s">
        <v>12</v>
      </c>
      <c r="C769" s="27">
        <v>11</v>
      </c>
      <c r="D769" s="45">
        <v>1</v>
      </c>
      <c r="E769" s="28" t="s">
        <v>26</v>
      </c>
      <c r="F769" s="117">
        <v>33.03</v>
      </c>
      <c r="G769" s="155">
        <v>32.79</v>
      </c>
      <c r="H769" s="82">
        <v>31.8</v>
      </c>
      <c r="I769"/>
      <c r="J769"/>
      <c r="K769"/>
      <c r="L769"/>
      <c r="M769"/>
      <c r="N769"/>
      <c r="O769"/>
    </row>
    <row r="770" spans="1:15" x14ac:dyDescent="0.2">
      <c r="A770" s="26" t="s">
        <v>48</v>
      </c>
      <c r="B770" s="27" t="s">
        <v>12</v>
      </c>
      <c r="C770" s="27">
        <v>12</v>
      </c>
      <c r="D770" s="45">
        <v>1</v>
      </c>
      <c r="E770" s="28" t="s">
        <v>26</v>
      </c>
      <c r="F770" s="117">
        <v>33.07</v>
      </c>
      <c r="G770" s="155">
        <v>32.83</v>
      </c>
      <c r="H770" s="82">
        <v>31.8</v>
      </c>
      <c r="I770"/>
      <c r="J770"/>
      <c r="K770"/>
      <c r="L770"/>
      <c r="M770"/>
      <c r="N770"/>
      <c r="O770"/>
    </row>
    <row r="771" spans="1:15" x14ac:dyDescent="0.2">
      <c r="A771" s="26" t="s">
        <v>48</v>
      </c>
      <c r="B771" s="27" t="s">
        <v>12</v>
      </c>
      <c r="C771" s="27">
        <v>13</v>
      </c>
      <c r="D771" s="45">
        <v>1</v>
      </c>
      <c r="E771" s="28" t="s">
        <v>26</v>
      </c>
      <c r="F771" s="117">
        <v>32.81</v>
      </c>
      <c r="G771" s="155">
        <v>32.46</v>
      </c>
      <c r="H771" s="82">
        <v>31.8</v>
      </c>
      <c r="I771"/>
      <c r="J771"/>
      <c r="K771"/>
      <c r="L771"/>
      <c r="M771"/>
      <c r="N771"/>
      <c r="O771"/>
    </row>
    <row r="772" spans="1:15" x14ac:dyDescent="0.2">
      <c r="A772" s="26" t="s">
        <v>48</v>
      </c>
      <c r="B772" s="27" t="s">
        <v>12</v>
      </c>
      <c r="C772" s="27">
        <v>14</v>
      </c>
      <c r="D772" s="45">
        <v>1</v>
      </c>
      <c r="E772" s="28" t="s">
        <v>26</v>
      </c>
      <c r="F772" s="117">
        <v>33.17</v>
      </c>
      <c r="G772" s="155">
        <v>32.94</v>
      </c>
      <c r="H772" s="82">
        <v>31.8</v>
      </c>
      <c r="I772"/>
      <c r="J772"/>
      <c r="K772"/>
      <c r="L772"/>
      <c r="M772"/>
      <c r="N772"/>
      <c r="O772"/>
    </row>
    <row r="773" spans="1:15" x14ac:dyDescent="0.2">
      <c r="A773" s="26" t="s">
        <v>48</v>
      </c>
      <c r="B773" s="27" t="s">
        <v>12</v>
      </c>
      <c r="C773" s="27">
        <v>15</v>
      </c>
      <c r="D773" s="45">
        <v>1</v>
      </c>
      <c r="E773" s="28" t="s">
        <v>26</v>
      </c>
      <c r="F773" s="117">
        <v>33.590000000000003</v>
      </c>
      <c r="G773" s="155">
        <v>33.35</v>
      </c>
      <c r="H773" s="82">
        <v>31.8</v>
      </c>
      <c r="I773"/>
      <c r="J773"/>
      <c r="K773"/>
      <c r="L773"/>
      <c r="M773"/>
      <c r="N773"/>
      <c r="O773"/>
    </row>
    <row r="774" spans="1:15" x14ac:dyDescent="0.2">
      <c r="A774" s="26" t="s">
        <v>48</v>
      </c>
      <c r="B774" s="27" t="s">
        <v>12</v>
      </c>
      <c r="C774" s="27">
        <v>16</v>
      </c>
      <c r="D774" s="45">
        <v>1</v>
      </c>
      <c r="E774" s="28" t="s">
        <v>26</v>
      </c>
      <c r="F774" s="117">
        <v>34.15</v>
      </c>
      <c r="G774" s="155">
        <v>33.72</v>
      </c>
      <c r="H774" s="82">
        <v>31.8</v>
      </c>
      <c r="I774"/>
      <c r="J774"/>
      <c r="K774"/>
      <c r="L774"/>
      <c r="M774"/>
      <c r="N774"/>
      <c r="O774"/>
    </row>
    <row r="775" spans="1:15" x14ac:dyDescent="0.2">
      <c r="A775" s="26" t="s">
        <v>48</v>
      </c>
      <c r="B775" s="27" t="s">
        <v>13</v>
      </c>
      <c r="C775" s="27">
        <v>1</v>
      </c>
      <c r="D775" s="45">
        <v>1</v>
      </c>
      <c r="E775" s="28" t="s">
        <v>26</v>
      </c>
      <c r="F775" s="117">
        <v>34.270000000000003</v>
      </c>
      <c r="G775" s="155">
        <v>34.06</v>
      </c>
      <c r="H775" s="82">
        <v>31.8</v>
      </c>
      <c r="I775"/>
      <c r="J775"/>
      <c r="K775"/>
      <c r="L775"/>
      <c r="M775"/>
      <c r="N775"/>
      <c r="O775"/>
    </row>
    <row r="776" spans="1:15" x14ac:dyDescent="0.2">
      <c r="A776" s="26" t="s">
        <v>48</v>
      </c>
      <c r="B776" s="27" t="s">
        <v>13</v>
      </c>
      <c r="C776" s="27">
        <v>2</v>
      </c>
      <c r="D776" s="45">
        <v>1</v>
      </c>
      <c r="E776" s="28" t="s">
        <v>26</v>
      </c>
      <c r="F776" s="117">
        <v>32.81</v>
      </c>
      <c r="G776" s="155">
        <v>32.630000000000003</v>
      </c>
      <c r="H776" s="82">
        <v>31.8</v>
      </c>
      <c r="I776"/>
      <c r="J776"/>
      <c r="K776"/>
      <c r="L776"/>
      <c r="M776"/>
      <c r="N776"/>
      <c r="O776"/>
    </row>
    <row r="777" spans="1:15" x14ac:dyDescent="0.2">
      <c r="A777" s="26" t="s">
        <v>48</v>
      </c>
      <c r="B777" s="27" t="s">
        <v>13</v>
      </c>
      <c r="C777" s="27">
        <v>3</v>
      </c>
      <c r="D777" s="45">
        <v>1</v>
      </c>
      <c r="E777" s="28" t="s">
        <v>26</v>
      </c>
      <c r="F777" s="117">
        <v>34.270000000000003</v>
      </c>
      <c r="G777" s="155">
        <v>34.04</v>
      </c>
      <c r="H777" s="82">
        <v>31.8</v>
      </c>
      <c r="I777"/>
      <c r="J777"/>
      <c r="K777"/>
      <c r="L777"/>
      <c r="M777"/>
      <c r="N777"/>
      <c r="O777"/>
    </row>
    <row r="778" spans="1:15" x14ac:dyDescent="0.2">
      <c r="A778" s="26" t="s">
        <v>48</v>
      </c>
      <c r="B778" s="27" t="s">
        <v>13</v>
      </c>
      <c r="C778" s="27">
        <v>4</v>
      </c>
      <c r="D778" s="45">
        <v>1</v>
      </c>
      <c r="E778" s="28" t="s">
        <v>26</v>
      </c>
      <c r="F778" s="117">
        <v>34.24</v>
      </c>
      <c r="G778" s="155">
        <v>33.85</v>
      </c>
      <c r="H778" s="82">
        <v>31.8</v>
      </c>
      <c r="I778"/>
      <c r="J778"/>
      <c r="K778"/>
      <c r="L778"/>
      <c r="M778"/>
      <c r="N778"/>
      <c r="O778"/>
    </row>
    <row r="779" spans="1:15" x14ac:dyDescent="0.2">
      <c r="A779" s="26" t="s">
        <v>48</v>
      </c>
      <c r="B779" s="27" t="s">
        <v>13</v>
      </c>
      <c r="C779" s="27">
        <v>5</v>
      </c>
      <c r="D779" s="45">
        <v>1</v>
      </c>
      <c r="E779" s="28" t="s">
        <v>26</v>
      </c>
      <c r="F779" s="117">
        <v>32.92</v>
      </c>
      <c r="G779" s="155">
        <v>32.69</v>
      </c>
      <c r="H779" s="82">
        <v>31.8</v>
      </c>
      <c r="I779"/>
      <c r="J779"/>
      <c r="K779"/>
      <c r="L779"/>
      <c r="M779"/>
      <c r="N779"/>
      <c r="O779"/>
    </row>
    <row r="780" spans="1:15" x14ac:dyDescent="0.2">
      <c r="A780" s="26" t="s">
        <v>48</v>
      </c>
      <c r="B780" s="27" t="s">
        <v>13</v>
      </c>
      <c r="C780" s="27">
        <v>6</v>
      </c>
      <c r="D780" s="45">
        <v>1</v>
      </c>
      <c r="E780" s="28" t="s">
        <v>26</v>
      </c>
      <c r="F780" s="117">
        <v>33.22</v>
      </c>
      <c r="G780" s="155">
        <v>32.82</v>
      </c>
      <c r="H780" s="82">
        <v>31.8</v>
      </c>
      <c r="I780"/>
      <c r="J780"/>
      <c r="K780"/>
      <c r="L780"/>
      <c r="M780"/>
      <c r="N780"/>
      <c r="O780"/>
    </row>
    <row r="781" spans="1:15" x14ac:dyDescent="0.2">
      <c r="A781" s="26" t="s">
        <v>48</v>
      </c>
      <c r="B781" s="27" t="s">
        <v>13</v>
      </c>
      <c r="C781" s="27">
        <v>7</v>
      </c>
      <c r="D781" s="45">
        <v>1</v>
      </c>
      <c r="E781" s="28" t="s">
        <v>26</v>
      </c>
      <c r="F781" s="117">
        <v>33.44</v>
      </c>
      <c r="G781" s="155">
        <v>33.1</v>
      </c>
      <c r="H781" s="82">
        <v>31.8</v>
      </c>
      <c r="I781"/>
      <c r="J781"/>
      <c r="K781"/>
      <c r="L781"/>
      <c r="M781"/>
      <c r="N781"/>
      <c r="O781"/>
    </row>
    <row r="782" spans="1:15" x14ac:dyDescent="0.2">
      <c r="A782" s="26" t="s">
        <v>48</v>
      </c>
      <c r="B782" s="27" t="s">
        <v>13</v>
      </c>
      <c r="C782" s="27">
        <v>8</v>
      </c>
      <c r="D782" s="45">
        <v>1</v>
      </c>
      <c r="E782" s="28" t="s">
        <v>26</v>
      </c>
      <c r="F782" s="117">
        <v>34.380000000000003</v>
      </c>
      <c r="G782" s="155">
        <v>34.14</v>
      </c>
      <c r="H782" s="82">
        <v>31.8</v>
      </c>
      <c r="I782"/>
      <c r="J782"/>
      <c r="K782"/>
      <c r="L782"/>
      <c r="M782"/>
      <c r="N782"/>
      <c r="O782"/>
    </row>
    <row r="783" spans="1:15" x14ac:dyDescent="0.2">
      <c r="A783" s="26" t="s">
        <v>48</v>
      </c>
      <c r="B783" s="27" t="s">
        <v>13</v>
      </c>
      <c r="C783" s="27">
        <v>9</v>
      </c>
      <c r="D783" s="45">
        <v>1</v>
      </c>
      <c r="E783" s="28" t="s">
        <v>26</v>
      </c>
      <c r="F783" s="117">
        <v>34.04</v>
      </c>
      <c r="G783" s="155">
        <v>33.69</v>
      </c>
      <c r="H783" s="82">
        <v>31.8</v>
      </c>
      <c r="I783"/>
      <c r="J783"/>
      <c r="K783"/>
      <c r="L783"/>
      <c r="M783"/>
      <c r="N783"/>
      <c r="O783"/>
    </row>
    <row r="784" spans="1:15" x14ac:dyDescent="0.2">
      <c r="A784" s="26" t="s">
        <v>48</v>
      </c>
      <c r="B784" s="27" t="s">
        <v>13</v>
      </c>
      <c r="C784" s="27">
        <v>10</v>
      </c>
      <c r="D784" s="45">
        <v>1</v>
      </c>
      <c r="E784" s="28" t="s">
        <v>26</v>
      </c>
      <c r="F784" s="117">
        <v>33.58</v>
      </c>
      <c r="G784" s="155">
        <v>33.33</v>
      </c>
      <c r="H784" s="82">
        <v>31.8</v>
      </c>
      <c r="I784"/>
      <c r="J784"/>
      <c r="K784"/>
      <c r="L784"/>
      <c r="M784"/>
      <c r="N784"/>
      <c r="O784"/>
    </row>
    <row r="785" spans="1:15" x14ac:dyDescent="0.2">
      <c r="A785" s="26" t="s">
        <v>48</v>
      </c>
      <c r="B785" s="27" t="s">
        <v>13</v>
      </c>
      <c r="C785" s="27">
        <v>11</v>
      </c>
      <c r="D785" s="45">
        <v>1</v>
      </c>
      <c r="E785" s="28" t="s">
        <v>26</v>
      </c>
      <c r="F785" s="117">
        <v>33.049999999999997</v>
      </c>
      <c r="G785" s="155">
        <v>32.81</v>
      </c>
      <c r="H785" s="82">
        <v>31.8</v>
      </c>
      <c r="I785"/>
      <c r="J785"/>
      <c r="K785"/>
      <c r="L785"/>
      <c r="M785"/>
      <c r="N785"/>
      <c r="O785"/>
    </row>
    <row r="786" spans="1:15" x14ac:dyDescent="0.2">
      <c r="A786" s="26" t="s">
        <v>48</v>
      </c>
      <c r="B786" s="27" t="s">
        <v>13</v>
      </c>
      <c r="C786" s="27">
        <v>12</v>
      </c>
      <c r="D786" s="45">
        <v>1</v>
      </c>
      <c r="E786" s="28" t="s">
        <v>26</v>
      </c>
      <c r="F786" s="117">
        <v>33.090000000000003</v>
      </c>
      <c r="G786" s="155">
        <v>32.86</v>
      </c>
      <c r="H786" s="82">
        <v>31.8</v>
      </c>
      <c r="I786"/>
      <c r="J786"/>
      <c r="K786"/>
      <c r="L786"/>
      <c r="M786"/>
      <c r="N786"/>
      <c r="O786"/>
    </row>
    <row r="787" spans="1:15" x14ac:dyDescent="0.2">
      <c r="A787" s="26" t="s">
        <v>48</v>
      </c>
      <c r="B787" s="27" t="s">
        <v>13</v>
      </c>
      <c r="C787" s="27">
        <v>13</v>
      </c>
      <c r="D787" s="45">
        <v>1</v>
      </c>
      <c r="E787" s="28" t="s">
        <v>26</v>
      </c>
      <c r="F787" s="117">
        <v>32.82</v>
      </c>
      <c r="G787" s="155">
        <v>32.49</v>
      </c>
      <c r="H787" s="82">
        <v>31.8</v>
      </c>
      <c r="I787"/>
      <c r="J787"/>
      <c r="K787"/>
      <c r="L787"/>
      <c r="M787"/>
      <c r="N787"/>
      <c r="O787"/>
    </row>
    <row r="788" spans="1:15" x14ac:dyDescent="0.2">
      <c r="A788" s="26" t="s">
        <v>48</v>
      </c>
      <c r="B788" s="27" t="s">
        <v>13</v>
      </c>
      <c r="C788" s="27">
        <v>14</v>
      </c>
      <c r="D788" s="45">
        <v>1</v>
      </c>
      <c r="E788" s="28" t="s">
        <v>26</v>
      </c>
      <c r="F788" s="117">
        <v>33.19</v>
      </c>
      <c r="G788" s="155">
        <v>32.97</v>
      </c>
      <c r="H788" s="82">
        <v>31.8</v>
      </c>
      <c r="I788"/>
      <c r="J788"/>
      <c r="K788"/>
      <c r="L788"/>
      <c r="M788"/>
      <c r="N788"/>
      <c r="O788"/>
    </row>
    <row r="789" spans="1:15" x14ac:dyDescent="0.2">
      <c r="A789" s="26" t="s">
        <v>48</v>
      </c>
      <c r="B789" s="27" t="s">
        <v>13</v>
      </c>
      <c r="C789" s="27">
        <v>15</v>
      </c>
      <c r="D789" s="45">
        <v>1</v>
      </c>
      <c r="E789" s="28" t="s">
        <v>26</v>
      </c>
      <c r="F789" s="117">
        <v>33.61</v>
      </c>
      <c r="G789" s="155">
        <v>33.369999999999997</v>
      </c>
      <c r="H789" s="82">
        <v>31.8</v>
      </c>
      <c r="I789"/>
      <c r="J789"/>
      <c r="K789"/>
      <c r="L789"/>
      <c r="M789"/>
      <c r="N789"/>
      <c r="O789"/>
    </row>
    <row r="790" spans="1:15" ht="13.5" thickBot="1" x14ac:dyDescent="0.25">
      <c r="A790" s="30" t="s">
        <v>48</v>
      </c>
      <c r="B790" s="31" t="s">
        <v>13</v>
      </c>
      <c r="C790" s="31">
        <v>16</v>
      </c>
      <c r="D790" s="46">
        <v>1</v>
      </c>
      <c r="E790" s="32" t="s">
        <v>26</v>
      </c>
      <c r="F790" s="119">
        <v>34.17</v>
      </c>
      <c r="G790" s="156">
        <v>33.75</v>
      </c>
      <c r="H790" s="83">
        <v>31.8</v>
      </c>
      <c r="I790"/>
      <c r="J790"/>
      <c r="K790"/>
      <c r="L790"/>
      <c r="M790"/>
      <c r="N790"/>
      <c r="O790"/>
    </row>
    <row r="791" spans="1:15" x14ac:dyDescent="0.2">
      <c r="A791" s="36" t="s">
        <v>38</v>
      </c>
      <c r="B791" s="29" t="s">
        <v>12</v>
      </c>
      <c r="C791" s="29">
        <v>1</v>
      </c>
      <c r="D791" s="44">
        <v>1</v>
      </c>
      <c r="E791" s="37" t="s">
        <v>27</v>
      </c>
      <c r="F791" s="115" t="s">
        <v>116</v>
      </c>
      <c r="G791" s="154" t="s">
        <v>116</v>
      </c>
      <c r="H791" s="81">
        <v>615</v>
      </c>
      <c r="I791"/>
      <c r="J791"/>
      <c r="K791"/>
      <c r="L791"/>
      <c r="M791"/>
      <c r="N791"/>
      <c r="O791"/>
    </row>
    <row r="792" spans="1:15" x14ac:dyDescent="0.2">
      <c r="A792" s="26" t="s">
        <v>38</v>
      </c>
      <c r="B792" s="27" t="s">
        <v>12</v>
      </c>
      <c r="C792" s="27">
        <v>2</v>
      </c>
      <c r="D792" s="45">
        <v>1</v>
      </c>
      <c r="E792" s="28" t="s">
        <v>27</v>
      </c>
      <c r="F792" s="117" t="s">
        <v>116</v>
      </c>
      <c r="G792" s="155" t="s">
        <v>116</v>
      </c>
      <c r="H792" s="82">
        <v>615</v>
      </c>
      <c r="I792"/>
      <c r="J792"/>
      <c r="K792"/>
      <c r="L792"/>
      <c r="M792"/>
      <c r="N792"/>
      <c r="O792"/>
    </row>
    <row r="793" spans="1:15" x14ac:dyDescent="0.2">
      <c r="A793" s="26" t="s">
        <v>38</v>
      </c>
      <c r="B793" s="27" t="s">
        <v>12</v>
      </c>
      <c r="C793" s="27">
        <v>3</v>
      </c>
      <c r="D793" s="45">
        <v>1</v>
      </c>
      <c r="E793" s="28" t="s">
        <v>27</v>
      </c>
      <c r="F793" s="117" t="s">
        <v>116</v>
      </c>
      <c r="G793" s="155" t="s">
        <v>116</v>
      </c>
      <c r="H793" s="82">
        <v>615</v>
      </c>
      <c r="I793"/>
      <c r="J793"/>
      <c r="K793"/>
      <c r="L793"/>
      <c r="M793"/>
      <c r="N793"/>
      <c r="O793"/>
    </row>
    <row r="794" spans="1:15" x14ac:dyDescent="0.2">
      <c r="A794" s="26" t="s">
        <v>38</v>
      </c>
      <c r="B794" s="27" t="s">
        <v>12</v>
      </c>
      <c r="C794" s="27">
        <v>4</v>
      </c>
      <c r="D794" s="45">
        <v>1</v>
      </c>
      <c r="E794" s="28" t="s">
        <v>27</v>
      </c>
      <c r="F794" s="117" t="s">
        <v>116</v>
      </c>
      <c r="G794" s="155" t="s">
        <v>116</v>
      </c>
      <c r="H794" s="82">
        <v>615</v>
      </c>
      <c r="I794"/>
      <c r="J794"/>
      <c r="K794"/>
      <c r="L794"/>
      <c r="M794"/>
      <c r="N794"/>
      <c r="O794"/>
    </row>
    <row r="795" spans="1:15" x14ac:dyDescent="0.2">
      <c r="A795" s="26" t="s">
        <v>38</v>
      </c>
      <c r="B795" s="27" t="s">
        <v>12</v>
      </c>
      <c r="C795" s="27">
        <v>5</v>
      </c>
      <c r="D795" s="45">
        <v>1</v>
      </c>
      <c r="E795" s="28" t="s">
        <v>27</v>
      </c>
      <c r="F795" s="117" t="s">
        <v>116</v>
      </c>
      <c r="G795" s="155" t="s">
        <v>116</v>
      </c>
      <c r="H795" s="82">
        <v>615</v>
      </c>
      <c r="I795"/>
      <c r="J795"/>
      <c r="K795"/>
      <c r="L795"/>
      <c r="M795"/>
      <c r="N795"/>
      <c r="O795"/>
    </row>
    <row r="796" spans="1:15" x14ac:dyDescent="0.2">
      <c r="A796" s="26" t="s">
        <v>38</v>
      </c>
      <c r="B796" s="27" t="s">
        <v>12</v>
      </c>
      <c r="C796" s="27">
        <v>6</v>
      </c>
      <c r="D796" s="45">
        <v>1</v>
      </c>
      <c r="E796" s="28" t="s">
        <v>27</v>
      </c>
      <c r="F796" s="117" t="s">
        <v>116</v>
      </c>
      <c r="G796" s="155" t="s">
        <v>116</v>
      </c>
      <c r="H796" s="82">
        <v>615</v>
      </c>
      <c r="I796"/>
      <c r="J796"/>
      <c r="K796"/>
      <c r="L796"/>
      <c r="M796"/>
      <c r="N796"/>
      <c r="O796"/>
    </row>
    <row r="797" spans="1:15" x14ac:dyDescent="0.2">
      <c r="A797" s="26" t="s">
        <v>38</v>
      </c>
      <c r="B797" s="27" t="s">
        <v>12</v>
      </c>
      <c r="C797" s="27">
        <v>7</v>
      </c>
      <c r="D797" s="45">
        <v>1</v>
      </c>
      <c r="E797" s="28" t="s">
        <v>27</v>
      </c>
      <c r="F797" s="117" t="s">
        <v>116</v>
      </c>
      <c r="G797" s="155" t="s">
        <v>116</v>
      </c>
      <c r="H797" s="82">
        <v>615</v>
      </c>
      <c r="I797"/>
      <c r="J797"/>
      <c r="K797"/>
      <c r="L797"/>
      <c r="M797"/>
      <c r="N797"/>
      <c r="O797"/>
    </row>
    <row r="798" spans="1:15" x14ac:dyDescent="0.2">
      <c r="A798" s="26" t="s">
        <v>38</v>
      </c>
      <c r="B798" s="27" t="s">
        <v>12</v>
      </c>
      <c r="C798" s="27">
        <v>8</v>
      </c>
      <c r="D798" s="45">
        <v>1</v>
      </c>
      <c r="E798" s="28" t="s">
        <v>27</v>
      </c>
      <c r="F798" s="117" t="s">
        <v>116</v>
      </c>
      <c r="G798" s="155" t="s">
        <v>116</v>
      </c>
      <c r="H798" s="82">
        <v>615</v>
      </c>
      <c r="I798"/>
      <c r="J798"/>
      <c r="K798"/>
      <c r="L798"/>
      <c r="M798"/>
      <c r="N798"/>
      <c r="O798"/>
    </row>
    <row r="799" spans="1:15" x14ac:dyDescent="0.2">
      <c r="A799" s="26" t="s">
        <v>38</v>
      </c>
      <c r="B799" s="27" t="s">
        <v>12</v>
      </c>
      <c r="C799" s="27">
        <v>9</v>
      </c>
      <c r="D799" s="45">
        <v>1</v>
      </c>
      <c r="E799" s="28" t="s">
        <v>27</v>
      </c>
      <c r="F799" s="117" t="s">
        <v>116</v>
      </c>
      <c r="G799" s="155" t="s">
        <v>116</v>
      </c>
      <c r="H799" s="82">
        <v>615</v>
      </c>
      <c r="I799"/>
      <c r="J799"/>
      <c r="K799"/>
      <c r="L799"/>
      <c r="M799"/>
      <c r="N799"/>
      <c r="O799"/>
    </row>
    <row r="800" spans="1:15" x14ac:dyDescent="0.2">
      <c r="A800" s="26" t="s">
        <v>38</v>
      </c>
      <c r="B800" s="27" t="s">
        <v>12</v>
      </c>
      <c r="C800" s="27">
        <v>10</v>
      </c>
      <c r="D800" s="45">
        <v>1</v>
      </c>
      <c r="E800" s="28" t="s">
        <v>27</v>
      </c>
      <c r="F800" s="117" t="s">
        <v>116</v>
      </c>
      <c r="G800" s="155" t="s">
        <v>116</v>
      </c>
      <c r="H800" s="82">
        <v>615</v>
      </c>
      <c r="I800"/>
      <c r="J800"/>
      <c r="K800"/>
      <c r="L800"/>
      <c r="M800"/>
      <c r="N800"/>
      <c r="O800"/>
    </row>
    <row r="801" spans="1:15" x14ac:dyDescent="0.2">
      <c r="A801" s="26" t="s">
        <v>38</v>
      </c>
      <c r="B801" s="27" t="s">
        <v>12</v>
      </c>
      <c r="C801" s="27">
        <v>11</v>
      </c>
      <c r="D801" s="45">
        <v>1</v>
      </c>
      <c r="E801" s="28" t="s">
        <v>27</v>
      </c>
      <c r="F801" s="117" t="s">
        <v>116</v>
      </c>
      <c r="G801" s="155" t="s">
        <v>116</v>
      </c>
      <c r="H801" s="82">
        <v>615</v>
      </c>
      <c r="I801"/>
      <c r="J801"/>
      <c r="K801"/>
      <c r="L801"/>
      <c r="M801"/>
      <c r="N801"/>
      <c r="O801"/>
    </row>
    <row r="802" spans="1:15" x14ac:dyDescent="0.2">
      <c r="A802" s="26" t="s">
        <v>38</v>
      </c>
      <c r="B802" s="27" t="s">
        <v>12</v>
      </c>
      <c r="C802" s="27">
        <v>12</v>
      </c>
      <c r="D802" s="45">
        <v>1</v>
      </c>
      <c r="E802" s="28" t="s">
        <v>27</v>
      </c>
      <c r="F802" s="117" t="s">
        <v>116</v>
      </c>
      <c r="G802" s="155" t="s">
        <v>116</v>
      </c>
      <c r="H802" s="82">
        <v>615</v>
      </c>
      <c r="I802"/>
      <c r="J802"/>
      <c r="K802"/>
      <c r="L802"/>
      <c r="M802"/>
      <c r="N802"/>
      <c r="O802"/>
    </row>
    <row r="803" spans="1:15" x14ac:dyDescent="0.2">
      <c r="A803" s="26" t="s">
        <v>38</v>
      </c>
      <c r="B803" s="27" t="s">
        <v>12</v>
      </c>
      <c r="C803" s="27">
        <v>13</v>
      </c>
      <c r="D803" s="45">
        <v>1</v>
      </c>
      <c r="E803" s="28" t="s">
        <v>27</v>
      </c>
      <c r="F803" s="117" t="s">
        <v>116</v>
      </c>
      <c r="G803" s="155" t="s">
        <v>116</v>
      </c>
      <c r="H803" s="82">
        <v>615</v>
      </c>
      <c r="I803"/>
      <c r="J803"/>
      <c r="K803"/>
      <c r="L803"/>
      <c r="M803"/>
      <c r="N803"/>
      <c r="O803"/>
    </row>
    <row r="804" spans="1:15" x14ac:dyDescent="0.2">
      <c r="A804" s="26" t="s">
        <v>38</v>
      </c>
      <c r="B804" s="27" t="s">
        <v>12</v>
      </c>
      <c r="C804" s="27">
        <v>14</v>
      </c>
      <c r="D804" s="45">
        <v>1</v>
      </c>
      <c r="E804" s="28" t="s">
        <v>27</v>
      </c>
      <c r="F804" s="117" t="s">
        <v>116</v>
      </c>
      <c r="G804" s="155" t="s">
        <v>116</v>
      </c>
      <c r="H804" s="82">
        <v>615</v>
      </c>
      <c r="I804"/>
      <c r="J804"/>
      <c r="K804"/>
      <c r="L804"/>
      <c r="M804"/>
      <c r="N804"/>
      <c r="O804"/>
    </row>
    <row r="805" spans="1:15" x14ac:dyDescent="0.2">
      <c r="A805" s="26" t="s">
        <v>38</v>
      </c>
      <c r="B805" s="27" t="s">
        <v>12</v>
      </c>
      <c r="C805" s="27">
        <v>15</v>
      </c>
      <c r="D805" s="45">
        <v>1</v>
      </c>
      <c r="E805" s="28" t="s">
        <v>27</v>
      </c>
      <c r="F805" s="117" t="s">
        <v>116</v>
      </c>
      <c r="G805" s="155" t="s">
        <v>116</v>
      </c>
      <c r="H805" s="82">
        <v>615</v>
      </c>
      <c r="I805"/>
      <c r="J805"/>
      <c r="K805"/>
      <c r="L805"/>
      <c r="M805"/>
      <c r="N805"/>
      <c r="O805"/>
    </row>
    <row r="806" spans="1:15" x14ac:dyDescent="0.2">
      <c r="A806" s="26" t="s">
        <v>38</v>
      </c>
      <c r="B806" s="27" t="s">
        <v>12</v>
      </c>
      <c r="C806" s="27">
        <v>16</v>
      </c>
      <c r="D806" s="45">
        <v>1</v>
      </c>
      <c r="E806" s="28" t="s">
        <v>27</v>
      </c>
      <c r="F806" s="117" t="s">
        <v>116</v>
      </c>
      <c r="G806" s="155" t="s">
        <v>116</v>
      </c>
      <c r="H806" s="82">
        <v>615</v>
      </c>
      <c r="I806"/>
      <c r="J806"/>
      <c r="K806"/>
      <c r="L806"/>
      <c r="M806"/>
      <c r="N806"/>
      <c r="O806"/>
    </row>
    <row r="807" spans="1:15" x14ac:dyDescent="0.2">
      <c r="A807" s="26" t="s">
        <v>38</v>
      </c>
      <c r="B807" s="27" t="s">
        <v>13</v>
      </c>
      <c r="C807" s="27">
        <v>1</v>
      </c>
      <c r="D807" s="45">
        <v>1</v>
      </c>
      <c r="E807" s="28" t="s">
        <v>27</v>
      </c>
      <c r="F807" s="117" t="s">
        <v>116</v>
      </c>
      <c r="G807" s="155" t="s">
        <v>116</v>
      </c>
      <c r="H807" s="82">
        <v>615</v>
      </c>
      <c r="I807"/>
      <c r="J807"/>
      <c r="K807"/>
      <c r="L807"/>
      <c r="M807"/>
      <c r="N807"/>
      <c r="O807"/>
    </row>
    <row r="808" spans="1:15" x14ac:dyDescent="0.2">
      <c r="A808" s="26" t="s">
        <v>38</v>
      </c>
      <c r="B808" s="27" t="s">
        <v>13</v>
      </c>
      <c r="C808" s="27">
        <v>2</v>
      </c>
      <c r="D808" s="45">
        <v>1</v>
      </c>
      <c r="E808" s="28" t="s">
        <v>27</v>
      </c>
      <c r="F808" s="117" t="s">
        <v>116</v>
      </c>
      <c r="G808" s="155" t="s">
        <v>116</v>
      </c>
      <c r="H808" s="82">
        <v>615</v>
      </c>
      <c r="I808"/>
      <c r="J808"/>
      <c r="K808"/>
      <c r="L808"/>
      <c r="M808"/>
      <c r="N808"/>
      <c r="O808"/>
    </row>
    <row r="809" spans="1:15" x14ac:dyDescent="0.2">
      <c r="A809" s="26" t="s">
        <v>38</v>
      </c>
      <c r="B809" s="27" t="s">
        <v>13</v>
      </c>
      <c r="C809" s="27">
        <v>3</v>
      </c>
      <c r="D809" s="45">
        <v>1</v>
      </c>
      <c r="E809" s="28" t="s">
        <v>27</v>
      </c>
      <c r="F809" s="117" t="s">
        <v>116</v>
      </c>
      <c r="G809" s="155" t="s">
        <v>116</v>
      </c>
      <c r="H809" s="82">
        <v>615</v>
      </c>
      <c r="I809"/>
      <c r="J809"/>
      <c r="K809"/>
      <c r="L809"/>
      <c r="M809"/>
      <c r="N809"/>
      <c r="O809"/>
    </row>
    <row r="810" spans="1:15" x14ac:dyDescent="0.2">
      <c r="A810" s="26" t="s">
        <v>38</v>
      </c>
      <c r="B810" s="27" t="s">
        <v>13</v>
      </c>
      <c r="C810" s="27">
        <v>4</v>
      </c>
      <c r="D810" s="45">
        <v>1</v>
      </c>
      <c r="E810" s="28" t="s">
        <v>27</v>
      </c>
      <c r="F810" s="117" t="s">
        <v>116</v>
      </c>
      <c r="G810" s="155" t="s">
        <v>116</v>
      </c>
      <c r="H810" s="82">
        <v>615</v>
      </c>
      <c r="I810"/>
      <c r="J810"/>
      <c r="K810"/>
      <c r="L810"/>
      <c r="M810"/>
      <c r="N810"/>
      <c r="O810"/>
    </row>
    <row r="811" spans="1:15" x14ac:dyDescent="0.2">
      <c r="A811" s="26" t="s">
        <v>38</v>
      </c>
      <c r="B811" s="27" t="s">
        <v>13</v>
      </c>
      <c r="C811" s="27">
        <v>5</v>
      </c>
      <c r="D811" s="45">
        <v>1</v>
      </c>
      <c r="E811" s="28" t="s">
        <v>27</v>
      </c>
      <c r="F811" s="117" t="s">
        <v>116</v>
      </c>
      <c r="G811" s="155" t="s">
        <v>116</v>
      </c>
      <c r="H811" s="82">
        <v>615</v>
      </c>
      <c r="I811"/>
      <c r="J811"/>
      <c r="K811"/>
      <c r="L811"/>
      <c r="M811"/>
      <c r="N811"/>
      <c r="O811"/>
    </row>
    <row r="812" spans="1:15" x14ac:dyDescent="0.2">
      <c r="A812" s="26" t="s">
        <v>38</v>
      </c>
      <c r="B812" s="27" t="s">
        <v>13</v>
      </c>
      <c r="C812" s="27">
        <v>6</v>
      </c>
      <c r="D812" s="45">
        <v>1</v>
      </c>
      <c r="E812" s="28" t="s">
        <v>27</v>
      </c>
      <c r="F812" s="117" t="s">
        <v>116</v>
      </c>
      <c r="G812" s="155" t="s">
        <v>116</v>
      </c>
      <c r="H812" s="82">
        <v>615</v>
      </c>
      <c r="I812"/>
      <c r="J812"/>
      <c r="K812"/>
      <c r="L812"/>
      <c r="M812"/>
      <c r="N812"/>
      <c r="O812"/>
    </row>
    <row r="813" spans="1:15" x14ac:dyDescent="0.2">
      <c r="A813" s="26" t="s">
        <v>38</v>
      </c>
      <c r="B813" s="27" t="s">
        <v>13</v>
      </c>
      <c r="C813" s="27">
        <v>7</v>
      </c>
      <c r="D813" s="45">
        <v>1</v>
      </c>
      <c r="E813" s="28" t="s">
        <v>27</v>
      </c>
      <c r="F813" s="117" t="s">
        <v>116</v>
      </c>
      <c r="G813" s="155" t="s">
        <v>116</v>
      </c>
      <c r="H813" s="82">
        <v>615</v>
      </c>
      <c r="I813"/>
      <c r="J813"/>
      <c r="K813"/>
      <c r="L813"/>
      <c r="M813"/>
      <c r="N813"/>
      <c r="O813"/>
    </row>
    <row r="814" spans="1:15" x14ac:dyDescent="0.2">
      <c r="A814" s="26" t="s">
        <v>38</v>
      </c>
      <c r="B814" s="27" t="s">
        <v>13</v>
      </c>
      <c r="C814" s="27">
        <v>8</v>
      </c>
      <c r="D814" s="45">
        <v>1</v>
      </c>
      <c r="E814" s="28" t="s">
        <v>27</v>
      </c>
      <c r="F814" s="117" t="s">
        <v>116</v>
      </c>
      <c r="G814" s="155" t="s">
        <v>116</v>
      </c>
      <c r="H814" s="82">
        <v>615</v>
      </c>
      <c r="I814"/>
      <c r="J814"/>
      <c r="K814"/>
      <c r="L814"/>
      <c r="M814"/>
      <c r="N814"/>
      <c r="O814"/>
    </row>
    <row r="815" spans="1:15" x14ac:dyDescent="0.2">
      <c r="A815" s="26" t="s">
        <v>38</v>
      </c>
      <c r="B815" s="27" t="s">
        <v>13</v>
      </c>
      <c r="C815" s="27">
        <v>9</v>
      </c>
      <c r="D815" s="45">
        <v>1</v>
      </c>
      <c r="E815" s="28" t="s">
        <v>27</v>
      </c>
      <c r="F815" s="117" t="s">
        <v>116</v>
      </c>
      <c r="G815" s="155" t="s">
        <v>116</v>
      </c>
      <c r="H815" s="82">
        <v>615</v>
      </c>
      <c r="I815"/>
      <c r="J815"/>
      <c r="K815"/>
      <c r="L815"/>
      <c r="M815"/>
      <c r="N815"/>
      <c r="O815"/>
    </row>
    <row r="816" spans="1:15" x14ac:dyDescent="0.2">
      <c r="A816" s="26" t="s">
        <v>38</v>
      </c>
      <c r="B816" s="27" t="s">
        <v>13</v>
      </c>
      <c r="C816" s="27">
        <v>10</v>
      </c>
      <c r="D816" s="45">
        <v>1</v>
      </c>
      <c r="E816" s="28" t="s">
        <v>27</v>
      </c>
      <c r="F816" s="117" t="s">
        <v>116</v>
      </c>
      <c r="G816" s="155" t="s">
        <v>116</v>
      </c>
      <c r="H816" s="82">
        <v>615</v>
      </c>
      <c r="I816"/>
      <c r="J816"/>
      <c r="K816"/>
      <c r="L816"/>
      <c r="M816"/>
      <c r="N816"/>
      <c r="O816"/>
    </row>
    <row r="817" spans="1:15" x14ac:dyDescent="0.2">
      <c r="A817" s="26" t="s">
        <v>38</v>
      </c>
      <c r="B817" s="27" t="s">
        <v>13</v>
      </c>
      <c r="C817" s="27">
        <v>11</v>
      </c>
      <c r="D817" s="45">
        <v>1</v>
      </c>
      <c r="E817" s="28" t="s">
        <v>27</v>
      </c>
      <c r="F817" s="117" t="s">
        <v>116</v>
      </c>
      <c r="G817" s="155" t="s">
        <v>116</v>
      </c>
      <c r="H817" s="82">
        <v>615</v>
      </c>
      <c r="I817"/>
      <c r="J817"/>
      <c r="K817"/>
      <c r="L817"/>
      <c r="M817"/>
      <c r="N817"/>
      <c r="O817"/>
    </row>
    <row r="818" spans="1:15" x14ac:dyDescent="0.2">
      <c r="A818" s="26" t="s">
        <v>38</v>
      </c>
      <c r="B818" s="27" t="s">
        <v>13</v>
      </c>
      <c r="C818" s="27">
        <v>12</v>
      </c>
      <c r="D818" s="45">
        <v>1</v>
      </c>
      <c r="E818" s="28" t="s">
        <v>27</v>
      </c>
      <c r="F818" s="117" t="s">
        <v>116</v>
      </c>
      <c r="G818" s="155" t="s">
        <v>116</v>
      </c>
      <c r="H818" s="82">
        <v>615</v>
      </c>
      <c r="I818"/>
      <c r="J818"/>
      <c r="K818"/>
      <c r="L818"/>
      <c r="M818"/>
      <c r="N818"/>
      <c r="O818"/>
    </row>
    <row r="819" spans="1:15" x14ac:dyDescent="0.2">
      <c r="A819" s="26" t="s">
        <v>38</v>
      </c>
      <c r="B819" s="27" t="s">
        <v>13</v>
      </c>
      <c r="C819" s="27">
        <v>13</v>
      </c>
      <c r="D819" s="45">
        <v>1</v>
      </c>
      <c r="E819" s="28" t="s">
        <v>27</v>
      </c>
      <c r="F819" s="117" t="s">
        <v>116</v>
      </c>
      <c r="G819" s="155" t="s">
        <v>116</v>
      </c>
      <c r="H819" s="82">
        <v>615</v>
      </c>
      <c r="I819"/>
      <c r="J819"/>
      <c r="K819"/>
      <c r="L819"/>
      <c r="M819"/>
      <c r="N819"/>
      <c r="O819"/>
    </row>
    <row r="820" spans="1:15" x14ac:dyDescent="0.2">
      <c r="A820" s="26" t="s">
        <v>38</v>
      </c>
      <c r="B820" s="27" t="s">
        <v>13</v>
      </c>
      <c r="C820" s="27">
        <v>14</v>
      </c>
      <c r="D820" s="45">
        <v>1</v>
      </c>
      <c r="E820" s="28" t="s">
        <v>27</v>
      </c>
      <c r="F820" s="117" t="s">
        <v>116</v>
      </c>
      <c r="G820" s="155" t="s">
        <v>116</v>
      </c>
      <c r="H820" s="82">
        <v>615</v>
      </c>
      <c r="I820"/>
      <c r="J820"/>
      <c r="K820"/>
      <c r="L820"/>
      <c r="M820"/>
      <c r="N820"/>
      <c r="O820"/>
    </row>
    <row r="821" spans="1:15" x14ac:dyDescent="0.2">
      <c r="A821" s="26" t="s">
        <v>38</v>
      </c>
      <c r="B821" s="27" t="s">
        <v>13</v>
      </c>
      <c r="C821" s="27">
        <v>15</v>
      </c>
      <c r="D821" s="45">
        <v>1</v>
      </c>
      <c r="E821" s="28" t="s">
        <v>27</v>
      </c>
      <c r="F821" s="117" t="s">
        <v>116</v>
      </c>
      <c r="G821" s="155" t="s">
        <v>116</v>
      </c>
      <c r="H821" s="82">
        <v>615</v>
      </c>
      <c r="I821"/>
      <c r="J821"/>
      <c r="K821"/>
      <c r="L821"/>
      <c r="M821"/>
      <c r="N821"/>
      <c r="O821"/>
    </row>
    <row r="822" spans="1:15" x14ac:dyDescent="0.2">
      <c r="A822" s="26" t="s">
        <v>38</v>
      </c>
      <c r="B822" s="27" t="s">
        <v>13</v>
      </c>
      <c r="C822" s="27">
        <v>16</v>
      </c>
      <c r="D822" s="45">
        <v>1</v>
      </c>
      <c r="E822" s="28" t="s">
        <v>27</v>
      </c>
      <c r="F822" s="117" t="s">
        <v>116</v>
      </c>
      <c r="G822" s="155" t="s">
        <v>116</v>
      </c>
      <c r="H822" s="82">
        <v>615</v>
      </c>
      <c r="I822"/>
      <c r="J822"/>
      <c r="K822"/>
      <c r="L822"/>
      <c r="M822"/>
      <c r="N822"/>
      <c r="O822"/>
    </row>
    <row r="823" spans="1:15" x14ac:dyDescent="0.2">
      <c r="A823" s="36" t="s">
        <v>39</v>
      </c>
      <c r="B823" s="27" t="s">
        <v>12</v>
      </c>
      <c r="C823" s="27">
        <v>1</v>
      </c>
      <c r="D823" s="45">
        <v>1</v>
      </c>
      <c r="E823" s="28" t="s">
        <v>27</v>
      </c>
      <c r="F823" s="117" t="s">
        <v>116</v>
      </c>
      <c r="G823" s="155" t="s">
        <v>116</v>
      </c>
      <c r="H823" s="82">
        <v>687</v>
      </c>
      <c r="I823"/>
      <c r="J823"/>
      <c r="K823"/>
      <c r="L823"/>
      <c r="M823"/>
      <c r="N823"/>
      <c r="O823"/>
    </row>
    <row r="824" spans="1:15" x14ac:dyDescent="0.2">
      <c r="A824" s="26" t="s">
        <v>39</v>
      </c>
      <c r="B824" s="27" t="s">
        <v>12</v>
      </c>
      <c r="C824" s="27">
        <v>2</v>
      </c>
      <c r="D824" s="45">
        <v>1</v>
      </c>
      <c r="E824" s="28" t="s">
        <v>27</v>
      </c>
      <c r="F824" s="117" t="s">
        <v>116</v>
      </c>
      <c r="G824" s="155" t="s">
        <v>116</v>
      </c>
      <c r="H824" s="82">
        <v>687</v>
      </c>
      <c r="I824"/>
      <c r="J824"/>
      <c r="K824"/>
      <c r="L824"/>
      <c r="M824"/>
      <c r="N824"/>
      <c r="O824"/>
    </row>
    <row r="825" spans="1:15" x14ac:dyDescent="0.2">
      <c r="A825" s="36" t="s">
        <v>39</v>
      </c>
      <c r="B825" s="27" t="s">
        <v>12</v>
      </c>
      <c r="C825" s="27">
        <v>3</v>
      </c>
      <c r="D825" s="45">
        <v>1</v>
      </c>
      <c r="E825" s="28" t="s">
        <v>27</v>
      </c>
      <c r="F825" s="117" t="s">
        <v>116</v>
      </c>
      <c r="G825" s="155" t="s">
        <v>116</v>
      </c>
      <c r="H825" s="82">
        <v>687</v>
      </c>
      <c r="I825"/>
      <c r="J825"/>
      <c r="K825"/>
      <c r="L825"/>
      <c r="M825"/>
      <c r="N825"/>
      <c r="O825"/>
    </row>
    <row r="826" spans="1:15" x14ac:dyDescent="0.2">
      <c r="A826" s="26" t="s">
        <v>39</v>
      </c>
      <c r="B826" s="27" t="s">
        <v>12</v>
      </c>
      <c r="C826" s="27">
        <v>4</v>
      </c>
      <c r="D826" s="45">
        <v>1</v>
      </c>
      <c r="E826" s="28" t="s">
        <v>27</v>
      </c>
      <c r="F826" s="117" t="s">
        <v>116</v>
      </c>
      <c r="G826" s="155" t="s">
        <v>116</v>
      </c>
      <c r="H826" s="82">
        <v>687</v>
      </c>
      <c r="I826"/>
      <c r="J826"/>
      <c r="K826"/>
      <c r="L826"/>
      <c r="M826"/>
      <c r="N826"/>
      <c r="O826"/>
    </row>
    <row r="827" spans="1:15" x14ac:dyDescent="0.2">
      <c r="A827" s="36" t="s">
        <v>39</v>
      </c>
      <c r="B827" s="27" t="s">
        <v>12</v>
      </c>
      <c r="C827" s="27">
        <v>5</v>
      </c>
      <c r="D827" s="45">
        <v>1</v>
      </c>
      <c r="E827" s="28" t="s">
        <v>27</v>
      </c>
      <c r="F827" s="117" t="s">
        <v>116</v>
      </c>
      <c r="G827" s="155" t="s">
        <v>116</v>
      </c>
      <c r="H827" s="82">
        <v>687</v>
      </c>
      <c r="I827"/>
      <c r="J827"/>
      <c r="K827"/>
      <c r="L827"/>
      <c r="M827"/>
      <c r="N827"/>
      <c r="O827"/>
    </row>
    <row r="828" spans="1:15" x14ac:dyDescent="0.2">
      <c r="A828" s="26" t="s">
        <v>39</v>
      </c>
      <c r="B828" s="27" t="s">
        <v>12</v>
      </c>
      <c r="C828" s="27">
        <v>6</v>
      </c>
      <c r="D828" s="45">
        <v>1</v>
      </c>
      <c r="E828" s="28" t="s">
        <v>27</v>
      </c>
      <c r="F828" s="117" t="s">
        <v>116</v>
      </c>
      <c r="G828" s="155" t="s">
        <v>116</v>
      </c>
      <c r="H828" s="82">
        <v>687</v>
      </c>
      <c r="I828"/>
      <c r="J828"/>
      <c r="K828"/>
      <c r="L828"/>
      <c r="M828"/>
      <c r="N828"/>
      <c r="O828"/>
    </row>
    <row r="829" spans="1:15" x14ac:dyDescent="0.2">
      <c r="A829" s="36" t="s">
        <v>39</v>
      </c>
      <c r="B829" s="27" t="s">
        <v>12</v>
      </c>
      <c r="C829" s="27">
        <v>7</v>
      </c>
      <c r="D829" s="45">
        <v>1</v>
      </c>
      <c r="E829" s="28" t="s">
        <v>27</v>
      </c>
      <c r="F829" s="117" t="s">
        <v>116</v>
      </c>
      <c r="G829" s="155" t="s">
        <v>116</v>
      </c>
      <c r="H829" s="82">
        <v>687</v>
      </c>
      <c r="I829"/>
      <c r="J829"/>
      <c r="K829"/>
      <c r="L829"/>
      <c r="M829"/>
      <c r="N829"/>
      <c r="O829"/>
    </row>
    <row r="830" spans="1:15" x14ac:dyDescent="0.2">
      <c r="A830" s="26" t="s">
        <v>39</v>
      </c>
      <c r="B830" s="27" t="s">
        <v>12</v>
      </c>
      <c r="C830" s="27">
        <v>8</v>
      </c>
      <c r="D830" s="45">
        <v>1</v>
      </c>
      <c r="E830" s="28" t="s">
        <v>27</v>
      </c>
      <c r="F830" s="117" t="s">
        <v>116</v>
      </c>
      <c r="G830" s="155" t="s">
        <v>116</v>
      </c>
      <c r="H830" s="82">
        <v>687</v>
      </c>
      <c r="I830"/>
      <c r="J830"/>
      <c r="K830"/>
      <c r="L830"/>
      <c r="M830"/>
      <c r="N830"/>
      <c r="O830"/>
    </row>
    <row r="831" spans="1:15" x14ac:dyDescent="0.2">
      <c r="A831" s="36" t="s">
        <v>39</v>
      </c>
      <c r="B831" s="27" t="s">
        <v>12</v>
      </c>
      <c r="C831" s="27">
        <v>9</v>
      </c>
      <c r="D831" s="45">
        <v>1</v>
      </c>
      <c r="E831" s="28" t="s">
        <v>27</v>
      </c>
      <c r="F831" s="117" t="s">
        <v>116</v>
      </c>
      <c r="G831" s="155" t="s">
        <v>116</v>
      </c>
      <c r="H831" s="82">
        <v>687</v>
      </c>
      <c r="I831"/>
      <c r="J831"/>
      <c r="K831"/>
      <c r="L831"/>
      <c r="M831"/>
      <c r="N831"/>
      <c r="O831"/>
    </row>
    <row r="832" spans="1:15" x14ac:dyDescent="0.2">
      <c r="A832" s="26" t="s">
        <v>39</v>
      </c>
      <c r="B832" s="27" t="s">
        <v>12</v>
      </c>
      <c r="C832" s="27">
        <v>10</v>
      </c>
      <c r="D832" s="45">
        <v>1</v>
      </c>
      <c r="E832" s="28" t="s">
        <v>27</v>
      </c>
      <c r="F832" s="117" t="s">
        <v>116</v>
      </c>
      <c r="G832" s="155" t="s">
        <v>116</v>
      </c>
      <c r="H832" s="82">
        <v>687</v>
      </c>
      <c r="I832"/>
      <c r="J832"/>
      <c r="K832"/>
      <c r="L832"/>
      <c r="M832"/>
      <c r="N832"/>
      <c r="O832"/>
    </row>
    <row r="833" spans="1:15" x14ac:dyDescent="0.2">
      <c r="A833" s="36" t="s">
        <v>39</v>
      </c>
      <c r="B833" s="27" t="s">
        <v>12</v>
      </c>
      <c r="C833" s="27">
        <v>11</v>
      </c>
      <c r="D833" s="45">
        <v>1</v>
      </c>
      <c r="E833" s="28" t="s">
        <v>27</v>
      </c>
      <c r="F833" s="117" t="s">
        <v>116</v>
      </c>
      <c r="G833" s="155" t="s">
        <v>116</v>
      </c>
      <c r="H833" s="82">
        <v>687</v>
      </c>
      <c r="I833"/>
      <c r="J833"/>
      <c r="K833"/>
      <c r="L833"/>
      <c r="M833"/>
      <c r="N833"/>
      <c r="O833"/>
    </row>
    <row r="834" spans="1:15" x14ac:dyDescent="0.2">
      <c r="A834" s="26" t="s">
        <v>39</v>
      </c>
      <c r="B834" s="27" t="s">
        <v>12</v>
      </c>
      <c r="C834" s="27">
        <v>12</v>
      </c>
      <c r="D834" s="45">
        <v>1</v>
      </c>
      <c r="E834" s="28" t="s">
        <v>27</v>
      </c>
      <c r="F834" s="117" t="s">
        <v>116</v>
      </c>
      <c r="G834" s="155" t="s">
        <v>116</v>
      </c>
      <c r="H834" s="82">
        <v>687</v>
      </c>
      <c r="I834"/>
      <c r="J834"/>
      <c r="K834"/>
      <c r="L834"/>
      <c r="M834"/>
      <c r="N834"/>
      <c r="O834"/>
    </row>
    <row r="835" spans="1:15" x14ac:dyDescent="0.2">
      <c r="A835" s="36" t="s">
        <v>39</v>
      </c>
      <c r="B835" s="27" t="s">
        <v>12</v>
      </c>
      <c r="C835" s="27">
        <v>13</v>
      </c>
      <c r="D835" s="45">
        <v>1</v>
      </c>
      <c r="E835" s="28" t="s">
        <v>27</v>
      </c>
      <c r="F835" s="117" t="s">
        <v>116</v>
      </c>
      <c r="G835" s="155" t="s">
        <v>116</v>
      </c>
      <c r="H835" s="82">
        <v>687</v>
      </c>
      <c r="I835"/>
      <c r="J835"/>
      <c r="K835"/>
      <c r="L835"/>
      <c r="M835"/>
      <c r="N835"/>
      <c r="O835"/>
    </row>
    <row r="836" spans="1:15" x14ac:dyDescent="0.2">
      <c r="A836" s="26" t="s">
        <v>39</v>
      </c>
      <c r="B836" s="27" t="s">
        <v>12</v>
      </c>
      <c r="C836" s="27">
        <v>14</v>
      </c>
      <c r="D836" s="45">
        <v>1</v>
      </c>
      <c r="E836" s="28" t="s">
        <v>27</v>
      </c>
      <c r="F836" s="117" t="s">
        <v>116</v>
      </c>
      <c r="G836" s="155" t="s">
        <v>116</v>
      </c>
      <c r="H836" s="82">
        <v>687</v>
      </c>
      <c r="I836"/>
      <c r="J836"/>
      <c r="K836"/>
      <c r="L836"/>
      <c r="M836"/>
      <c r="N836"/>
      <c r="O836"/>
    </row>
    <row r="837" spans="1:15" x14ac:dyDescent="0.2">
      <c r="A837" s="36" t="s">
        <v>39</v>
      </c>
      <c r="B837" s="27" t="s">
        <v>12</v>
      </c>
      <c r="C837" s="27">
        <v>15</v>
      </c>
      <c r="D837" s="45">
        <v>1</v>
      </c>
      <c r="E837" s="28" t="s">
        <v>27</v>
      </c>
      <c r="F837" s="117" t="s">
        <v>116</v>
      </c>
      <c r="G837" s="155" t="s">
        <v>116</v>
      </c>
      <c r="H837" s="82">
        <v>687</v>
      </c>
      <c r="I837"/>
      <c r="J837"/>
      <c r="K837"/>
      <c r="L837"/>
      <c r="M837"/>
      <c r="N837"/>
      <c r="O837"/>
    </row>
    <row r="838" spans="1:15" x14ac:dyDescent="0.2">
      <c r="A838" s="26" t="s">
        <v>39</v>
      </c>
      <c r="B838" s="27" t="s">
        <v>12</v>
      </c>
      <c r="C838" s="27">
        <v>16</v>
      </c>
      <c r="D838" s="45">
        <v>1</v>
      </c>
      <c r="E838" s="28" t="s">
        <v>27</v>
      </c>
      <c r="F838" s="117" t="s">
        <v>116</v>
      </c>
      <c r="G838" s="155" t="s">
        <v>116</v>
      </c>
      <c r="H838" s="82">
        <v>687</v>
      </c>
      <c r="I838"/>
      <c r="J838"/>
      <c r="K838"/>
      <c r="L838"/>
      <c r="M838"/>
      <c r="N838"/>
      <c r="O838"/>
    </row>
    <row r="839" spans="1:15" x14ac:dyDescent="0.2">
      <c r="A839" s="36" t="s">
        <v>39</v>
      </c>
      <c r="B839" s="27" t="s">
        <v>13</v>
      </c>
      <c r="C839" s="27">
        <v>1</v>
      </c>
      <c r="D839" s="45">
        <v>1</v>
      </c>
      <c r="E839" s="28" t="s">
        <v>27</v>
      </c>
      <c r="F839" s="117" t="s">
        <v>116</v>
      </c>
      <c r="G839" s="155" t="s">
        <v>116</v>
      </c>
      <c r="H839" s="82">
        <v>687</v>
      </c>
      <c r="I839"/>
      <c r="J839"/>
      <c r="K839"/>
      <c r="L839"/>
      <c r="M839"/>
      <c r="N839"/>
      <c r="O839"/>
    </row>
    <row r="840" spans="1:15" x14ac:dyDescent="0.2">
      <c r="A840" s="26" t="s">
        <v>39</v>
      </c>
      <c r="B840" s="27" t="s">
        <v>13</v>
      </c>
      <c r="C840" s="27">
        <v>2</v>
      </c>
      <c r="D840" s="45">
        <v>1</v>
      </c>
      <c r="E840" s="28" t="s">
        <v>27</v>
      </c>
      <c r="F840" s="117" t="s">
        <v>116</v>
      </c>
      <c r="G840" s="155" t="s">
        <v>116</v>
      </c>
      <c r="H840" s="82">
        <v>687</v>
      </c>
      <c r="I840"/>
      <c r="J840"/>
      <c r="K840"/>
      <c r="L840"/>
      <c r="M840"/>
      <c r="N840"/>
      <c r="O840"/>
    </row>
    <row r="841" spans="1:15" x14ac:dyDescent="0.2">
      <c r="A841" s="36" t="s">
        <v>39</v>
      </c>
      <c r="B841" s="27" t="s">
        <v>13</v>
      </c>
      <c r="C841" s="27">
        <v>3</v>
      </c>
      <c r="D841" s="45">
        <v>1</v>
      </c>
      <c r="E841" s="28" t="s">
        <v>27</v>
      </c>
      <c r="F841" s="117" t="s">
        <v>116</v>
      </c>
      <c r="G841" s="155" t="s">
        <v>116</v>
      </c>
      <c r="H841" s="82">
        <v>687</v>
      </c>
      <c r="I841"/>
      <c r="J841"/>
      <c r="K841"/>
      <c r="L841"/>
      <c r="M841"/>
      <c r="N841"/>
      <c r="O841"/>
    </row>
    <row r="842" spans="1:15" x14ac:dyDescent="0.2">
      <c r="A842" s="26" t="s">
        <v>39</v>
      </c>
      <c r="B842" s="27" t="s">
        <v>13</v>
      </c>
      <c r="C842" s="27">
        <v>4</v>
      </c>
      <c r="D842" s="45">
        <v>1</v>
      </c>
      <c r="E842" s="28" t="s">
        <v>27</v>
      </c>
      <c r="F842" s="117" t="s">
        <v>116</v>
      </c>
      <c r="G842" s="155" t="s">
        <v>116</v>
      </c>
      <c r="H842" s="82">
        <v>687</v>
      </c>
      <c r="I842"/>
      <c r="J842"/>
      <c r="K842"/>
      <c r="L842"/>
      <c r="M842"/>
      <c r="N842"/>
      <c r="O842"/>
    </row>
    <row r="843" spans="1:15" x14ac:dyDescent="0.2">
      <c r="A843" s="36" t="s">
        <v>39</v>
      </c>
      <c r="B843" s="27" t="s">
        <v>13</v>
      </c>
      <c r="C843" s="27">
        <v>5</v>
      </c>
      <c r="D843" s="45">
        <v>1</v>
      </c>
      <c r="E843" s="28" t="s">
        <v>27</v>
      </c>
      <c r="F843" s="117" t="s">
        <v>116</v>
      </c>
      <c r="G843" s="155" t="s">
        <v>116</v>
      </c>
      <c r="H843" s="82">
        <v>687</v>
      </c>
      <c r="I843"/>
      <c r="J843"/>
      <c r="K843"/>
      <c r="L843"/>
      <c r="M843"/>
      <c r="N843"/>
      <c r="O843"/>
    </row>
    <row r="844" spans="1:15" x14ac:dyDescent="0.2">
      <c r="A844" s="26" t="s">
        <v>39</v>
      </c>
      <c r="B844" s="27" t="s">
        <v>13</v>
      </c>
      <c r="C844" s="27">
        <v>6</v>
      </c>
      <c r="D844" s="45">
        <v>1</v>
      </c>
      <c r="E844" s="28" t="s">
        <v>27</v>
      </c>
      <c r="F844" s="117" t="s">
        <v>116</v>
      </c>
      <c r="G844" s="155" t="s">
        <v>116</v>
      </c>
      <c r="H844" s="82">
        <v>687</v>
      </c>
      <c r="I844"/>
      <c r="J844"/>
      <c r="K844"/>
      <c r="L844"/>
      <c r="M844"/>
      <c r="N844"/>
      <c r="O844"/>
    </row>
    <row r="845" spans="1:15" x14ac:dyDescent="0.2">
      <c r="A845" s="36" t="s">
        <v>39</v>
      </c>
      <c r="B845" s="27" t="s">
        <v>13</v>
      </c>
      <c r="C845" s="27">
        <v>7</v>
      </c>
      <c r="D845" s="45">
        <v>1</v>
      </c>
      <c r="E845" s="28" t="s">
        <v>27</v>
      </c>
      <c r="F845" s="117" t="s">
        <v>116</v>
      </c>
      <c r="G845" s="155" t="s">
        <v>116</v>
      </c>
      <c r="H845" s="82">
        <v>687</v>
      </c>
      <c r="I845"/>
      <c r="J845"/>
      <c r="K845"/>
      <c r="L845"/>
      <c r="M845"/>
      <c r="N845"/>
      <c r="O845"/>
    </row>
    <row r="846" spans="1:15" x14ac:dyDescent="0.2">
      <c r="A846" s="26" t="s">
        <v>39</v>
      </c>
      <c r="B846" s="27" t="s">
        <v>13</v>
      </c>
      <c r="C846" s="27">
        <v>8</v>
      </c>
      <c r="D846" s="45">
        <v>1</v>
      </c>
      <c r="E846" s="28" t="s">
        <v>27</v>
      </c>
      <c r="F846" s="117" t="s">
        <v>116</v>
      </c>
      <c r="G846" s="155" t="s">
        <v>116</v>
      </c>
      <c r="H846" s="82">
        <v>687</v>
      </c>
      <c r="I846"/>
      <c r="J846"/>
      <c r="K846"/>
      <c r="L846"/>
      <c r="M846"/>
      <c r="N846"/>
      <c r="O846"/>
    </row>
    <row r="847" spans="1:15" x14ac:dyDescent="0.2">
      <c r="A847" s="36" t="s">
        <v>39</v>
      </c>
      <c r="B847" s="27" t="s">
        <v>13</v>
      </c>
      <c r="C847" s="27">
        <v>9</v>
      </c>
      <c r="D847" s="45">
        <v>1</v>
      </c>
      <c r="E847" s="28" t="s">
        <v>27</v>
      </c>
      <c r="F847" s="117" t="s">
        <v>116</v>
      </c>
      <c r="G847" s="155" t="s">
        <v>116</v>
      </c>
      <c r="H847" s="82">
        <v>687</v>
      </c>
      <c r="I847"/>
      <c r="J847"/>
      <c r="K847"/>
      <c r="L847"/>
      <c r="M847"/>
      <c r="N847"/>
      <c r="O847"/>
    </row>
    <row r="848" spans="1:15" x14ac:dyDescent="0.2">
      <c r="A848" s="26" t="s">
        <v>39</v>
      </c>
      <c r="B848" s="27" t="s">
        <v>13</v>
      </c>
      <c r="C848" s="27">
        <v>10</v>
      </c>
      <c r="D848" s="45">
        <v>1</v>
      </c>
      <c r="E848" s="28" t="s">
        <v>27</v>
      </c>
      <c r="F848" s="117" t="s">
        <v>116</v>
      </c>
      <c r="G848" s="155" t="s">
        <v>116</v>
      </c>
      <c r="H848" s="82">
        <v>687</v>
      </c>
      <c r="I848"/>
      <c r="J848"/>
      <c r="K848"/>
      <c r="L848"/>
      <c r="M848"/>
      <c r="N848"/>
      <c r="O848"/>
    </row>
    <row r="849" spans="1:15" x14ac:dyDescent="0.2">
      <c r="A849" s="36" t="s">
        <v>39</v>
      </c>
      <c r="B849" s="27" t="s">
        <v>13</v>
      </c>
      <c r="C849" s="27">
        <v>11</v>
      </c>
      <c r="D849" s="45">
        <v>1</v>
      </c>
      <c r="E849" s="28" t="s">
        <v>27</v>
      </c>
      <c r="F849" s="117" t="s">
        <v>116</v>
      </c>
      <c r="G849" s="155" t="s">
        <v>116</v>
      </c>
      <c r="H849" s="82">
        <v>687</v>
      </c>
      <c r="I849"/>
      <c r="J849"/>
      <c r="K849"/>
      <c r="L849"/>
      <c r="M849"/>
      <c r="N849"/>
      <c r="O849"/>
    </row>
    <row r="850" spans="1:15" x14ac:dyDescent="0.2">
      <c r="A850" s="26" t="s">
        <v>39</v>
      </c>
      <c r="B850" s="27" t="s">
        <v>13</v>
      </c>
      <c r="C850" s="27">
        <v>12</v>
      </c>
      <c r="D850" s="45">
        <v>1</v>
      </c>
      <c r="E850" s="28" t="s">
        <v>27</v>
      </c>
      <c r="F850" s="117" t="s">
        <v>116</v>
      </c>
      <c r="G850" s="155" t="s">
        <v>116</v>
      </c>
      <c r="H850" s="82">
        <v>687</v>
      </c>
      <c r="I850"/>
      <c r="J850"/>
      <c r="K850"/>
      <c r="L850"/>
      <c r="M850"/>
      <c r="N850"/>
      <c r="O850"/>
    </row>
    <row r="851" spans="1:15" x14ac:dyDescent="0.2">
      <c r="A851" s="36" t="s">
        <v>39</v>
      </c>
      <c r="B851" s="27" t="s">
        <v>13</v>
      </c>
      <c r="C851" s="27">
        <v>13</v>
      </c>
      <c r="D851" s="45">
        <v>1</v>
      </c>
      <c r="E851" s="28" t="s">
        <v>27</v>
      </c>
      <c r="F851" s="117" t="s">
        <v>116</v>
      </c>
      <c r="G851" s="155" t="s">
        <v>116</v>
      </c>
      <c r="H851" s="82">
        <v>687</v>
      </c>
      <c r="I851"/>
      <c r="J851"/>
      <c r="K851"/>
      <c r="L851"/>
      <c r="M851"/>
      <c r="N851"/>
      <c r="O851"/>
    </row>
    <row r="852" spans="1:15" x14ac:dyDescent="0.2">
      <c r="A852" s="26" t="s">
        <v>39</v>
      </c>
      <c r="B852" s="27" t="s">
        <v>13</v>
      </c>
      <c r="C852" s="27">
        <v>14</v>
      </c>
      <c r="D852" s="45">
        <v>1</v>
      </c>
      <c r="E852" s="28" t="s">
        <v>27</v>
      </c>
      <c r="F852" s="117" t="s">
        <v>116</v>
      </c>
      <c r="G852" s="155" t="s">
        <v>116</v>
      </c>
      <c r="H852" s="82">
        <v>687</v>
      </c>
      <c r="I852"/>
      <c r="J852"/>
      <c r="K852"/>
      <c r="L852"/>
      <c r="M852"/>
      <c r="N852"/>
      <c r="O852"/>
    </row>
    <row r="853" spans="1:15" x14ac:dyDescent="0.2">
      <c r="A853" s="36" t="s">
        <v>39</v>
      </c>
      <c r="B853" s="27" t="s">
        <v>13</v>
      </c>
      <c r="C853" s="27">
        <v>15</v>
      </c>
      <c r="D853" s="45">
        <v>1</v>
      </c>
      <c r="E853" s="28" t="s">
        <v>27</v>
      </c>
      <c r="F853" s="117" t="s">
        <v>116</v>
      </c>
      <c r="G853" s="155" t="s">
        <v>116</v>
      </c>
      <c r="H853" s="82">
        <v>687</v>
      </c>
      <c r="I853"/>
      <c r="J853"/>
      <c r="K853"/>
      <c r="L853"/>
      <c r="M853"/>
      <c r="N853"/>
      <c r="O853"/>
    </row>
    <row r="854" spans="1:15" x14ac:dyDescent="0.2">
      <c r="A854" s="26" t="s">
        <v>39</v>
      </c>
      <c r="B854" s="27" t="s">
        <v>13</v>
      </c>
      <c r="C854" s="27">
        <v>16</v>
      </c>
      <c r="D854" s="45">
        <v>1</v>
      </c>
      <c r="E854" s="28" t="s">
        <v>27</v>
      </c>
      <c r="F854" s="117" t="s">
        <v>116</v>
      </c>
      <c r="G854" s="155" t="s">
        <v>116</v>
      </c>
      <c r="H854" s="82">
        <v>687</v>
      </c>
      <c r="I854"/>
      <c r="J854"/>
      <c r="K854"/>
      <c r="L854"/>
      <c r="M854"/>
      <c r="N854"/>
      <c r="O854"/>
    </row>
    <row r="855" spans="1:15" x14ac:dyDescent="0.2">
      <c r="A855" s="36" t="s">
        <v>40</v>
      </c>
      <c r="B855" s="27" t="s">
        <v>12</v>
      </c>
      <c r="C855" s="27">
        <v>1</v>
      </c>
      <c r="D855" s="45">
        <v>1</v>
      </c>
      <c r="E855" s="28" t="s">
        <v>27</v>
      </c>
      <c r="F855" s="117" t="s">
        <v>116</v>
      </c>
      <c r="G855" s="155" t="s">
        <v>116</v>
      </c>
      <c r="H855" s="82">
        <v>702</v>
      </c>
      <c r="I855"/>
      <c r="J855"/>
      <c r="K855"/>
      <c r="L855"/>
      <c r="M855"/>
      <c r="N855"/>
      <c r="O855"/>
    </row>
    <row r="856" spans="1:15" x14ac:dyDescent="0.2">
      <c r="A856" s="26" t="s">
        <v>40</v>
      </c>
      <c r="B856" s="27" t="s">
        <v>12</v>
      </c>
      <c r="C856" s="27">
        <v>2</v>
      </c>
      <c r="D856" s="45">
        <v>1</v>
      </c>
      <c r="E856" s="28" t="s">
        <v>27</v>
      </c>
      <c r="F856" s="117" t="s">
        <v>116</v>
      </c>
      <c r="G856" s="155" t="s">
        <v>116</v>
      </c>
      <c r="H856" s="82">
        <v>702</v>
      </c>
      <c r="I856"/>
      <c r="J856"/>
      <c r="K856"/>
      <c r="L856"/>
      <c r="M856"/>
      <c r="N856"/>
      <c r="O856"/>
    </row>
    <row r="857" spans="1:15" x14ac:dyDescent="0.2">
      <c r="A857" s="36" t="s">
        <v>40</v>
      </c>
      <c r="B857" s="27" t="s">
        <v>12</v>
      </c>
      <c r="C857" s="27">
        <v>3</v>
      </c>
      <c r="D857" s="45">
        <v>1</v>
      </c>
      <c r="E857" s="28" t="s">
        <v>27</v>
      </c>
      <c r="F857" s="117" t="s">
        <v>116</v>
      </c>
      <c r="G857" s="155" t="s">
        <v>116</v>
      </c>
      <c r="H857" s="82">
        <v>702</v>
      </c>
      <c r="I857"/>
      <c r="J857"/>
      <c r="K857"/>
      <c r="L857"/>
      <c r="M857"/>
      <c r="N857"/>
      <c r="O857"/>
    </row>
    <row r="858" spans="1:15" x14ac:dyDescent="0.2">
      <c r="A858" s="26" t="s">
        <v>40</v>
      </c>
      <c r="B858" s="27" t="s">
        <v>12</v>
      </c>
      <c r="C858" s="27">
        <v>4</v>
      </c>
      <c r="D858" s="45">
        <v>1</v>
      </c>
      <c r="E858" s="28" t="s">
        <v>27</v>
      </c>
      <c r="F858" s="117" t="s">
        <v>116</v>
      </c>
      <c r="G858" s="155" t="s">
        <v>116</v>
      </c>
      <c r="H858" s="82">
        <v>702</v>
      </c>
      <c r="I858"/>
      <c r="J858"/>
      <c r="K858"/>
      <c r="L858"/>
      <c r="M858"/>
      <c r="N858"/>
      <c r="O858"/>
    </row>
    <row r="859" spans="1:15" x14ac:dyDescent="0.2">
      <c r="A859" s="36" t="s">
        <v>40</v>
      </c>
      <c r="B859" s="27" t="s">
        <v>12</v>
      </c>
      <c r="C859" s="27">
        <v>5</v>
      </c>
      <c r="D859" s="45">
        <v>1</v>
      </c>
      <c r="E859" s="28" t="s">
        <v>27</v>
      </c>
      <c r="F859" s="117" t="s">
        <v>116</v>
      </c>
      <c r="G859" s="155" t="s">
        <v>116</v>
      </c>
      <c r="H859" s="82">
        <v>702</v>
      </c>
      <c r="I859"/>
      <c r="J859"/>
      <c r="K859"/>
      <c r="L859"/>
      <c r="M859"/>
      <c r="N859"/>
      <c r="O859"/>
    </row>
    <row r="860" spans="1:15" x14ac:dyDescent="0.2">
      <c r="A860" s="26" t="s">
        <v>40</v>
      </c>
      <c r="B860" s="27" t="s">
        <v>12</v>
      </c>
      <c r="C860" s="27">
        <v>6</v>
      </c>
      <c r="D860" s="45">
        <v>1</v>
      </c>
      <c r="E860" s="28" t="s">
        <v>27</v>
      </c>
      <c r="F860" s="117" t="s">
        <v>116</v>
      </c>
      <c r="G860" s="155" t="s">
        <v>116</v>
      </c>
      <c r="H860" s="82">
        <v>702</v>
      </c>
      <c r="I860"/>
      <c r="J860"/>
      <c r="K860"/>
      <c r="L860"/>
      <c r="M860"/>
      <c r="N860"/>
      <c r="O860"/>
    </row>
    <row r="861" spans="1:15" x14ac:dyDescent="0.2">
      <c r="A861" s="36" t="s">
        <v>40</v>
      </c>
      <c r="B861" s="27" t="s">
        <v>12</v>
      </c>
      <c r="C861" s="27">
        <v>7</v>
      </c>
      <c r="D861" s="45">
        <v>1</v>
      </c>
      <c r="E861" s="28" t="s">
        <v>27</v>
      </c>
      <c r="F861" s="117" t="s">
        <v>116</v>
      </c>
      <c r="G861" s="155" t="s">
        <v>116</v>
      </c>
      <c r="H861" s="82">
        <v>702</v>
      </c>
      <c r="I861"/>
      <c r="J861"/>
      <c r="K861"/>
      <c r="L861"/>
      <c r="M861"/>
      <c r="N861"/>
      <c r="O861"/>
    </row>
    <row r="862" spans="1:15" x14ac:dyDescent="0.2">
      <c r="A862" s="26" t="s">
        <v>40</v>
      </c>
      <c r="B862" s="27" t="s">
        <v>12</v>
      </c>
      <c r="C862" s="27">
        <v>8</v>
      </c>
      <c r="D862" s="45">
        <v>1</v>
      </c>
      <c r="E862" s="28" t="s">
        <v>27</v>
      </c>
      <c r="F862" s="117" t="s">
        <v>116</v>
      </c>
      <c r="G862" s="155" t="s">
        <v>116</v>
      </c>
      <c r="H862" s="82">
        <v>702</v>
      </c>
      <c r="I862"/>
      <c r="J862"/>
      <c r="K862"/>
      <c r="L862"/>
      <c r="M862"/>
      <c r="N862"/>
      <c r="O862"/>
    </row>
    <row r="863" spans="1:15" x14ac:dyDescent="0.2">
      <c r="A863" s="36" t="s">
        <v>40</v>
      </c>
      <c r="B863" s="27" t="s">
        <v>12</v>
      </c>
      <c r="C863" s="27">
        <v>9</v>
      </c>
      <c r="D863" s="45">
        <v>1</v>
      </c>
      <c r="E863" s="28" t="s">
        <v>27</v>
      </c>
      <c r="F863" s="117" t="s">
        <v>116</v>
      </c>
      <c r="G863" s="155" t="s">
        <v>116</v>
      </c>
      <c r="H863" s="82">
        <v>702</v>
      </c>
      <c r="I863"/>
      <c r="J863"/>
      <c r="K863"/>
      <c r="L863"/>
      <c r="M863"/>
      <c r="N863"/>
      <c r="O863"/>
    </row>
    <row r="864" spans="1:15" x14ac:dyDescent="0.2">
      <c r="A864" s="26" t="s">
        <v>40</v>
      </c>
      <c r="B864" s="27" t="s">
        <v>12</v>
      </c>
      <c r="C864" s="27">
        <v>10</v>
      </c>
      <c r="D864" s="45">
        <v>1</v>
      </c>
      <c r="E864" s="28" t="s">
        <v>27</v>
      </c>
      <c r="F864" s="117" t="s">
        <v>116</v>
      </c>
      <c r="G864" s="155" t="s">
        <v>116</v>
      </c>
      <c r="H864" s="82">
        <v>702</v>
      </c>
      <c r="I864"/>
      <c r="J864"/>
      <c r="K864"/>
      <c r="L864"/>
      <c r="M864"/>
      <c r="N864"/>
      <c r="O864"/>
    </row>
    <row r="865" spans="1:15" x14ac:dyDescent="0.2">
      <c r="A865" s="36" t="s">
        <v>40</v>
      </c>
      <c r="B865" s="27" t="s">
        <v>12</v>
      </c>
      <c r="C865" s="27">
        <v>11</v>
      </c>
      <c r="D865" s="45">
        <v>1</v>
      </c>
      <c r="E865" s="28" t="s">
        <v>27</v>
      </c>
      <c r="F865" s="117" t="s">
        <v>116</v>
      </c>
      <c r="G865" s="155" t="s">
        <v>116</v>
      </c>
      <c r="H865" s="82">
        <v>702</v>
      </c>
      <c r="I865"/>
      <c r="J865"/>
      <c r="K865"/>
      <c r="L865"/>
      <c r="M865"/>
      <c r="N865"/>
      <c r="O865"/>
    </row>
    <row r="866" spans="1:15" x14ac:dyDescent="0.2">
      <c r="A866" s="26" t="s">
        <v>40</v>
      </c>
      <c r="B866" s="27" t="s">
        <v>12</v>
      </c>
      <c r="C866" s="27">
        <v>12</v>
      </c>
      <c r="D866" s="45">
        <v>1</v>
      </c>
      <c r="E866" s="28" t="s">
        <v>27</v>
      </c>
      <c r="F866" s="117" t="s">
        <v>116</v>
      </c>
      <c r="G866" s="155" t="s">
        <v>116</v>
      </c>
      <c r="H866" s="82">
        <v>702</v>
      </c>
      <c r="I866"/>
      <c r="J866"/>
      <c r="K866"/>
      <c r="L866"/>
      <c r="M866"/>
      <c r="N866"/>
      <c r="O866"/>
    </row>
    <row r="867" spans="1:15" x14ac:dyDescent="0.2">
      <c r="A867" s="36" t="s">
        <v>40</v>
      </c>
      <c r="B867" s="27" t="s">
        <v>12</v>
      </c>
      <c r="C867" s="27">
        <v>13</v>
      </c>
      <c r="D867" s="45">
        <v>1</v>
      </c>
      <c r="E867" s="28" t="s">
        <v>27</v>
      </c>
      <c r="F867" s="117" t="s">
        <v>116</v>
      </c>
      <c r="G867" s="155" t="s">
        <v>116</v>
      </c>
      <c r="H867" s="82">
        <v>702</v>
      </c>
      <c r="I867"/>
      <c r="J867"/>
      <c r="K867"/>
      <c r="L867"/>
      <c r="M867"/>
      <c r="N867"/>
      <c r="O867"/>
    </row>
    <row r="868" spans="1:15" x14ac:dyDescent="0.2">
      <c r="A868" s="26" t="s">
        <v>40</v>
      </c>
      <c r="B868" s="27" t="s">
        <v>12</v>
      </c>
      <c r="C868" s="27">
        <v>14</v>
      </c>
      <c r="D868" s="45">
        <v>1</v>
      </c>
      <c r="E868" s="28" t="s">
        <v>27</v>
      </c>
      <c r="F868" s="117" t="s">
        <v>116</v>
      </c>
      <c r="G868" s="155" t="s">
        <v>116</v>
      </c>
      <c r="H868" s="82">
        <v>702</v>
      </c>
      <c r="I868"/>
      <c r="J868"/>
      <c r="K868"/>
      <c r="L868"/>
      <c r="M868"/>
      <c r="N868"/>
      <c r="O868"/>
    </row>
    <row r="869" spans="1:15" x14ac:dyDescent="0.2">
      <c r="A869" s="36" t="s">
        <v>40</v>
      </c>
      <c r="B869" s="27" t="s">
        <v>12</v>
      </c>
      <c r="C869" s="27">
        <v>15</v>
      </c>
      <c r="D869" s="45">
        <v>1</v>
      </c>
      <c r="E869" s="28" t="s">
        <v>27</v>
      </c>
      <c r="F869" s="117" t="s">
        <v>116</v>
      </c>
      <c r="G869" s="155" t="s">
        <v>116</v>
      </c>
      <c r="H869" s="82">
        <v>702</v>
      </c>
      <c r="I869"/>
      <c r="J869"/>
      <c r="K869"/>
      <c r="L869"/>
      <c r="M869"/>
      <c r="N869"/>
      <c r="O869"/>
    </row>
    <row r="870" spans="1:15" x14ac:dyDescent="0.2">
      <c r="A870" s="26" t="s">
        <v>40</v>
      </c>
      <c r="B870" s="27" t="s">
        <v>12</v>
      </c>
      <c r="C870" s="27">
        <v>16</v>
      </c>
      <c r="D870" s="45">
        <v>1</v>
      </c>
      <c r="E870" s="28" t="s">
        <v>27</v>
      </c>
      <c r="F870" s="117" t="s">
        <v>116</v>
      </c>
      <c r="G870" s="155" t="s">
        <v>116</v>
      </c>
      <c r="H870" s="82">
        <v>702</v>
      </c>
      <c r="I870"/>
      <c r="J870"/>
      <c r="K870"/>
      <c r="L870"/>
      <c r="M870"/>
      <c r="N870"/>
      <c r="O870"/>
    </row>
    <row r="871" spans="1:15" x14ac:dyDescent="0.2">
      <c r="A871" s="36" t="s">
        <v>40</v>
      </c>
      <c r="B871" s="27" t="s">
        <v>13</v>
      </c>
      <c r="C871" s="27">
        <v>1</v>
      </c>
      <c r="D871" s="45">
        <v>1</v>
      </c>
      <c r="E871" s="28" t="s">
        <v>27</v>
      </c>
      <c r="F871" s="117" t="s">
        <v>116</v>
      </c>
      <c r="G871" s="155" t="s">
        <v>116</v>
      </c>
      <c r="H871" s="82">
        <v>702</v>
      </c>
      <c r="I871"/>
      <c r="J871"/>
      <c r="K871"/>
      <c r="L871"/>
      <c r="M871"/>
      <c r="N871"/>
      <c r="O871"/>
    </row>
    <row r="872" spans="1:15" x14ac:dyDescent="0.2">
      <c r="A872" s="26" t="s">
        <v>40</v>
      </c>
      <c r="B872" s="27" t="s">
        <v>13</v>
      </c>
      <c r="C872" s="27">
        <v>2</v>
      </c>
      <c r="D872" s="45">
        <v>1</v>
      </c>
      <c r="E872" s="28" t="s">
        <v>27</v>
      </c>
      <c r="F872" s="117" t="s">
        <v>116</v>
      </c>
      <c r="G872" s="155" t="s">
        <v>116</v>
      </c>
      <c r="H872" s="82">
        <v>702</v>
      </c>
      <c r="I872"/>
      <c r="J872"/>
      <c r="K872"/>
      <c r="L872"/>
      <c r="M872"/>
      <c r="N872"/>
      <c r="O872"/>
    </row>
    <row r="873" spans="1:15" x14ac:dyDescent="0.2">
      <c r="A873" s="36" t="s">
        <v>40</v>
      </c>
      <c r="B873" s="27" t="s">
        <v>13</v>
      </c>
      <c r="C873" s="27">
        <v>3</v>
      </c>
      <c r="D873" s="45">
        <v>1</v>
      </c>
      <c r="E873" s="28" t="s">
        <v>27</v>
      </c>
      <c r="F873" s="117" t="s">
        <v>116</v>
      </c>
      <c r="G873" s="155" t="s">
        <v>116</v>
      </c>
      <c r="H873" s="82">
        <v>702</v>
      </c>
      <c r="I873"/>
      <c r="J873"/>
      <c r="K873"/>
      <c r="L873"/>
      <c r="M873"/>
      <c r="N873"/>
      <c r="O873"/>
    </row>
    <row r="874" spans="1:15" x14ac:dyDescent="0.2">
      <c r="A874" s="26" t="s">
        <v>40</v>
      </c>
      <c r="B874" s="27" t="s">
        <v>13</v>
      </c>
      <c r="C874" s="27">
        <v>4</v>
      </c>
      <c r="D874" s="45">
        <v>1</v>
      </c>
      <c r="E874" s="28" t="s">
        <v>27</v>
      </c>
      <c r="F874" s="117" t="s">
        <v>116</v>
      </c>
      <c r="G874" s="155" t="s">
        <v>116</v>
      </c>
      <c r="H874" s="82">
        <v>702</v>
      </c>
      <c r="I874"/>
      <c r="J874"/>
      <c r="K874"/>
      <c r="L874"/>
      <c r="M874"/>
      <c r="N874"/>
      <c r="O874"/>
    </row>
    <row r="875" spans="1:15" x14ac:dyDescent="0.2">
      <c r="A875" s="36" t="s">
        <v>40</v>
      </c>
      <c r="B875" s="27" t="s">
        <v>13</v>
      </c>
      <c r="C875" s="27">
        <v>5</v>
      </c>
      <c r="D875" s="45">
        <v>1</v>
      </c>
      <c r="E875" s="28" t="s">
        <v>27</v>
      </c>
      <c r="F875" s="117" t="s">
        <v>116</v>
      </c>
      <c r="G875" s="155" t="s">
        <v>116</v>
      </c>
      <c r="H875" s="82">
        <v>702</v>
      </c>
      <c r="I875"/>
      <c r="J875"/>
      <c r="K875"/>
      <c r="L875"/>
      <c r="M875"/>
      <c r="N875"/>
      <c r="O875"/>
    </row>
    <row r="876" spans="1:15" x14ac:dyDescent="0.2">
      <c r="A876" s="26" t="s">
        <v>40</v>
      </c>
      <c r="B876" s="27" t="s">
        <v>13</v>
      </c>
      <c r="C876" s="27">
        <v>6</v>
      </c>
      <c r="D876" s="45">
        <v>1</v>
      </c>
      <c r="E876" s="28" t="s">
        <v>27</v>
      </c>
      <c r="F876" s="117" t="s">
        <v>116</v>
      </c>
      <c r="G876" s="155" t="s">
        <v>116</v>
      </c>
      <c r="H876" s="82">
        <v>702</v>
      </c>
      <c r="I876"/>
      <c r="J876"/>
      <c r="K876"/>
      <c r="L876"/>
      <c r="M876"/>
      <c r="N876"/>
      <c r="O876"/>
    </row>
    <row r="877" spans="1:15" x14ac:dyDescent="0.2">
      <c r="A877" s="36" t="s">
        <v>40</v>
      </c>
      <c r="B877" s="27" t="s">
        <v>13</v>
      </c>
      <c r="C877" s="27">
        <v>7</v>
      </c>
      <c r="D877" s="45">
        <v>1</v>
      </c>
      <c r="E877" s="28" t="s">
        <v>27</v>
      </c>
      <c r="F877" s="117" t="s">
        <v>116</v>
      </c>
      <c r="G877" s="155" t="s">
        <v>116</v>
      </c>
      <c r="H877" s="82">
        <v>702</v>
      </c>
      <c r="I877"/>
      <c r="J877"/>
      <c r="K877"/>
      <c r="L877"/>
      <c r="M877"/>
      <c r="N877"/>
      <c r="O877"/>
    </row>
    <row r="878" spans="1:15" x14ac:dyDescent="0.2">
      <c r="A878" s="26" t="s">
        <v>40</v>
      </c>
      <c r="B878" s="27" t="s">
        <v>13</v>
      </c>
      <c r="C878" s="27">
        <v>8</v>
      </c>
      <c r="D878" s="45">
        <v>1</v>
      </c>
      <c r="E878" s="28" t="s">
        <v>27</v>
      </c>
      <c r="F878" s="117" t="s">
        <v>116</v>
      </c>
      <c r="G878" s="155" t="s">
        <v>116</v>
      </c>
      <c r="H878" s="82">
        <v>702</v>
      </c>
      <c r="I878"/>
      <c r="J878"/>
      <c r="K878"/>
      <c r="L878"/>
      <c r="M878"/>
      <c r="N878"/>
      <c r="O878"/>
    </row>
    <row r="879" spans="1:15" x14ac:dyDescent="0.2">
      <c r="A879" s="36" t="s">
        <v>40</v>
      </c>
      <c r="B879" s="27" t="s">
        <v>13</v>
      </c>
      <c r="C879" s="27">
        <v>9</v>
      </c>
      <c r="D879" s="45">
        <v>1</v>
      </c>
      <c r="E879" s="28" t="s">
        <v>27</v>
      </c>
      <c r="F879" s="117" t="s">
        <v>116</v>
      </c>
      <c r="G879" s="155" t="s">
        <v>116</v>
      </c>
      <c r="H879" s="82">
        <v>702</v>
      </c>
      <c r="I879"/>
      <c r="J879"/>
      <c r="K879"/>
      <c r="L879"/>
      <c r="M879"/>
      <c r="N879"/>
      <c r="O879"/>
    </row>
    <row r="880" spans="1:15" x14ac:dyDescent="0.2">
      <c r="A880" s="26" t="s">
        <v>40</v>
      </c>
      <c r="B880" s="27" t="s">
        <v>13</v>
      </c>
      <c r="C880" s="27">
        <v>10</v>
      </c>
      <c r="D880" s="45">
        <v>1</v>
      </c>
      <c r="E880" s="28" t="s">
        <v>27</v>
      </c>
      <c r="F880" s="117" t="s">
        <v>116</v>
      </c>
      <c r="G880" s="155" t="s">
        <v>116</v>
      </c>
      <c r="H880" s="82">
        <v>702</v>
      </c>
      <c r="I880"/>
      <c r="J880"/>
      <c r="K880"/>
      <c r="L880"/>
      <c r="M880"/>
      <c r="N880"/>
      <c r="O880"/>
    </row>
    <row r="881" spans="1:15" x14ac:dyDescent="0.2">
      <c r="A881" s="36" t="s">
        <v>40</v>
      </c>
      <c r="B881" s="27" t="s">
        <v>13</v>
      </c>
      <c r="C881" s="27">
        <v>11</v>
      </c>
      <c r="D881" s="45">
        <v>1</v>
      </c>
      <c r="E881" s="28" t="s">
        <v>27</v>
      </c>
      <c r="F881" s="117" t="s">
        <v>116</v>
      </c>
      <c r="G881" s="155" t="s">
        <v>116</v>
      </c>
      <c r="H881" s="82">
        <v>702</v>
      </c>
      <c r="I881"/>
      <c r="J881"/>
      <c r="K881"/>
      <c r="L881"/>
      <c r="M881"/>
      <c r="N881"/>
      <c r="O881"/>
    </row>
    <row r="882" spans="1:15" x14ac:dyDescent="0.2">
      <c r="A882" s="26" t="s">
        <v>40</v>
      </c>
      <c r="B882" s="27" t="s">
        <v>13</v>
      </c>
      <c r="C882" s="27">
        <v>12</v>
      </c>
      <c r="D882" s="45">
        <v>1</v>
      </c>
      <c r="E882" s="28" t="s">
        <v>27</v>
      </c>
      <c r="F882" s="117" t="s">
        <v>116</v>
      </c>
      <c r="G882" s="155" t="s">
        <v>116</v>
      </c>
      <c r="H882" s="82">
        <v>702</v>
      </c>
      <c r="I882"/>
      <c r="J882"/>
      <c r="K882"/>
      <c r="L882"/>
      <c r="M882"/>
      <c r="N882"/>
      <c r="O882"/>
    </row>
    <row r="883" spans="1:15" x14ac:dyDescent="0.2">
      <c r="A883" s="36" t="s">
        <v>40</v>
      </c>
      <c r="B883" s="27" t="s">
        <v>13</v>
      </c>
      <c r="C883" s="27">
        <v>13</v>
      </c>
      <c r="D883" s="45">
        <v>1</v>
      </c>
      <c r="E883" s="28" t="s">
        <v>27</v>
      </c>
      <c r="F883" s="117" t="s">
        <v>116</v>
      </c>
      <c r="G883" s="155" t="s">
        <v>116</v>
      </c>
      <c r="H883" s="82">
        <v>702</v>
      </c>
      <c r="I883"/>
      <c r="J883"/>
      <c r="K883"/>
      <c r="L883"/>
      <c r="M883"/>
      <c r="N883"/>
      <c r="O883"/>
    </row>
    <row r="884" spans="1:15" x14ac:dyDescent="0.2">
      <c r="A884" s="26" t="s">
        <v>40</v>
      </c>
      <c r="B884" s="27" t="s">
        <v>13</v>
      </c>
      <c r="C884" s="27">
        <v>14</v>
      </c>
      <c r="D884" s="45">
        <v>1</v>
      </c>
      <c r="E884" s="28" t="s">
        <v>27</v>
      </c>
      <c r="F884" s="117" t="s">
        <v>116</v>
      </c>
      <c r="G884" s="155" t="s">
        <v>116</v>
      </c>
      <c r="H884" s="82">
        <v>702</v>
      </c>
      <c r="I884"/>
      <c r="J884"/>
      <c r="K884"/>
      <c r="L884"/>
      <c r="M884"/>
      <c r="N884"/>
      <c r="O884"/>
    </row>
    <row r="885" spans="1:15" x14ac:dyDescent="0.2">
      <c r="A885" s="36" t="s">
        <v>40</v>
      </c>
      <c r="B885" s="27" t="s">
        <v>13</v>
      </c>
      <c r="C885" s="27">
        <v>15</v>
      </c>
      <c r="D885" s="45">
        <v>1</v>
      </c>
      <c r="E885" s="28" t="s">
        <v>27</v>
      </c>
      <c r="F885" s="117" t="s">
        <v>116</v>
      </c>
      <c r="G885" s="155" t="s">
        <v>116</v>
      </c>
      <c r="H885" s="82">
        <v>702</v>
      </c>
      <c r="I885"/>
      <c r="J885"/>
      <c r="K885"/>
      <c r="L885"/>
      <c r="M885"/>
      <c r="N885"/>
      <c r="O885"/>
    </row>
    <row r="886" spans="1:15" x14ac:dyDescent="0.2">
      <c r="A886" s="26" t="s">
        <v>40</v>
      </c>
      <c r="B886" s="27" t="s">
        <v>13</v>
      </c>
      <c r="C886" s="27">
        <v>16</v>
      </c>
      <c r="D886" s="45">
        <v>1</v>
      </c>
      <c r="E886" s="28" t="s">
        <v>27</v>
      </c>
      <c r="F886" s="117" t="s">
        <v>116</v>
      </c>
      <c r="G886" s="155" t="s">
        <v>116</v>
      </c>
      <c r="H886" s="82">
        <v>702</v>
      </c>
      <c r="I886"/>
      <c r="J886"/>
      <c r="K886"/>
      <c r="L886"/>
      <c r="M886"/>
      <c r="N886"/>
      <c r="O886"/>
    </row>
    <row r="887" spans="1:15" x14ac:dyDescent="0.2">
      <c r="A887" s="36" t="s">
        <v>41</v>
      </c>
      <c r="B887" s="27" t="s">
        <v>12</v>
      </c>
      <c r="C887" s="27">
        <v>1</v>
      </c>
      <c r="D887" s="45">
        <v>1</v>
      </c>
      <c r="E887" s="28" t="s">
        <v>27</v>
      </c>
      <c r="F887" s="117">
        <v>857.93</v>
      </c>
      <c r="G887" s="155">
        <v>877.97</v>
      </c>
      <c r="H887" s="82">
        <v>667</v>
      </c>
      <c r="I887"/>
      <c r="J887"/>
      <c r="K887"/>
      <c r="L887"/>
      <c r="M887"/>
      <c r="N887"/>
      <c r="O887"/>
    </row>
    <row r="888" spans="1:15" x14ac:dyDescent="0.2">
      <c r="A888" s="26" t="s">
        <v>41</v>
      </c>
      <c r="B888" s="27" t="s">
        <v>12</v>
      </c>
      <c r="C888" s="27">
        <v>2</v>
      </c>
      <c r="D888" s="45">
        <v>1</v>
      </c>
      <c r="E888" s="28" t="s">
        <v>27</v>
      </c>
      <c r="F888" s="117">
        <v>859.8</v>
      </c>
      <c r="G888" s="155">
        <v>880.22</v>
      </c>
      <c r="H888" s="82">
        <v>667</v>
      </c>
      <c r="I888"/>
      <c r="J888"/>
      <c r="K888"/>
      <c r="L888"/>
      <c r="M888"/>
      <c r="N888"/>
      <c r="O888"/>
    </row>
    <row r="889" spans="1:15" x14ac:dyDescent="0.2">
      <c r="A889" s="36" t="s">
        <v>41</v>
      </c>
      <c r="B889" s="27" t="s">
        <v>12</v>
      </c>
      <c r="C889" s="27">
        <v>3</v>
      </c>
      <c r="D889" s="45">
        <v>1</v>
      </c>
      <c r="E889" s="28" t="s">
        <v>27</v>
      </c>
      <c r="F889" s="117">
        <v>860.01</v>
      </c>
      <c r="G889" s="155">
        <v>880.47</v>
      </c>
      <c r="H889" s="82">
        <v>667</v>
      </c>
      <c r="I889"/>
      <c r="J889"/>
      <c r="K889"/>
      <c r="L889"/>
      <c r="M889"/>
      <c r="N889"/>
      <c r="O889"/>
    </row>
    <row r="890" spans="1:15" x14ac:dyDescent="0.2">
      <c r="A890" s="26" t="s">
        <v>41</v>
      </c>
      <c r="B890" s="27" t="s">
        <v>12</v>
      </c>
      <c r="C890" s="27">
        <v>4</v>
      </c>
      <c r="D890" s="45">
        <v>1</v>
      </c>
      <c r="E890" s="28" t="s">
        <v>27</v>
      </c>
      <c r="F890" s="117">
        <v>858.18</v>
      </c>
      <c r="G890" s="155">
        <v>878.58</v>
      </c>
      <c r="H890" s="82">
        <v>667</v>
      </c>
      <c r="I890"/>
      <c r="J890"/>
      <c r="K890"/>
      <c r="L890"/>
      <c r="M890"/>
      <c r="N890"/>
      <c r="O890"/>
    </row>
    <row r="891" spans="1:15" x14ac:dyDescent="0.2">
      <c r="A891" s="36" t="s">
        <v>41</v>
      </c>
      <c r="B891" s="27" t="s">
        <v>12</v>
      </c>
      <c r="C891" s="27">
        <v>5</v>
      </c>
      <c r="D891" s="45">
        <v>1</v>
      </c>
      <c r="E891" s="28" t="s">
        <v>27</v>
      </c>
      <c r="F891" s="117">
        <v>855.22</v>
      </c>
      <c r="G891" s="155">
        <v>875.57</v>
      </c>
      <c r="H891" s="82">
        <v>667</v>
      </c>
      <c r="I891"/>
      <c r="J891"/>
      <c r="K891"/>
      <c r="L891"/>
      <c r="M891"/>
      <c r="N891"/>
      <c r="O891"/>
    </row>
    <row r="892" spans="1:15" x14ac:dyDescent="0.2">
      <c r="A892" s="26" t="s">
        <v>41</v>
      </c>
      <c r="B892" s="27" t="s">
        <v>12</v>
      </c>
      <c r="C892" s="27">
        <v>6</v>
      </c>
      <c r="D892" s="45">
        <v>1</v>
      </c>
      <c r="E892" s="28" t="s">
        <v>27</v>
      </c>
      <c r="F892" s="117">
        <v>857.13</v>
      </c>
      <c r="G892" s="155">
        <v>877.53</v>
      </c>
      <c r="H892" s="82">
        <v>667</v>
      </c>
      <c r="I892"/>
      <c r="J892"/>
      <c r="K892"/>
      <c r="L892"/>
      <c r="M892"/>
      <c r="N892"/>
      <c r="O892"/>
    </row>
    <row r="893" spans="1:15" x14ac:dyDescent="0.2">
      <c r="A893" s="36" t="s">
        <v>41</v>
      </c>
      <c r="B893" s="27" t="s">
        <v>12</v>
      </c>
      <c r="C893" s="27">
        <v>7</v>
      </c>
      <c r="D893" s="45">
        <v>1</v>
      </c>
      <c r="E893" s="28" t="s">
        <v>27</v>
      </c>
      <c r="F893" s="117">
        <v>861.34</v>
      </c>
      <c r="G893" s="155">
        <v>881.7</v>
      </c>
      <c r="H893" s="82">
        <v>667</v>
      </c>
      <c r="I893"/>
      <c r="J893"/>
      <c r="K893"/>
      <c r="L893"/>
      <c r="M893"/>
      <c r="N893"/>
      <c r="O893"/>
    </row>
    <row r="894" spans="1:15" x14ac:dyDescent="0.2">
      <c r="A894" s="26" t="s">
        <v>41</v>
      </c>
      <c r="B894" s="27" t="s">
        <v>12</v>
      </c>
      <c r="C894" s="27">
        <v>8</v>
      </c>
      <c r="D894" s="45">
        <v>1</v>
      </c>
      <c r="E894" s="28" t="s">
        <v>27</v>
      </c>
      <c r="F894" s="117">
        <v>863.68</v>
      </c>
      <c r="G894" s="155">
        <v>883.9</v>
      </c>
      <c r="H894" s="82">
        <v>667</v>
      </c>
      <c r="I894"/>
      <c r="J894"/>
      <c r="K894"/>
      <c r="L894"/>
      <c r="M894"/>
      <c r="N894"/>
      <c r="O894"/>
    </row>
    <row r="895" spans="1:15" x14ac:dyDescent="0.2">
      <c r="A895" s="36" t="s">
        <v>41</v>
      </c>
      <c r="B895" s="27" t="s">
        <v>12</v>
      </c>
      <c r="C895" s="27">
        <v>9</v>
      </c>
      <c r="D895" s="45">
        <v>1</v>
      </c>
      <c r="E895" s="28" t="s">
        <v>27</v>
      </c>
      <c r="F895" s="117">
        <v>864.78</v>
      </c>
      <c r="G895" s="155">
        <v>884.44</v>
      </c>
      <c r="H895" s="82">
        <v>667</v>
      </c>
      <c r="I895"/>
      <c r="J895"/>
      <c r="K895"/>
      <c r="L895"/>
      <c r="M895"/>
      <c r="N895"/>
      <c r="O895"/>
    </row>
    <row r="896" spans="1:15" x14ac:dyDescent="0.2">
      <c r="A896" s="26" t="s">
        <v>41</v>
      </c>
      <c r="B896" s="27" t="s">
        <v>12</v>
      </c>
      <c r="C896" s="27">
        <v>10</v>
      </c>
      <c r="D896" s="45">
        <v>1</v>
      </c>
      <c r="E896" s="28" t="s">
        <v>27</v>
      </c>
      <c r="F896" s="117">
        <v>867.12</v>
      </c>
      <c r="G896" s="155">
        <v>887.59</v>
      </c>
      <c r="H896" s="82">
        <v>667</v>
      </c>
      <c r="I896"/>
      <c r="J896"/>
      <c r="K896"/>
      <c r="L896"/>
      <c r="M896"/>
      <c r="N896"/>
      <c r="O896"/>
    </row>
    <row r="897" spans="1:15" x14ac:dyDescent="0.2">
      <c r="A897" s="36" t="s">
        <v>41</v>
      </c>
      <c r="B897" s="27" t="s">
        <v>12</v>
      </c>
      <c r="C897" s="27">
        <v>11</v>
      </c>
      <c r="D897" s="45">
        <v>1</v>
      </c>
      <c r="E897" s="28" t="s">
        <v>27</v>
      </c>
      <c r="F897" s="117">
        <v>864.88</v>
      </c>
      <c r="G897" s="155">
        <v>885.31</v>
      </c>
      <c r="H897" s="82">
        <v>667</v>
      </c>
      <c r="I897"/>
      <c r="J897"/>
      <c r="K897"/>
      <c r="L897"/>
      <c r="M897"/>
      <c r="N897"/>
      <c r="O897"/>
    </row>
    <row r="898" spans="1:15" x14ac:dyDescent="0.2">
      <c r="A898" s="26" t="s">
        <v>41</v>
      </c>
      <c r="B898" s="27" t="s">
        <v>12</v>
      </c>
      <c r="C898" s="27">
        <v>12</v>
      </c>
      <c r="D898" s="45">
        <v>1</v>
      </c>
      <c r="E898" s="28" t="s">
        <v>27</v>
      </c>
      <c r="F898" s="117">
        <v>874.73</v>
      </c>
      <c r="G898" s="155">
        <v>895.37</v>
      </c>
      <c r="H898" s="82">
        <v>667</v>
      </c>
      <c r="I898"/>
      <c r="J898"/>
      <c r="K898"/>
      <c r="L898"/>
      <c r="M898"/>
      <c r="N898"/>
      <c r="O898"/>
    </row>
    <row r="899" spans="1:15" x14ac:dyDescent="0.2">
      <c r="A899" s="36" t="s">
        <v>41</v>
      </c>
      <c r="B899" s="27" t="s">
        <v>12</v>
      </c>
      <c r="C899" s="27">
        <v>13</v>
      </c>
      <c r="D899" s="45">
        <v>1</v>
      </c>
      <c r="E899" s="28" t="s">
        <v>27</v>
      </c>
      <c r="F899" s="117">
        <v>879.31</v>
      </c>
      <c r="G899" s="155">
        <v>899.92</v>
      </c>
      <c r="H899" s="82">
        <v>667</v>
      </c>
      <c r="I899"/>
      <c r="J899"/>
      <c r="K899"/>
      <c r="L899"/>
      <c r="M899"/>
      <c r="N899"/>
      <c r="O899"/>
    </row>
    <row r="900" spans="1:15" x14ac:dyDescent="0.2">
      <c r="A900" s="26" t="s">
        <v>41</v>
      </c>
      <c r="B900" s="27" t="s">
        <v>12</v>
      </c>
      <c r="C900" s="27">
        <v>14</v>
      </c>
      <c r="D900" s="45">
        <v>1</v>
      </c>
      <c r="E900" s="28" t="s">
        <v>27</v>
      </c>
      <c r="F900" s="117">
        <v>878.83</v>
      </c>
      <c r="G900" s="155">
        <v>899.51</v>
      </c>
      <c r="H900" s="82">
        <v>667</v>
      </c>
      <c r="I900"/>
      <c r="J900"/>
      <c r="K900"/>
      <c r="L900"/>
      <c r="M900"/>
      <c r="N900"/>
      <c r="O900"/>
    </row>
    <row r="901" spans="1:15" x14ac:dyDescent="0.2">
      <c r="A901" s="36" t="s">
        <v>41</v>
      </c>
      <c r="B901" s="27" t="s">
        <v>12</v>
      </c>
      <c r="C901" s="27">
        <v>15</v>
      </c>
      <c r="D901" s="45">
        <v>1</v>
      </c>
      <c r="E901" s="28" t="s">
        <v>27</v>
      </c>
      <c r="F901" s="117">
        <v>877.3</v>
      </c>
      <c r="G901" s="155">
        <v>897.79</v>
      </c>
      <c r="H901" s="82">
        <v>667</v>
      </c>
      <c r="I901"/>
      <c r="J901"/>
      <c r="K901"/>
      <c r="L901"/>
      <c r="M901"/>
      <c r="N901"/>
      <c r="O901"/>
    </row>
    <row r="902" spans="1:15" x14ac:dyDescent="0.2">
      <c r="A902" s="26" t="s">
        <v>41</v>
      </c>
      <c r="B902" s="27" t="s">
        <v>12</v>
      </c>
      <c r="C902" s="27">
        <v>16</v>
      </c>
      <c r="D902" s="45">
        <v>1</v>
      </c>
      <c r="E902" s="28" t="s">
        <v>27</v>
      </c>
      <c r="F902" s="117">
        <v>875.8</v>
      </c>
      <c r="G902" s="155">
        <v>896.25</v>
      </c>
      <c r="H902" s="82">
        <v>667</v>
      </c>
      <c r="I902"/>
      <c r="J902"/>
      <c r="K902"/>
      <c r="L902"/>
      <c r="M902"/>
      <c r="N902"/>
      <c r="O902"/>
    </row>
    <row r="903" spans="1:15" x14ac:dyDescent="0.2">
      <c r="A903" s="36" t="s">
        <v>41</v>
      </c>
      <c r="B903" s="27" t="s">
        <v>13</v>
      </c>
      <c r="C903" s="27">
        <v>1</v>
      </c>
      <c r="D903" s="45">
        <v>1</v>
      </c>
      <c r="E903" s="28" t="s">
        <v>27</v>
      </c>
      <c r="F903" s="117">
        <v>857.31</v>
      </c>
      <c r="G903" s="155">
        <v>877.53</v>
      </c>
      <c r="H903" s="82">
        <v>667</v>
      </c>
      <c r="I903"/>
      <c r="J903"/>
      <c r="K903"/>
      <c r="L903"/>
      <c r="M903"/>
      <c r="N903"/>
      <c r="O903"/>
    </row>
    <row r="904" spans="1:15" x14ac:dyDescent="0.2">
      <c r="A904" s="26" t="s">
        <v>41</v>
      </c>
      <c r="B904" s="27" t="s">
        <v>13</v>
      </c>
      <c r="C904" s="27">
        <v>2</v>
      </c>
      <c r="D904" s="45">
        <v>1</v>
      </c>
      <c r="E904" s="28" t="s">
        <v>27</v>
      </c>
      <c r="F904" s="117">
        <v>859.05</v>
      </c>
      <c r="G904" s="155">
        <v>879.71</v>
      </c>
      <c r="H904" s="82">
        <v>667</v>
      </c>
      <c r="I904"/>
      <c r="J904"/>
      <c r="K904"/>
      <c r="L904"/>
      <c r="M904"/>
      <c r="N904"/>
      <c r="O904"/>
    </row>
    <row r="905" spans="1:15" x14ac:dyDescent="0.2">
      <c r="A905" s="36" t="s">
        <v>41</v>
      </c>
      <c r="B905" s="27" t="s">
        <v>13</v>
      </c>
      <c r="C905" s="27">
        <v>3</v>
      </c>
      <c r="D905" s="45">
        <v>1</v>
      </c>
      <c r="E905" s="28" t="s">
        <v>27</v>
      </c>
      <c r="F905" s="117">
        <v>859.28</v>
      </c>
      <c r="G905" s="155">
        <v>879.91</v>
      </c>
      <c r="H905" s="82">
        <v>667</v>
      </c>
      <c r="I905"/>
      <c r="J905"/>
      <c r="K905"/>
      <c r="L905"/>
      <c r="M905"/>
      <c r="N905"/>
      <c r="O905"/>
    </row>
    <row r="906" spans="1:15" x14ac:dyDescent="0.2">
      <c r="A906" s="26" t="s">
        <v>41</v>
      </c>
      <c r="B906" s="27" t="s">
        <v>13</v>
      </c>
      <c r="C906" s="27">
        <v>4</v>
      </c>
      <c r="D906" s="45">
        <v>1</v>
      </c>
      <c r="E906" s="28" t="s">
        <v>27</v>
      </c>
      <c r="F906" s="117">
        <v>857.42</v>
      </c>
      <c r="G906" s="155">
        <v>878.03</v>
      </c>
      <c r="H906" s="82">
        <v>667</v>
      </c>
      <c r="I906"/>
      <c r="J906"/>
      <c r="K906"/>
      <c r="L906"/>
      <c r="M906"/>
      <c r="N906"/>
      <c r="O906"/>
    </row>
    <row r="907" spans="1:15" x14ac:dyDescent="0.2">
      <c r="A907" s="36" t="s">
        <v>41</v>
      </c>
      <c r="B907" s="27" t="s">
        <v>13</v>
      </c>
      <c r="C907" s="27">
        <v>5</v>
      </c>
      <c r="D907" s="45">
        <v>1</v>
      </c>
      <c r="E907" s="28" t="s">
        <v>27</v>
      </c>
      <c r="F907" s="117">
        <v>854.45</v>
      </c>
      <c r="G907" s="155">
        <v>874.96</v>
      </c>
      <c r="H907" s="82">
        <v>667</v>
      </c>
      <c r="I907"/>
      <c r="J907"/>
      <c r="K907"/>
      <c r="L907"/>
      <c r="M907"/>
      <c r="N907"/>
      <c r="O907"/>
    </row>
    <row r="908" spans="1:15" x14ac:dyDescent="0.2">
      <c r="A908" s="26" t="s">
        <v>41</v>
      </c>
      <c r="B908" s="27" t="s">
        <v>13</v>
      </c>
      <c r="C908" s="27">
        <v>6</v>
      </c>
      <c r="D908" s="45">
        <v>1</v>
      </c>
      <c r="E908" s="28" t="s">
        <v>27</v>
      </c>
      <c r="F908" s="117">
        <v>856.34</v>
      </c>
      <c r="G908" s="155">
        <v>876.83</v>
      </c>
      <c r="H908" s="82">
        <v>667</v>
      </c>
      <c r="I908"/>
      <c r="J908"/>
      <c r="K908"/>
      <c r="L908"/>
      <c r="M908"/>
      <c r="N908"/>
      <c r="O908"/>
    </row>
    <row r="909" spans="1:15" x14ac:dyDescent="0.2">
      <c r="A909" s="36" t="s">
        <v>41</v>
      </c>
      <c r="B909" s="27" t="s">
        <v>13</v>
      </c>
      <c r="C909" s="27">
        <v>7</v>
      </c>
      <c r="D909" s="45">
        <v>1</v>
      </c>
      <c r="E909" s="28" t="s">
        <v>27</v>
      </c>
      <c r="F909" s="117">
        <v>860.45</v>
      </c>
      <c r="G909" s="155">
        <v>881.05</v>
      </c>
      <c r="H909" s="82">
        <v>667</v>
      </c>
      <c r="I909"/>
      <c r="J909"/>
      <c r="K909"/>
      <c r="L909"/>
      <c r="M909"/>
      <c r="N909"/>
      <c r="O909"/>
    </row>
    <row r="910" spans="1:15" x14ac:dyDescent="0.2">
      <c r="A910" s="26" t="s">
        <v>41</v>
      </c>
      <c r="B910" s="27" t="s">
        <v>13</v>
      </c>
      <c r="C910" s="27">
        <v>8</v>
      </c>
      <c r="D910" s="45">
        <v>1</v>
      </c>
      <c r="E910" s="28" t="s">
        <v>27</v>
      </c>
      <c r="F910" s="117">
        <v>862.76</v>
      </c>
      <c r="G910" s="155">
        <v>883.29</v>
      </c>
      <c r="H910" s="82">
        <v>667</v>
      </c>
      <c r="I910"/>
      <c r="J910"/>
      <c r="K910"/>
      <c r="L910"/>
      <c r="M910"/>
      <c r="N910"/>
      <c r="O910"/>
    </row>
    <row r="911" spans="1:15" x14ac:dyDescent="0.2">
      <c r="A911" s="36" t="s">
        <v>41</v>
      </c>
      <c r="B911" s="27" t="s">
        <v>13</v>
      </c>
      <c r="C911" s="27">
        <v>9</v>
      </c>
      <c r="D911" s="45">
        <v>1</v>
      </c>
      <c r="E911" s="28" t="s">
        <v>27</v>
      </c>
      <c r="F911" s="117">
        <v>863.92</v>
      </c>
      <c r="G911" s="155">
        <v>883.74</v>
      </c>
      <c r="H911" s="82">
        <v>667</v>
      </c>
      <c r="I911"/>
      <c r="J911"/>
      <c r="K911"/>
      <c r="L911"/>
      <c r="M911"/>
      <c r="N911"/>
      <c r="O911"/>
    </row>
    <row r="912" spans="1:15" x14ac:dyDescent="0.2">
      <c r="A912" s="26" t="s">
        <v>41</v>
      </c>
      <c r="B912" s="27" t="s">
        <v>13</v>
      </c>
      <c r="C912" s="27">
        <v>10</v>
      </c>
      <c r="D912" s="45">
        <v>1</v>
      </c>
      <c r="E912" s="28" t="s">
        <v>27</v>
      </c>
      <c r="F912" s="117">
        <v>866.2</v>
      </c>
      <c r="G912" s="155">
        <v>886.89</v>
      </c>
      <c r="H912" s="82">
        <v>667</v>
      </c>
      <c r="I912"/>
      <c r="J912"/>
      <c r="K912"/>
      <c r="L912"/>
      <c r="M912"/>
      <c r="N912"/>
      <c r="O912"/>
    </row>
    <row r="913" spans="1:15" x14ac:dyDescent="0.2">
      <c r="A913" s="36" t="s">
        <v>41</v>
      </c>
      <c r="B913" s="27" t="s">
        <v>13</v>
      </c>
      <c r="C913" s="27">
        <v>11</v>
      </c>
      <c r="D913" s="45">
        <v>1</v>
      </c>
      <c r="E913" s="28" t="s">
        <v>27</v>
      </c>
      <c r="F913" s="117">
        <v>864.1</v>
      </c>
      <c r="G913" s="155">
        <v>884.56</v>
      </c>
      <c r="H913" s="82">
        <v>667</v>
      </c>
      <c r="I913"/>
      <c r="J913"/>
      <c r="K913"/>
      <c r="L913"/>
      <c r="M913"/>
      <c r="N913"/>
      <c r="O913"/>
    </row>
    <row r="914" spans="1:15" x14ac:dyDescent="0.2">
      <c r="A914" s="26" t="s">
        <v>41</v>
      </c>
      <c r="B914" s="27" t="s">
        <v>13</v>
      </c>
      <c r="C914" s="27">
        <v>12</v>
      </c>
      <c r="D914" s="45">
        <v>1</v>
      </c>
      <c r="E914" s="28" t="s">
        <v>27</v>
      </c>
      <c r="F914" s="117">
        <v>873.85</v>
      </c>
      <c r="G914" s="155">
        <v>894.64</v>
      </c>
      <c r="H914" s="82">
        <v>667</v>
      </c>
      <c r="I914"/>
      <c r="J914"/>
      <c r="K914"/>
      <c r="L914"/>
      <c r="M914"/>
      <c r="N914"/>
      <c r="O914"/>
    </row>
    <row r="915" spans="1:15" x14ac:dyDescent="0.2">
      <c r="A915" s="36" t="s">
        <v>41</v>
      </c>
      <c r="B915" s="27" t="s">
        <v>13</v>
      </c>
      <c r="C915" s="27">
        <v>13</v>
      </c>
      <c r="D915" s="45">
        <v>1</v>
      </c>
      <c r="E915" s="28" t="s">
        <v>27</v>
      </c>
      <c r="F915" s="117">
        <v>878.39</v>
      </c>
      <c r="G915" s="155">
        <v>899.18</v>
      </c>
      <c r="H915" s="82">
        <v>667</v>
      </c>
      <c r="I915"/>
      <c r="J915"/>
      <c r="K915"/>
      <c r="L915"/>
      <c r="M915"/>
      <c r="N915"/>
      <c r="O915"/>
    </row>
    <row r="916" spans="1:15" x14ac:dyDescent="0.2">
      <c r="A916" s="26" t="s">
        <v>41</v>
      </c>
      <c r="B916" s="27" t="s">
        <v>13</v>
      </c>
      <c r="C916" s="27">
        <v>14</v>
      </c>
      <c r="D916" s="45">
        <v>1</v>
      </c>
      <c r="E916" s="28" t="s">
        <v>27</v>
      </c>
      <c r="F916" s="117">
        <v>877.88</v>
      </c>
      <c r="G916" s="155">
        <v>898.78</v>
      </c>
      <c r="H916" s="82">
        <v>667</v>
      </c>
      <c r="I916"/>
      <c r="J916"/>
      <c r="K916"/>
      <c r="L916"/>
      <c r="M916"/>
      <c r="N916"/>
      <c r="O916"/>
    </row>
    <row r="917" spans="1:15" x14ac:dyDescent="0.2">
      <c r="A917" s="36" t="s">
        <v>41</v>
      </c>
      <c r="B917" s="27" t="s">
        <v>13</v>
      </c>
      <c r="C917" s="27">
        <v>15</v>
      </c>
      <c r="D917" s="45">
        <v>1</v>
      </c>
      <c r="E917" s="28" t="s">
        <v>27</v>
      </c>
      <c r="F917" s="117">
        <v>876.3</v>
      </c>
      <c r="G917" s="155">
        <v>897.08</v>
      </c>
      <c r="H917" s="82">
        <v>667</v>
      </c>
      <c r="I917"/>
      <c r="J917"/>
      <c r="K917"/>
      <c r="L917"/>
      <c r="M917"/>
      <c r="N917"/>
      <c r="O917"/>
    </row>
    <row r="918" spans="1:15" x14ac:dyDescent="0.2">
      <c r="A918" s="26" t="s">
        <v>41</v>
      </c>
      <c r="B918" s="27" t="s">
        <v>13</v>
      </c>
      <c r="C918" s="27">
        <v>16</v>
      </c>
      <c r="D918" s="45">
        <v>1</v>
      </c>
      <c r="E918" s="28" t="s">
        <v>27</v>
      </c>
      <c r="F918" s="117">
        <v>874.86</v>
      </c>
      <c r="G918" s="155">
        <v>895.53</v>
      </c>
      <c r="H918" s="82">
        <v>667</v>
      </c>
      <c r="I918"/>
      <c r="J918"/>
      <c r="K918"/>
      <c r="L918"/>
      <c r="M918"/>
      <c r="N918"/>
      <c r="O918"/>
    </row>
    <row r="919" spans="1:15" x14ac:dyDescent="0.2">
      <c r="A919" s="36" t="s">
        <v>42</v>
      </c>
      <c r="B919" s="27" t="s">
        <v>12</v>
      </c>
      <c r="C919" s="27">
        <v>1</v>
      </c>
      <c r="D919" s="45">
        <v>1</v>
      </c>
      <c r="E919" s="28" t="s">
        <v>27</v>
      </c>
      <c r="F919" s="117">
        <v>721.45</v>
      </c>
      <c r="G919" s="155">
        <v>738.08</v>
      </c>
      <c r="H919" s="82">
        <v>651</v>
      </c>
      <c r="I919"/>
      <c r="J919"/>
      <c r="K919"/>
      <c r="L919"/>
      <c r="M919"/>
      <c r="N919"/>
      <c r="O919"/>
    </row>
    <row r="920" spans="1:15" x14ac:dyDescent="0.2">
      <c r="A920" s="26" t="s">
        <v>42</v>
      </c>
      <c r="B920" s="27" t="s">
        <v>12</v>
      </c>
      <c r="C920" s="27">
        <v>2</v>
      </c>
      <c r="D920" s="45">
        <v>1</v>
      </c>
      <c r="E920" s="28" t="s">
        <v>27</v>
      </c>
      <c r="F920" s="117">
        <v>724.82</v>
      </c>
      <c r="G920" s="155">
        <v>741.64</v>
      </c>
      <c r="H920" s="82">
        <v>651</v>
      </c>
      <c r="I920"/>
      <c r="J920"/>
      <c r="K920"/>
      <c r="L920"/>
      <c r="M920"/>
      <c r="N920"/>
      <c r="O920"/>
    </row>
    <row r="921" spans="1:15" x14ac:dyDescent="0.2">
      <c r="A921" s="36" t="s">
        <v>42</v>
      </c>
      <c r="B921" s="27" t="s">
        <v>12</v>
      </c>
      <c r="C921" s="27">
        <v>3</v>
      </c>
      <c r="D921" s="45">
        <v>1</v>
      </c>
      <c r="E921" s="28" t="s">
        <v>27</v>
      </c>
      <c r="F921" s="117">
        <v>724.32</v>
      </c>
      <c r="G921" s="155">
        <v>740.51</v>
      </c>
      <c r="H921" s="82">
        <v>651</v>
      </c>
      <c r="I921"/>
      <c r="J921"/>
      <c r="K921"/>
      <c r="L921"/>
      <c r="M921"/>
      <c r="N921"/>
      <c r="O921"/>
    </row>
    <row r="922" spans="1:15" x14ac:dyDescent="0.2">
      <c r="A922" s="26" t="s">
        <v>42</v>
      </c>
      <c r="B922" s="27" t="s">
        <v>12</v>
      </c>
      <c r="C922" s="27">
        <v>4</v>
      </c>
      <c r="D922" s="45">
        <v>1</v>
      </c>
      <c r="E922" s="28" t="s">
        <v>27</v>
      </c>
      <c r="F922" s="117">
        <v>718.52</v>
      </c>
      <c r="G922" s="155">
        <v>735.55</v>
      </c>
      <c r="H922" s="82">
        <v>651</v>
      </c>
      <c r="I922"/>
      <c r="J922"/>
      <c r="K922"/>
      <c r="L922"/>
      <c r="M922"/>
      <c r="N922"/>
      <c r="O922"/>
    </row>
    <row r="923" spans="1:15" x14ac:dyDescent="0.2">
      <c r="A923" s="36" t="s">
        <v>42</v>
      </c>
      <c r="B923" s="27" t="s">
        <v>12</v>
      </c>
      <c r="C923" s="27">
        <v>5</v>
      </c>
      <c r="D923" s="45">
        <v>1</v>
      </c>
      <c r="E923" s="28" t="s">
        <v>27</v>
      </c>
      <c r="F923" s="117">
        <v>717.61</v>
      </c>
      <c r="G923" s="155">
        <v>734.94</v>
      </c>
      <c r="H923" s="82">
        <v>651</v>
      </c>
      <c r="I923"/>
      <c r="J923"/>
      <c r="K923"/>
      <c r="L923"/>
      <c r="M923"/>
      <c r="N923"/>
      <c r="O923"/>
    </row>
    <row r="924" spans="1:15" x14ac:dyDescent="0.2">
      <c r="A924" s="26" t="s">
        <v>42</v>
      </c>
      <c r="B924" s="27" t="s">
        <v>12</v>
      </c>
      <c r="C924" s="27">
        <v>6</v>
      </c>
      <c r="D924" s="45">
        <v>1</v>
      </c>
      <c r="E924" s="28" t="s">
        <v>27</v>
      </c>
      <c r="F924" s="117">
        <v>721.23</v>
      </c>
      <c r="G924" s="155">
        <v>737.26</v>
      </c>
      <c r="H924" s="82">
        <v>651</v>
      </c>
      <c r="I924"/>
      <c r="J924"/>
      <c r="K924"/>
      <c r="L924"/>
      <c r="M924"/>
      <c r="N924"/>
      <c r="O924"/>
    </row>
    <row r="925" spans="1:15" x14ac:dyDescent="0.2">
      <c r="A925" s="36" t="s">
        <v>42</v>
      </c>
      <c r="B925" s="27" t="s">
        <v>12</v>
      </c>
      <c r="C925" s="27">
        <v>7</v>
      </c>
      <c r="D925" s="45">
        <v>1</v>
      </c>
      <c r="E925" s="28" t="s">
        <v>27</v>
      </c>
      <c r="F925" s="117">
        <v>724.55</v>
      </c>
      <c r="G925" s="155">
        <v>740.5</v>
      </c>
      <c r="H925" s="82">
        <v>651</v>
      </c>
      <c r="I925"/>
      <c r="J925"/>
      <c r="K925"/>
      <c r="L925"/>
      <c r="M925"/>
      <c r="N925"/>
      <c r="O925"/>
    </row>
    <row r="926" spans="1:15" x14ac:dyDescent="0.2">
      <c r="A926" s="26" t="s">
        <v>42</v>
      </c>
      <c r="B926" s="27" t="s">
        <v>12</v>
      </c>
      <c r="C926" s="27">
        <v>8</v>
      </c>
      <c r="D926" s="45">
        <v>1</v>
      </c>
      <c r="E926" s="28" t="s">
        <v>27</v>
      </c>
      <c r="F926" s="117">
        <v>721.79</v>
      </c>
      <c r="G926" s="155">
        <v>737.74</v>
      </c>
      <c r="H926" s="82">
        <v>651</v>
      </c>
      <c r="I926"/>
      <c r="J926"/>
      <c r="K926"/>
      <c r="L926"/>
      <c r="M926"/>
      <c r="N926"/>
      <c r="O926"/>
    </row>
    <row r="927" spans="1:15" x14ac:dyDescent="0.2">
      <c r="A927" s="36" t="s">
        <v>42</v>
      </c>
      <c r="B927" s="27" t="s">
        <v>12</v>
      </c>
      <c r="C927" s="27">
        <v>9</v>
      </c>
      <c r="D927" s="45">
        <v>1</v>
      </c>
      <c r="E927" s="28" t="s">
        <v>27</v>
      </c>
      <c r="F927" s="117">
        <v>721.22</v>
      </c>
      <c r="G927" s="155">
        <v>738.63</v>
      </c>
      <c r="H927" s="82">
        <v>651</v>
      </c>
      <c r="I927"/>
      <c r="J927"/>
      <c r="K927"/>
      <c r="L927"/>
      <c r="M927"/>
      <c r="N927"/>
      <c r="O927"/>
    </row>
    <row r="928" spans="1:15" x14ac:dyDescent="0.2">
      <c r="A928" s="26" t="s">
        <v>42</v>
      </c>
      <c r="B928" s="27" t="s">
        <v>12</v>
      </c>
      <c r="C928" s="27">
        <v>10</v>
      </c>
      <c r="D928" s="45">
        <v>1</v>
      </c>
      <c r="E928" s="28" t="s">
        <v>27</v>
      </c>
      <c r="F928" s="117">
        <v>724.06</v>
      </c>
      <c r="G928" s="155">
        <v>740.07</v>
      </c>
      <c r="H928" s="82">
        <v>651</v>
      </c>
      <c r="I928"/>
      <c r="J928"/>
      <c r="K928"/>
      <c r="L928"/>
      <c r="M928"/>
      <c r="N928"/>
      <c r="O928"/>
    </row>
    <row r="929" spans="1:15" x14ac:dyDescent="0.2">
      <c r="A929" s="36" t="s">
        <v>42</v>
      </c>
      <c r="B929" s="27" t="s">
        <v>12</v>
      </c>
      <c r="C929" s="27">
        <v>11</v>
      </c>
      <c r="D929" s="45">
        <v>1</v>
      </c>
      <c r="E929" s="28" t="s">
        <v>27</v>
      </c>
      <c r="F929" s="117">
        <v>722.4</v>
      </c>
      <c r="G929" s="155">
        <v>738.64</v>
      </c>
      <c r="H929" s="82">
        <v>651</v>
      </c>
      <c r="I929"/>
      <c r="J929"/>
      <c r="K929"/>
      <c r="L929"/>
      <c r="M929"/>
      <c r="N929"/>
      <c r="O929"/>
    </row>
    <row r="930" spans="1:15" x14ac:dyDescent="0.2">
      <c r="A930" s="26" t="s">
        <v>42</v>
      </c>
      <c r="B930" s="27" t="s">
        <v>12</v>
      </c>
      <c r="C930" s="27">
        <v>12</v>
      </c>
      <c r="D930" s="45">
        <v>1</v>
      </c>
      <c r="E930" s="28" t="s">
        <v>27</v>
      </c>
      <c r="F930" s="117">
        <v>723.56</v>
      </c>
      <c r="G930" s="155">
        <v>740.1</v>
      </c>
      <c r="H930" s="82">
        <v>651</v>
      </c>
      <c r="I930"/>
      <c r="J930"/>
      <c r="K930"/>
      <c r="L930"/>
      <c r="M930"/>
      <c r="N930"/>
      <c r="O930"/>
    </row>
    <row r="931" spans="1:15" x14ac:dyDescent="0.2">
      <c r="A931" s="36" t="s">
        <v>42</v>
      </c>
      <c r="B931" s="27" t="s">
        <v>12</v>
      </c>
      <c r="C931" s="27">
        <v>13</v>
      </c>
      <c r="D931" s="45">
        <v>1</v>
      </c>
      <c r="E931" s="28" t="s">
        <v>27</v>
      </c>
      <c r="F931" s="117">
        <v>725.97</v>
      </c>
      <c r="G931" s="155">
        <v>742.09</v>
      </c>
      <c r="H931" s="82">
        <v>651</v>
      </c>
      <c r="I931"/>
      <c r="J931"/>
      <c r="K931"/>
      <c r="L931"/>
      <c r="M931"/>
      <c r="N931"/>
      <c r="O931"/>
    </row>
    <row r="932" spans="1:15" x14ac:dyDescent="0.2">
      <c r="A932" s="26" t="s">
        <v>42</v>
      </c>
      <c r="B932" s="27" t="s">
        <v>12</v>
      </c>
      <c r="C932" s="27">
        <v>14</v>
      </c>
      <c r="D932" s="45">
        <v>1</v>
      </c>
      <c r="E932" s="28" t="s">
        <v>27</v>
      </c>
      <c r="F932" s="117">
        <v>730.55</v>
      </c>
      <c r="G932" s="155">
        <v>746.65</v>
      </c>
      <c r="H932" s="82">
        <v>651</v>
      </c>
      <c r="I932"/>
      <c r="J932"/>
      <c r="K932"/>
      <c r="L932"/>
      <c r="M932"/>
      <c r="N932"/>
      <c r="O932"/>
    </row>
    <row r="933" spans="1:15" x14ac:dyDescent="0.2">
      <c r="A933" s="36" t="s">
        <v>42</v>
      </c>
      <c r="B933" s="27" t="s">
        <v>12</v>
      </c>
      <c r="C933" s="27">
        <v>15</v>
      </c>
      <c r="D933" s="45">
        <v>1</v>
      </c>
      <c r="E933" s="28" t="s">
        <v>27</v>
      </c>
      <c r="F933" s="117">
        <v>729.91</v>
      </c>
      <c r="G933" s="155">
        <v>746.07</v>
      </c>
      <c r="H933" s="82">
        <v>651</v>
      </c>
      <c r="I933"/>
      <c r="J933"/>
      <c r="K933"/>
      <c r="L933"/>
      <c r="M933"/>
      <c r="N933"/>
      <c r="O933"/>
    </row>
    <row r="934" spans="1:15" x14ac:dyDescent="0.2">
      <c r="A934" s="26" t="s">
        <v>42</v>
      </c>
      <c r="B934" s="27" t="s">
        <v>12</v>
      </c>
      <c r="C934" s="27">
        <v>16</v>
      </c>
      <c r="D934" s="45">
        <v>1</v>
      </c>
      <c r="E934" s="28" t="s">
        <v>27</v>
      </c>
      <c r="F934" s="117">
        <v>727.15</v>
      </c>
      <c r="G934" s="155">
        <v>742.93</v>
      </c>
      <c r="H934" s="82">
        <v>651</v>
      </c>
      <c r="I934"/>
      <c r="J934"/>
      <c r="K934"/>
      <c r="L934"/>
      <c r="M934"/>
      <c r="N934"/>
      <c r="O934"/>
    </row>
    <row r="935" spans="1:15" x14ac:dyDescent="0.2">
      <c r="A935" s="36" t="s">
        <v>42</v>
      </c>
      <c r="B935" s="27" t="s">
        <v>13</v>
      </c>
      <c r="C935" s="27">
        <v>1</v>
      </c>
      <c r="D935" s="45">
        <v>1</v>
      </c>
      <c r="E935" s="28" t="s">
        <v>27</v>
      </c>
      <c r="F935" s="117">
        <v>716.73</v>
      </c>
      <c r="G935" s="155">
        <v>734.84</v>
      </c>
      <c r="H935" s="82">
        <v>651</v>
      </c>
      <c r="I935"/>
      <c r="J935"/>
      <c r="K935"/>
      <c r="L935"/>
      <c r="M935"/>
      <c r="N935"/>
      <c r="O935"/>
    </row>
    <row r="936" spans="1:15" x14ac:dyDescent="0.2">
      <c r="A936" s="26" t="s">
        <v>42</v>
      </c>
      <c r="B936" s="27" t="s">
        <v>13</v>
      </c>
      <c r="C936" s="27">
        <v>2</v>
      </c>
      <c r="D936" s="45">
        <v>1</v>
      </c>
      <c r="E936" s="28" t="s">
        <v>27</v>
      </c>
      <c r="F936" s="117">
        <v>720.82</v>
      </c>
      <c r="G936" s="155">
        <v>738.4</v>
      </c>
      <c r="H936" s="82">
        <v>651</v>
      </c>
      <c r="I936"/>
      <c r="J936"/>
      <c r="K936"/>
      <c r="L936"/>
      <c r="M936"/>
      <c r="N936"/>
      <c r="O936"/>
    </row>
    <row r="937" spans="1:15" x14ac:dyDescent="0.2">
      <c r="A937" s="36" t="s">
        <v>42</v>
      </c>
      <c r="B937" s="27" t="s">
        <v>13</v>
      </c>
      <c r="C937" s="27">
        <v>3</v>
      </c>
      <c r="D937" s="45">
        <v>1</v>
      </c>
      <c r="E937" s="28" t="s">
        <v>27</v>
      </c>
      <c r="F937" s="117">
        <v>720.24</v>
      </c>
      <c r="G937" s="155">
        <v>737.33</v>
      </c>
      <c r="H937" s="82">
        <v>651</v>
      </c>
      <c r="I937"/>
      <c r="J937"/>
      <c r="K937"/>
      <c r="L937"/>
      <c r="M937"/>
      <c r="N937"/>
      <c r="O937"/>
    </row>
    <row r="938" spans="1:15" x14ac:dyDescent="0.2">
      <c r="A938" s="26" t="s">
        <v>42</v>
      </c>
      <c r="B938" s="27" t="s">
        <v>13</v>
      </c>
      <c r="C938" s="27">
        <v>4</v>
      </c>
      <c r="D938" s="45">
        <v>1</v>
      </c>
      <c r="E938" s="28" t="s">
        <v>27</v>
      </c>
      <c r="F938" s="117">
        <v>715.49</v>
      </c>
      <c r="G938" s="155">
        <v>732.38</v>
      </c>
      <c r="H938" s="82">
        <v>651</v>
      </c>
      <c r="I938"/>
      <c r="J938"/>
      <c r="K938"/>
      <c r="L938"/>
      <c r="M938"/>
      <c r="N938"/>
      <c r="O938"/>
    </row>
    <row r="939" spans="1:15" x14ac:dyDescent="0.2">
      <c r="A939" s="36" t="s">
        <v>42</v>
      </c>
      <c r="B939" s="27" t="s">
        <v>13</v>
      </c>
      <c r="C939" s="27">
        <v>5</v>
      </c>
      <c r="D939" s="45">
        <v>1</v>
      </c>
      <c r="E939" s="28" t="s">
        <v>27</v>
      </c>
      <c r="F939" s="117">
        <v>714.96</v>
      </c>
      <c r="G939" s="155">
        <v>731.69</v>
      </c>
      <c r="H939" s="82">
        <v>651</v>
      </c>
      <c r="I939"/>
      <c r="J939"/>
      <c r="K939"/>
      <c r="L939"/>
      <c r="M939"/>
      <c r="N939"/>
      <c r="O939"/>
    </row>
    <row r="940" spans="1:15" x14ac:dyDescent="0.2">
      <c r="A940" s="26" t="s">
        <v>42</v>
      </c>
      <c r="B940" s="27" t="s">
        <v>13</v>
      </c>
      <c r="C940" s="27">
        <v>6</v>
      </c>
      <c r="D940" s="45">
        <v>1</v>
      </c>
      <c r="E940" s="28" t="s">
        <v>27</v>
      </c>
      <c r="F940" s="117">
        <v>717.85</v>
      </c>
      <c r="G940" s="155">
        <v>733.94</v>
      </c>
      <c r="H940" s="82">
        <v>651</v>
      </c>
      <c r="I940"/>
      <c r="J940"/>
      <c r="K940"/>
      <c r="L940"/>
      <c r="M940"/>
      <c r="N940"/>
      <c r="O940"/>
    </row>
    <row r="941" spans="1:15" x14ac:dyDescent="0.2">
      <c r="A941" s="36" t="s">
        <v>42</v>
      </c>
      <c r="B941" s="27" t="s">
        <v>13</v>
      </c>
      <c r="C941" s="27">
        <v>7</v>
      </c>
      <c r="D941" s="45">
        <v>1</v>
      </c>
      <c r="E941" s="28" t="s">
        <v>27</v>
      </c>
      <c r="F941" s="117">
        <v>721.26</v>
      </c>
      <c r="G941" s="155">
        <v>737.21</v>
      </c>
      <c r="H941" s="82">
        <v>651</v>
      </c>
      <c r="I941"/>
      <c r="J941"/>
      <c r="K941"/>
      <c r="L941"/>
      <c r="M941"/>
      <c r="N941"/>
      <c r="O941"/>
    </row>
    <row r="942" spans="1:15" x14ac:dyDescent="0.2">
      <c r="A942" s="26" t="s">
        <v>42</v>
      </c>
      <c r="B942" s="27" t="s">
        <v>13</v>
      </c>
      <c r="C942" s="27">
        <v>8</v>
      </c>
      <c r="D942" s="45">
        <v>1</v>
      </c>
      <c r="E942" s="28" t="s">
        <v>27</v>
      </c>
      <c r="F942" s="117">
        <v>718.17</v>
      </c>
      <c r="G942" s="155">
        <v>734.47</v>
      </c>
      <c r="H942" s="82">
        <v>651</v>
      </c>
      <c r="I942"/>
      <c r="J942"/>
      <c r="K942"/>
      <c r="L942"/>
      <c r="M942"/>
      <c r="N942"/>
      <c r="O942"/>
    </row>
    <row r="943" spans="1:15" x14ac:dyDescent="0.2">
      <c r="A943" s="36" t="s">
        <v>42</v>
      </c>
      <c r="B943" s="27" t="s">
        <v>13</v>
      </c>
      <c r="C943" s="27">
        <v>9</v>
      </c>
      <c r="D943" s="45">
        <v>1</v>
      </c>
      <c r="E943" s="28" t="s">
        <v>27</v>
      </c>
      <c r="F943" s="117">
        <v>718.81</v>
      </c>
      <c r="G943" s="155">
        <v>735.25</v>
      </c>
      <c r="H943" s="82">
        <v>651</v>
      </c>
      <c r="I943"/>
      <c r="J943"/>
      <c r="K943"/>
      <c r="L943"/>
      <c r="M943"/>
      <c r="N943"/>
      <c r="O943"/>
    </row>
    <row r="944" spans="1:15" x14ac:dyDescent="0.2">
      <c r="A944" s="26" t="s">
        <v>42</v>
      </c>
      <c r="B944" s="27" t="s">
        <v>13</v>
      </c>
      <c r="C944" s="27">
        <v>10</v>
      </c>
      <c r="D944" s="45">
        <v>1</v>
      </c>
      <c r="E944" s="28" t="s">
        <v>27</v>
      </c>
      <c r="F944" s="117">
        <v>718.85</v>
      </c>
      <c r="G944" s="155">
        <v>736.67</v>
      </c>
      <c r="H944" s="82">
        <v>651</v>
      </c>
      <c r="I944"/>
      <c r="J944"/>
      <c r="K944"/>
      <c r="L944"/>
      <c r="M944"/>
      <c r="N944"/>
      <c r="O944"/>
    </row>
    <row r="945" spans="1:15" x14ac:dyDescent="0.2">
      <c r="A945" s="36" t="s">
        <v>42</v>
      </c>
      <c r="B945" s="27" t="s">
        <v>13</v>
      </c>
      <c r="C945" s="27">
        <v>11</v>
      </c>
      <c r="D945" s="45">
        <v>1</v>
      </c>
      <c r="E945" s="28" t="s">
        <v>27</v>
      </c>
      <c r="F945" s="117">
        <v>717.77</v>
      </c>
      <c r="G945" s="155">
        <v>735.39</v>
      </c>
      <c r="H945" s="82">
        <v>651</v>
      </c>
      <c r="I945"/>
      <c r="J945"/>
      <c r="K945"/>
      <c r="L945"/>
      <c r="M945"/>
      <c r="N945"/>
      <c r="O945"/>
    </row>
    <row r="946" spans="1:15" x14ac:dyDescent="0.2">
      <c r="A946" s="26" t="s">
        <v>42</v>
      </c>
      <c r="B946" s="27" t="s">
        <v>13</v>
      </c>
      <c r="C946" s="27">
        <v>12</v>
      </c>
      <c r="D946" s="45">
        <v>1</v>
      </c>
      <c r="E946" s="28" t="s">
        <v>27</v>
      </c>
      <c r="F946" s="117">
        <v>719.88</v>
      </c>
      <c r="G946" s="155">
        <v>736.8</v>
      </c>
      <c r="H946" s="82">
        <v>651</v>
      </c>
      <c r="I946"/>
      <c r="J946"/>
      <c r="K946"/>
      <c r="L946"/>
      <c r="M946"/>
      <c r="N946"/>
      <c r="O946"/>
    </row>
    <row r="947" spans="1:15" x14ac:dyDescent="0.2">
      <c r="A947" s="36" t="s">
        <v>42</v>
      </c>
      <c r="B947" s="27" t="s">
        <v>13</v>
      </c>
      <c r="C947" s="27">
        <v>13</v>
      </c>
      <c r="D947" s="45">
        <v>1</v>
      </c>
      <c r="E947" s="28" t="s">
        <v>27</v>
      </c>
      <c r="F947" s="117">
        <v>722.8</v>
      </c>
      <c r="G947" s="155">
        <v>738.83</v>
      </c>
      <c r="H947" s="82">
        <v>651</v>
      </c>
      <c r="I947"/>
      <c r="J947"/>
      <c r="K947"/>
      <c r="L947"/>
      <c r="M947"/>
      <c r="N947"/>
      <c r="O947"/>
    </row>
    <row r="948" spans="1:15" x14ac:dyDescent="0.2">
      <c r="A948" s="26" t="s">
        <v>42</v>
      </c>
      <c r="B948" s="27" t="s">
        <v>13</v>
      </c>
      <c r="C948" s="27">
        <v>14</v>
      </c>
      <c r="D948" s="45">
        <v>1</v>
      </c>
      <c r="E948" s="28" t="s">
        <v>27</v>
      </c>
      <c r="F948" s="117">
        <v>727.1</v>
      </c>
      <c r="G948" s="155">
        <v>743.2</v>
      </c>
      <c r="H948" s="82">
        <v>651</v>
      </c>
      <c r="I948"/>
      <c r="J948"/>
      <c r="K948"/>
      <c r="L948"/>
      <c r="M948"/>
      <c r="N948"/>
      <c r="O948"/>
    </row>
    <row r="949" spans="1:15" x14ac:dyDescent="0.2">
      <c r="A949" s="36" t="s">
        <v>42</v>
      </c>
      <c r="B949" s="27" t="s">
        <v>13</v>
      </c>
      <c r="C949" s="27">
        <v>15</v>
      </c>
      <c r="D949" s="45">
        <v>1</v>
      </c>
      <c r="E949" s="28" t="s">
        <v>27</v>
      </c>
      <c r="F949" s="117">
        <v>726.63</v>
      </c>
      <c r="G949" s="155">
        <v>742.74</v>
      </c>
      <c r="H949" s="82">
        <v>651</v>
      </c>
      <c r="I949"/>
      <c r="J949"/>
      <c r="K949"/>
      <c r="L949"/>
      <c r="M949"/>
      <c r="N949"/>
      <c r="O949"/>
    </row>
    <row r="950" spans="1:15" x14ac:dyDescent="0.2">
      <c r="A950" s="26" t="s">
        <v>42</v>
      </c>
      <c r="B950" s="27" t="s">
        <v>13</v>
      </c>
      <c r="C950" s="27">
        <v>16</v>
      </c>
      <c r="D950" s="45">
        <v>1</v>
      </c>
      <c r="E950" s="28" t="s">
        <v>27</v>
      </c>
      <c r="F950" s="117">
        <v>722.83</v>
      </c>
      <c r="G950" s="155">
        <v>739.73</v>
      </c>
      <c r="H950" s="82">
        <v>651</v>
      </c>
      <c r="I950"/>
      <c r="J950"/>
      <c r="K950"/>
      <c r="L950"/>
      <c r="M950"/>
      <c r="N950"/>
      <c r="O950"/>
    </row>
    <row r="951" spans="1:15" x14ac:dyDescent="0.2">
      <c r="A951" s="36" t="s">
        <v>44</v>
      </c>
      <c r="B951" s="27" t="s">
        <v>12</v>
      </c>
      <c r="C951" s="27">
        <v>1</v>
      </c>
      <c r="D951" s="45">
        <v>1</v>
      </c>
      <c r="E951" s="28" t="s">
        <v>27</v>
      </c>
      <c r="F951" s="117">
        <v>414.95</v>
      </c>
      <c r="G951" s="155">
        <v>425.04</v>
      </c>
      <c r="H951" s="82">
        <v>349</v>
      </c>
      <c r="I951"/>
      <c r="J951"/>
      <c r="K951"/>
      <c r="L951"/>
      <c r="M951"/>
      <c r="N951"/>
      <c r="O951"/>
    </row>
    <row r="952" spans="1:15" x14ac:dyDescent="0.2">
      <c r="A952" s="26" t="s">
        <v>44</v>
      </c>
      <c r="B952" s="27" t="s">
        <v>12</v>
      </c>
      <c r="C952" s="27">
        <v>2</v>
      </c>
      <c r="D952" s="45">
        <v>1</v>
      </c>
      <c r="E952" s="28" t="s">
        <v>27</v>
      </c>
      <c r="F952" s="117">
        <v>416.5</v>
      </c>
      <c r="G952" s="155">
        <v>426.69</v>
      </c>
      <c r="H952" s="82">
        <v>349</v>
      </c>
      <c r="I952"/>
      <c r="J952"/>
      <c r="K952"/>
      <c r="L952"/>
      <c r="M952"/>
      <c r="N952"/>
      <c r="O952"/>
    </row>
    <row r="953" spans="1:15" x14ac:dyDescent="0.2">
      <c r="A953" s="36" t="s">
        <v>44</v>
      </c>
      <c r="B953" s="27" t="s">
        <v>12</v>
      </c>
      <c r="C953" s="27">
        <v>3</v>
      </c>
      <c r="D953" s="45">
        <v>1</v>
      </c>
      <c r="E953" s="28" t="s">
        <v>27</v>
      </c>
      <c r="F953" s="117">
        <v>414.75</v>
      </c>
      <c r="G953" s="155">
        <v>424.76</v>
      </c>
      <c r="H953" s="82">
        <v>349</v>
      </c>
      <c r="I953"/>
      <c r="J953"/>
      <c r="K953"/>
      <c r="L953"/>
      <c r="M953"/>
      <c r="N953"/>
      <c r="O953"/>
    </row>
    <row r="954" spans="1:15" x14ac:dyDescent="0.2">
      <c r="A954" s="26" t="s">
        <v>44</v>
      </c>
      <c r="B954" s="27" t="s">
        <v>12</v>
      </c>
      <c r="C954" s="27">
        <v>4</v>
      </c>
      <c r="D954" s="45">
        <v>1</v>
      </c>
      <c r="E954" s="28" t="s">
        <v>27</v>
      </c>
      <c r="F954" s="117">
        <v>413.12</v>
      </c>
      <c r="G954" s="155">
        <v>422.96</v>
      </c>
      <c r="H954" s="82">
        <v>349</v>
      </c>
      <c r="I954"/>
      <c r="J954"/>
      <c r="K954"/>
      <c r="L954"/>
      <c r="M954"/>
      <c r="N954"/>
      <c r="O954"/>
    </row>
    <row r="955" spans="1:15" x14ac:dyDescent="0.2">
      <c r="A955" s="36" t="s">
        <v>44</v>
      </c>
      <c r="B955" s="27" t="s">
        <v>12</v>
      </c>
      <c r="C955" s="27">
        <v>5</v>
      </c>
      <c r="D955" s="45">
        <v>1</v>
      </c>
      <c r="E955" s="28" t="s">
        <v>27</v>
      </c>
      <c r="F955" s="117">
        <v>413.99</v>
      </c>
      <c r="G955" s="155">
        <v>423.85</v>
      </c>
      <c r="H955" s="82">
        <v>349</v>
      </c>
      <c r="I955"/>
      <c r="J955"/>
      <c r="K955"/>
      <c r="L955"/>
      <c r="M955"/>
      <c r="N955"/>
      <c r="O955"/>
    </row>
    <row r="956" spans="1:15" x14ac:dyDescent="0.2">
      <c r="A956" s="26" t="s">
        <v>44</v>
      </c>
      <c r="B956" s="27" t="s">
        <v>12</v>
      </c>
      <c r="C956" s="27">
        <v>6</v>
      </c>
      <c r="D956" s="45">
        <v>1</v>
      </c>
      <c r="E956" s="28" t="s">
        <v>27</v>
      </c>
      <c r="F956" s="117">
        <v>415.09</v>
      </c>
      <c r="G956" s="155">
        <v>424.91</v>
      </c>
      <c r="H956" s="82">
        <v>349</v>
      </c>
      <c r="I956"/>
      <c r="J956"/>
      <c r="K956"/>
      <c r="L956"/>
      <c r="M956"/>
      <c r="N956"/>
      <c r="O956"/>
    </row>
    <row r="957" spans="1:15" x14ac:dyDescent="0.2">
      <c r="A957" s="36" t="s">
        <v>44</v>
      </c>
      <c r="B957" s="27" t="s">
        <v>12</v>
      </c>
      <c r="C957" s="27">
        <v>7</v>
      </c>
      <c r="D957" s="45">
        <v>1</v>
      </c>
      <c r="E957" s="28" t="s">
        <v>27</v>
      </c>
      <c r="F957" s="117">
        <v>415.76</v>
      </c>
      <c r="G957" s="155">
        <v>425.49</v>
      </c>
      <c r="H957" s="82">
        <v>349</v>
      </c>
      <c r="I957"/>
      <c r="J957"/>
      <c r="K957"/>
      <c r="L957"/>
      <c r="M957"/>
      <c r="N957"/>
      <c r="O957"/>
    </row>
    <row r="958" spans="1:15" x14ac:dyDescent="0.2">
      <c r="A958" s="26" t="s">
        <v>44</v>
      </c>
      <c r="B958" s="27" t="s">
        <v>12</v>
      </c>
      <c r="C958" s="27">
        <v>8</v>
      </c>
      <c r="D958" s="45">
        <v>1</v>
      </c>
      <c r="E958" s="28" t="s">
        <v>27</v>
      </c>
      <c r="F958" s="117">
        <v>417.59</v>
      </c>
      <c r="G958" s="155">
        <v>427.29</v>
      </c>
      <c r="H958" s="82">
        <v>349</v>
      </c>
      <c r="I958"/>
      <c r="J958"/>
      <c r="K958"/>
      <c r="L958"/>
      <c r="M958"/>
      <c r="N958"/>
      <c r="O958"/>
    </row>
    <row r="959" spans="1:15" x14ac:dyDescent="0.2">
      <c r="A959" s="36" t="s">
        <v>44</v>
      </c>
      <c r="B959" s="27" t="s">
        <v>12</v>
      </c>
      <c r="C959" s="27">
        <v>9</v>
      </c>
      <c r="D959" s="45">
        <v>1</v>
      </c>
      <c r="E959" s="28" t="s">
        <v>27</v>
      </c>
      <c r="F959" s="117">
        <v>418.04</v>
      </c>
      <c r="G959" s="155">
        <v>427.66</v>
      </c>
      <c r="H959" s="82">
        <v>349</v>
      </c>
      <c r="I959"/>
      <c r="J959"/>
      <c r="K959"/>
      <c r="L959"/>
      <c r="M959"/>
      <c r="N959"/>
      <c r="O959"/>
    </row>
    <row r="960" spans="1:15" x14ac:dyDescent="0.2">
      <c r="A960" s="26" t="s">
        <v>44</v>
      </c>
      <c r="B960" s="27" t="s">
        <v>12</v>
      </c>
      <c r="C960" s="27">
        <v>10</v>
      </c>
      <c r="D960" s="45">
        <v>1</v>
      </c>
      <c r="E960" s="28" t="s">
        <v>27</v>
      </c>
      <c r="F960" s="117">
        <v>416.49</v>
      </c>
      <c r="G960" s="155">
        <v>426.23</v>
      </c>
      <c r="H960" s="82">
        <v>349</v>
      </c>
      <c r="I960"/>
      <c r="J960"/>
      <c r="K960"/>
      <c r="L960"/>
      <c r="M960"/>
      <c r="N960"/>
      <c r="O960"/>
    </row>
    <row r="961" spans="1:15" x14ac:dyDescent="0.2">
      <c r="A961" s="36" t="s">
        <v>44</v>
      </c>
      <c r="B961" s="27" t="s">
        <v>12</v>
      </c>
      <c r="C961" s="27">
        <v>11</v>
      </c>
      <c r="D961" s="45">
        <v>1</v>
      </c>
      <c r="E961" s="28" t="s">
        <v>27</v>
      </c>
      <c r="F961" s="117">
        <v>415.57</v>
      </c>
      <c r="G961" s="155">
        <v>425.41</v>
      </c>
      <c r="H961" s="82">
        <v>349</v>
      </c>
      <c r="I961"/>
      <c r="J961"/>
      <c r="K961"/>
      <c r="L961"/>
      <c r="M961"/>
      <c r="N961"/>
      <c r="O961"/>
    </row>
    <row r="962" spans="1:15" x14ac:dyDescent="0.2">
      <c r="A962" s="26" t="s">
        <v>44</v>
      </c>
      <c r="B962" s="27" t="s">
        <v>12</v>
      </c>
      <c r="C962" s="27">
        <v>12</v>
      </c>
      <c r="D962" s="45">
        <v>1</v>
      </c>
      <c r="E962" s="28" t="s">
        <v>27</v>
      </c>
      <c r="F962" s="117">
        <v>416.41</v>
      </c>
      <c r="G962" s="155">
        <v>426.22</v>
      </c>
      <c r="H962" s="82">
        <v>349</v>
      </c>
      <c r="I962"/>
      <c r="J962"/>
      <c r="K962"/>
      <c r="L962"/>
      <c r="M962"/>
      <c r="N962"/>
      <c r="O962"/>
    </row>
    <row r="963" spans="1:15" x14ac:dyDescent="0.2">
      <c r="A963" s="36" t="s">
        <v>44</v>
      </c>
      <c r="B963" s="27" t="s">
        <v>12</v>
      </c>
      <c r="C963" s="27">
        <v>13</v>
      </c>
      <c r="D963" s="45">
        <v>1</v>
      </c>
      <c r="E963" s="28" t="s">
        <v>27</v>
      </c>
      <c r="F963" s="117">
        <v>418.94</v>
      </c>
      <c r="G963" s="155">
        <v>428.73</v>
      </c>
      <c r="H963" s="82">
        <v>349</v>
      </c>
      <c r="I963"/>
      <c r="J963"/>
      <c r="K963"/>
      <c r="L963"/>
      <c r="M963"/>
      <c r="N963"/>
      <c r="O963"/>
    </row>
    <row r="964" spans="1:15" x14ac:dyDescent="0.2">
      <c r="A964" s="26" t="s">
        <v>44</v>
      </c>
      <c r="B964" s="27" t="s">
        <v>12</v>
      </c>
      <c r="C964" s="27">
        <v>14</v>
      </c>
      <c r="D964" s="45">
        <v>1</v>
      </c>
      <c r="E964" s="28" t="s">
        <v>27</v>
      </c>
      <c r="F964" s="117">
        <v>419.36</v>
      </c>
      <c r="G964" s="155">
        <v>429.06</v>
      </c>
      <c r="H964" s="82">
        <v>349</v>
      </c>
      <c r="I964"/>
      <c r="J964"/>
      <c r="K964"/>
      <c r="L964"/>
      <c r="M964"/>
      <c r="N964"/>
      <c r="O964"/>
    </row>
    <row r="965" spans="1:15" x14ac:dyDescent="0.2">
      <c r="A965" s="36" t="s">
        <v>44</v>
      </c>
      <c r="B965" s="27" t="s">
        <v>12</v>
      </c>
      <c r="C965" s="27">
        <v>15</v>
      </c>
      <c r="D965" s="45">
        <v>1</v>
      </c>
      <c r="E965" s="28" t="s">
        <v>27</v>
      </c>
      <c r="F965" s="117">
        <v>418.31</v>
      </c>
      <c r="G965" s="155">
        <v>427.94</v>
      </c>
      <c r="H965" s="82">
        <v>349</v>
      </c>
      <c r="I965"/>
      <c r="J965"/>
      <c r="K965"/>
      <c r="L965"/>
      <c r="M965"/>
      <c r="N965"/>
      <c r="O965"/>
    </row>
    <row r="966" spans="1:15" x14ac:dyDescent="0.2">
      <c r="A966" s="26" t="s">
        <v>44</v>
      </c>
      <c r="B966" s="27" t="s">
        <v>12</v>
      </c>
      <c r="C966" s="27">
        <v>16</v>
      </c>
      <c r="D966" s="45">
        <v>1</v>
      </c>
      <c r="E966" s="28" t="s">
        <v>27</v>
      </c>
      <c r="F966" s="117">
        <v>417.06</v>
      </c>
      <c r="G966" s="155">
        <v>426.74</v>
      </c>
      <c r="H966" s="82">
        <v>349</v>
      </c>
      <c r="I966"/>
      <c r="J966"/>
      <c r="K966"/>
      <c r="L966"/>
      <c r="M966"/>
      <c r="N966"/>
      <c r="O966"/>
    </row>
    <row r="967" spans="1:15" x14ac:dyDescent="0.2">
      <c r="A967" s="36" t="s">
        <v>44</v>
      </c>
      <c r="B967" s="27" t="s">
        <v>13</v>
      </c>
      <c r="C967" s="27">
        <v>1</v>
      </c>
      <c r="D967" s="45">
        <v>1</v>
      </c>
      <c r="E967" s="28" t="s">
        <v>27</v>
      </c>
      <c r="F967" s="117">
        <v>415.28</v>
      </c>
      <c r="G967" s="155">
        <v>425.26</v>
      </c>
      <c r="H967" s="82">
        <v>349</v>
      </c>
      <c r="I967"/>
      <c r="J967"/>
      <c r="K967"/>
      <c r="L967"/>
      <c r="M967"/>
      <c r="N967"/>
      <c r="O967"/>
    </row>
    <row r="968" spans="1:15" x14ac:dyDescent="0.2">
      <c r="A968" s="26" t="s">
        <v>44</v>
      </c>
      <c r="B968" s="27" t="s">
        <v>13</v>
      </c>
      <c r="C968" s="27">
        <v>2</v>
      </c>
      <c r="D968" s="45">
        <v>1</v>
      </c>
      <c r="E968" s="28" t="s">
        <v>27</v>
      </c>
      <c r="F968" s="117">
        <v>416.83</v>
      </c>
      <c r="G968" s="155">
        <v>426.88</v>
      </c>
      <c r="H968" s="82">
        <v>349</v>
      </c>
      <c r="I968"/>
      <c r="J968"/>
      <c r="K968"/>
      <c r="L968"/>
      <c r="M968"/>
      <c r="N968"/>
      <c r="O968"/>
    </row>
    <row r="969" spans="1:15" x14ac:dyDescent="0.2">
      <c r="A969" s="36" t="s">
        <v>44</v>
      </c>
      <c r="B969" s="27" t="s">
        <v>13</v>
      </c>
      <c r="C969" s="27">
        <v>3</v>
      </c>
      <c r="D969" s="45">
        <v>1</v>
      </c>
      <c r="E969" s="28" t="s">
        <v>27</v>
      </c>
      <c r="F969" s="117">
        <v>415.07</v>
      </c>
      <c r="G969" s="155">
        <v>425</v>
      </c>
      <c r="H969" s="82">
        <v>349</v>
      </c>
      <c r="I969"/>
      <c r="J969"/>
      <c r="K969"/>
      <c r="L969"/>
      <c r="M969"/>
      <c r="N969"/>
      <c r="O969"/>
    </row>
    <row r="970" spans="1:15" x14ac:dyDescent="0.2">
      <c r="A970" s="26" t="s">
        <v>44</v>
      </c>
      <c r="B970" s="27" t="s">
        <v>13</v>
      </c>
      <c r="C970" s="27">
        <v>4</v>
      </c>
      <c r="D970" s="45">
        <v>1</v>
      </c>
      <c r="E970" s="28" t="s">
        <v>27</v>
      </c>
      <c r="F970" s="117">
        <v>413.47</v>
      </c>
      <c r="G970" s="155">
        <v>423.21</v>
      </c>
      <c r="H970" s="82">
        <v>349</v>
      </c>
      <c r="I970"/>
      <c r="J970"/>
      <c r="K970"/>
      <c r="L970"/>
      <c r="M970"/>
      <c r="N970"/>
      <c r="O970"/>
    </row>
    <row r="971" spans="1:15" x14ac:dyDescent="0.2">
      <c r="A971" s="36" t="s">
        <v>44</v>
      </c>
      <c r="B971" s="27" t="s">
        <v>13</v>
      </c>
      <c r="C971" s="27">
        <v>5</v>
      </c>
      <c r="D971" s="45">
        <v>1</v>
      </c>
      <c r="E971" s="28" t="s">
        <v>27</v>
      </c>
      <c r="F971" s="117">
        <v>414.37</v>
      </c>
      <c r="G971" s="155">
        <v>424.09</v>
      </c>
      <c r="H971" s="82">
        <v>349</v>
      </c>
      <c r="I971"/>
      <c r="J971"/>
      <c r="K971"/>
      <c r="L971"/>
      <c r="M971"/>
      <c r="N971"/>
      <c r="O971"/>
    </row>
    <row r="972" spans="1:15" x14ac:dyDescent="0.2">
      <c r="A972" s="26" t="s">
        <v>44</v>
      </c>
      <c r="B972" s="27" t="s">
        <v>13</v>
      </c>
      <c r="C972" s="27">
        <v>6</v>
      </c>
      <c r="D972" s="45">
        <v>1</v>
      </c>
      <c r="E972" s="28" t="s">
        <v>27</v>
      </c>
      <c r="F972" s="117">
        <v>415.44</v>
      </c>
      <c r="G972" s="155">
        <v>425.17</v>
      </c>
      <c r="H972" s="82">
        <v>349</v>
      </c>
      <c r="I972"/>
      <c r="J972"/>
      <c r="K972"/>
      <c r="L972"/>
      <c r="M972"/>
      <c r="N972"/>
      <c r="O972"/>
    </row>
    <row r="973" spans="1:15" x14ac:dyDescent="0.2">
      <c r="A973" s="36" t="s">
        <v>44</v>
      </c>
      <c r="B973" s="27" t="s">
        <v>13</v>
      </c>
      <c r="C973" s="27">
        <v>7</v>
      </c>
      <c r="D973" s="45">
        <v>1</v>
      </c>
      <c r="E973" s="28" t="s">
        <v>27</v>
      </c>
      <c r="F973" s="117">
        <v>416.08</v>
      </c>
      <c r="G973" s="155">
        <v>425.77</v>
      </c>
      <c r="H973" s="82">
        <v>349</v>
      </c>
      <c r="I973"/>
      <c r="J973"/>
      <c r="K973"/>
      <c r="L973"/>
      <c r="M973"/>
      <c r="N973"/>
      <c r="O973"/>
    </row>
    <row r="974" spans="1:15" x14ac:dyDescent="0.2">
      <c r="A974" s="26" t="s">
        <v>44</v>
      </c>
      <c r="B974" s="27" t="s">
        <v>13</v>
      </c>
      <c r="C974" s="27">
        <v>8</v>
      </c>
      <c r="D974" s="45">
        <v>1</v>
      </c>
      <c r="E974" s="28" t="s">
        <v>27</v>
      </c>
      <c r="F974" s="117">
        <v>417.97</v>
      </c>
      <c r="G974" s="155">
        <v>427.57</v>
      </c>
      <c r="H974" s="82">
        <v>349</v>
      </c>
      <c r="I974"/>
      <c r="J974"/>
      <c r="K974"/>
      <c r="L974"/>
      <c r="M974"/>
      <c r="N974"/>
      <c r="O974"/>
    </row>
    <row r="975" spans="1:15" x14ac:dyDescent="0.2">
      <c r="A975" s="36" t="s">
        <v>44</v>
      </c>
      <c r="B975" s="27" t="s">
        <v>13</v>
      </c>
      <c r="C975" s="27">
        <v>9</v>
      </c>
      <c r="D975" s="45">
        <v>1</v>
      </c>
      <c r="E975" s="28" t="s">
        <v>27</v>
      </c>
      <c r="F975" s="117">
        <v>418.39</v>
      </c>
      <c r="G975" s="155">
        <v>427.93</v>
      </c>
      <c r="H975" s="82">
        <v>349</v>
      </c>
      <c r="I975"/>
      <c r="J975"/>
      <c r="K975"/>
      <c r="L975"/>
      <c r="M975"/>
      <c r="N975"/>
      <c r="O975"/>
    </row>
    <row r="976" spans="1:15" x14ac:dyDescent="0.2">
      <c r="A976" s="26" t="s">
        <v>44</v>
      </c>
      <c r="B976" s="27" t="s">
        <v>13</v>
      </c>
      <c r="C976" s="27">
        <v>10</v>
      </c>
      <c r="D976" s="45">
        <v>1</v>
      </c>
      <c r="E976" s="28" t="s">
        <v>27</v>
      </c>
      <c r="F976" s="117">
        <v>416.87</v>
      </c>
      <c r="G976" s="155">
        <v>426.45</v>
      </c>
      <c r="H976" s="82">
        <v>349</v>
      </c>
      <c r="I976"/>
      <c r="J976"/>
      <c r="K976"/>
      <c r="L976"/>
      <c r="M976"/>
      <c r="N976"/>
      <c r="O976"/>
    </row>
    <row r="977" spans="1:20" x14ac:dyDescent="0.2">
      <c r="A977" s="36" t="s">
        <v>44</v>
      </c>
      <c r="B977" s="27" t="s">
        <v>13</v>
      </c>
      <c r="C977" s="27">
        <v>11</v>
      </c>
      <c r="D977" s="45">
        <v>1</v>
      </c>
      <c r="E977" s="28" t="s">
        <v>27</v>
      </c>
      <c r="F977" s="117">
        <v>415.93</v>
      </c>
      <c r="G977" s="155">
        <v>425.65</v>
      </c>
      <c r="H977" s="82">
        <v>349</v>
      </c>
      <c r="I977"/>
      <c r="J977"/>
      <c r="K977"/>
      <c r="L977"/>
      <c r="M977"/>
      <c r="N977"/>
      <c r="O977"/>
    </row>
    <row r="978" spans="1:20" x14ac:dyDescent="0.2">
      <c r="A978" s="26" t="s">
        <v>44</v>
      </c>
      <c r="B978" s="27" t="s">
        <v>13</v>
      </c>
      <c r="C978" s="27">
        <v>12</v>
      </c>
      <c r="D978" s="45">
        <v>1</v>
      </c>
      <c r="E978" s="28" t="s">
        <v>27</v>
      </c>
      <c r="F978" s="117">
        <v>416.77</v>
      </c>
      <c r="G978" s="155">
        <v>426.5</v>
      </c>
      <c r="H978" s="82">
        <v>349</v>
      </c>
      <c r="I978"/>
      <c r="J978"/>
      <c r="K978"/>
      <c r="L978"/>
      <c r="M978"/>
      <c r="N978"/>
      <c r="O978"/>
    </row>
    <row r="979" spans="1:20" x14ac:dyDescent="0.2">
      <c r="A979" s="36" t="s">
        <v>44</v>
      </c>
      <c r="B979" s="27" t="s">
        <v>13</v>
      </c>
      <c r="C979" s="27">
        <v>13</v>
      </c>
      <c r="D979" s="45">
        <v>1</v>
      </c>
      <c r="E979" s="28" t="s">
        <v>27</v>
      </c>
      <c r="F979" s="117">
        <v>419.31</v>
      </c>
      <c r="G979" s="155">
        <v>429</v>
      </c>
      <c r="H979" s="82">
        <v>349</v>
      </c>
      <c r="I979"/>
      <c r="J979"/>
      <c r="K979"/>
      <c r="L979"/>
      <c r="M979"/>
      <c r="N979"/>
      <c r="O979"/>
    </row>
    <row r="980" spans="1:20" x14ac:dyDescent="0.2">
      <c r="A980" s="26" t="s">
        <v>44</v>
      </c>
      <c r="B980" s="27" t="s">
        <v>13</v>
      </c>
      <c r="C980" s="27">
        <v>14</v>
      </c>
      <c r="D980" s="45">
        <v>1</v>
      </c>
      <c r="E980" s="28" t="s">
        <v>27</v>
      </c>
      <c r="F980" s="117">
        <v>419.73</v>
      </c>
      <c r="G980" s="155">
        <v>429.37</v>
      </c>
      <c r="H980" s="82">
        <v>349</v>
      </c>
      <c r="I980"/>
      <c r="J980"/>
      <c r="K980"/>
      <c r="L980"/>
      <c r="M980"/>
      <c r="N980"/>
      <c r="O980"/>
    </row>
    <row r="981" spans="1:20" x14ac:dyDescent="0.2">
      <c r="A981" s="36" t="s">
        <v>44</v>
      </c>
      <c r="B981" s="27" t="s">
        <v>13</v>
      </c>
      <c r="C981" s="27">
        <v>15</v>
      </c>
      <c r="D981" s="45">
        <v>1</v>
      </c>
      <c r="E981" s="28" t="s">
        <v>27</v>
      </c>
      <c r="F981" s="117">
        <v>418.7</v>
      </c>
      <c r="G981" s="155">
        <v>428.27</v>
      </c>
      <c r="H981" s="82">
        <v>349</v>
      </c>
      <c r="I981"/>
      <c r="J981"/>
      <c r="K981"/>
      <c r="L981"/>
      <c r="M981"/>
      <c r="N981"/>
      <c r="O981"/>
    </row>
    <row r="982" spans="1:20" ht="13.5" thickBot="1" x14ac:dyDescent="0.25">
      <c r="A982" s="30" t="s">
        <v>44</v>
      </c>
      <c r="B982" s="31" t="s">
        <v>13</v>
      </c>
      <c r="C982" s="31">
        <v>16</v>
      </c>
      <c r="D982" s="46">
        <v>1</v>
      </c>
      <c r="E982" s="32" t="s">
        <v>27</v>
      </c>
      <c r="F982" s="119">
        <v>417.45</v>
      </c>
      <c r="G982" s="156">
        <v>427.04</v>
      </c>
      <c r="H982" s="83">
        <v>349</v>
      </c>
      <c r="I982"/>
      <c r="J982"/>
      <c r="K982"/>
      <c r="L982"/>
      <c r="M982"/>
      <c r="N982"/>
      <c r="O982"/>
    </row>
    <row r="983" spans="1:20" x14ac:dyDescent="0.2">
      <c r="J983" s="10"/>
      <c r="K983" s="11"/>
      <c r="L983" s="12"/>
    </row>
    <row r="984" spans="1:20" x14ac:dyDescent="0.2">
      <c r="J984" s="10"/>
      <c r="K984" s="11"/>
      <c r="L984" s="12"/>
    </row>
    <row r="985" spans="1:20" s="6" customFormat="1" x14ac:dyDescent="0.2">
      <c r="A985"/>
      <c r="B985"/>
      <c r="C985"/>
      <c r="D985"/>
      <c r="E985"/>
      <c r="F985"/>
      <c r="G985" s="2"/>
      <c r="I985" s="2"/>
      <c r="J985" s="10"/>
      <c r="K985" s="11"/>
      <c r="L985" s="12"/>
      <c r="O985" s="9"/>
      <c r="P985"/>
      <c r="Q985"/>
      <c r="R985"/>
      <c r="S985"/>
      <c r="T985"/>
    </row>
    <row r="986" spans="1:20" s="6" customFormat="1" x14ac:dyDescent="0.2">
      <c r="A986"/>
      <c r="B986"/>
      <c r="C986"/>
      <c r="D986"/>
      <c r="E986"/>
      <c r="F986"/>
      <c r="G986" s="2"/>
      <c r="I986" s="2"/>
      <c r="J986" s="10"/>
      <c r="K986" s="11"/>
      <c r="L986" s="12"/>
      <c r="O986" s="9"/>
      <c r="P986"/>
      <c r="Q986"/>
      <c r="R986"/>
      <c r="S986"/>
      <c r="T986"/>
    </row>
    <row r="987" spans="1:20" s="6" customFormat="1" x14ac:dyDescent="0.2">
      <c r="A987"/>
      <c r="B987"/>
      <c r="C987"/>
      <c r="D987"/>
      <c r="E987"/>
      <c r="F987"/>
      <c r="G987" s="2"/>
      <c r="I987" s="2"/>
      <c r="J987" s="10"/>
      <c r="K987" s="11"/>
      <c r="L987" s="12"/>
      <c r="O987" s="9"/>
      <c r="P987"/>
      <c r="Q987"/>
      <c r="R987"/>
      <c r="S987"/>
      <c r="T987"/>
    </row>
    <row r="988" spans="1:20" s="6" customFormat="1" x14ac:dyDescent="0.2">
      <c r="A988"/>
      <c r="B988"/>
      <c r="C988"/>
      <c r="D988"/>
      <c r="E988"/>
      <c r="F988"/>
      <c r="G988" s="2"/>
      <c r="I988" s="2"/>
      <c r="J988" s="10"/>
      <c r="K988" s="11"/>
      <c r="L988" s="12"/>
      <c r="O988" s="9"/>
      <c r="P988"/>
      <c r="Q988"/>
      <c r="R988"/>
      <c r="S988"/>
      <c r="T988"/>
    </row>
    <row r="1367" spans="1:20" s="2" customFormat="1" x14ac:dyDescent="0.2">
      <c r="A1367" s="5"/>
      <c r="B1367" s="1"/>
      <c r="C1367" s="1"/>
      <c r="D1367" s="1"/>
      <c r="E1367" s="1"/>
      <c r="F1367" s="1"/>
      <c r="H1367" s="6"/>
      <c r="J1367" s="7"/>
      <c r="K1367" s="8"/>
      <c r="L1367" s="4"/>
      <c r="M1367" s="6"/>
      <c r="N1367" s="6"/>
      <c r="O1367" s="9"/>
      <c r="P1367"/>
      <c r="Q1367"/>
      <c r="R1367"/>
      <c r="S1367"/>
      <c r="T1367"/>
    </row>
    <row r="1368" spans="1:20" s="2" customFormat="1" x14ac:dyDescent="0.2">
      <c r="A1368" s="5"/>
      <c r="B1368" s="1"/>
      <c r="C1368" s="1"/>
      <c r="D1368" s="1"/>
      <c r="E1368" s="1"/>
      <c r="F1368" s="1"/>
      <c r="H1368" s="6"/>
      <c r="J1368" s="7"/>
      <c r="K1368" s="8"/>
      <c r="L1368" s="4"/>
      <c r="M1368" s="6"/>
      <c r="N1368" s="6"/>
      <c r="O1368" s="9"/>
      <c r="P1368"/>
      <c r="Q1368"/>
      <c r="R1368"/>
      <c r="S1368"/>
      <c r="T1368"/>
    </row>
    <row r="1369" spans="1:20" s="2" customFormat="1" x14ac:dyDescent="0.2">
      <c r="A1369" s="5"/>
      <c r="B1369" s="1"/>
      <c r="C1369" s="1"/>
      <c r="D1369" s="1"/>
      <c r="E1369" s="1"/>
      <c r="F1369" s="1"/>
      <c r="H1369" s="6"/>
      <c r="J1369" s="7"/>
      <c r="K1369" s="8"/>
      <c r="L1369" s="4"/>
      <c r="M1369" s="6"/>
      <c r="N1369" s="6"/>
      <c r="O1369" s="9"/>
      <c r="P1369"/>
      <c r="Q1369"/>
      <c r="R1369"/>
      <c r="S1369"/>
      <c r="T1369"/>
    </row>
    <row r="1370" spans="1:20" s="2" customFormat="1" x14ac:dyDescent="0.2">
      <c r="A1370" s="5"/>
      <c r="B1370" s="1"/>
      <c r="C1370" s="1"/>
      <c r="D1370" s="1"/>
      <c r="E1370" s="1"/>
      <c r="F1370" s="1"/>
      <c r="H1370" s="6"/>
      <c r="J1370" s="7"/>
      <c r="K1370" s="8"/>
      <c r="L1370" s="4"/>
      <c r="M1370" s="6"/>
      <c r="N1370" s="6"/>
      <c r="O1370" s="9"/>
      <c r="P1370"/>
      <c r="Q1370"/>
      <c r="R1370"/>
      <c r="S1370"/>
      <c r="T1370"/>
    </row>
    <row r="1371" spans="1:20" s="2" customFormat="1" x14ac:dyDescent="0.2">
      <c r="A1371" s="5"/>
      <c r="B1371" s="1"/>
      <c r="C1371" s="1"/>
      <c r="D1371" s="1"/>
      <c r="E1371" s="1"/>
      <c r="F1371" s="1"/>
      <c r="H1371" s="6"/>
      <c r="J1371" s="7"/>
      <c r="K1371" s="8"/>
      <c r="L1371" s="4"/>
      <c r="M1371" s="6"/>
      <c r="N1371" s="6"/>
      <c r="O1371" s="9"/>
      <c r="P1371"/>
      <c r="Q1371"/>
      <c r="R1371"/>
      <c r="S1371"/>
      <c r="T1371"/>
    </row>
    <row r="1372" spans="1:20" s="2" customFormat="1" x14ac:dyDescent="0.2">
      <c r="A1372" s="5"/>
      <c r="B1372" s="1"/>
      <c r="C1372" s="1"/>
      <c r="D1372" s="1"/>
      <c r="E1372" s="1"/>
      <c r="F1372" s="1"/>
      <c r="H1372" s="6"/>
      <c r="J1372" s="7"/>
      <c r="K1372" s="8"/>
      <c r="L1372" s="4"/>
      <c r="M1372" s="6"/>
      <c r="N1372" s="6"/>
      <c r="O1372" s="9"/>
      <c r="P1372"/>
      <c r="Q1372"/>
      <c r="R1372"/>
      <c r="S1372"/>
      <c r="T1372"/>
    </row>
    <row r="1373" spans="1:20" s="2" customFormat="1" x14ac:dyDescent="0.2">
      <c r="A1373" s="5"/>
      <c r="B1373" s="1"/>
      <c r="C1373" s="1"/>
      <c r="D1373" s="1"/>
      <c r="E1373" s="1"/>
      <c r="F1373" s="1"/>
      <c r="H1373" s="6"/>
      <c r="J1373" s="7"/>
      <c r="K1373" s="8"/>
      <c r="L1373" s="4"/>
      <c r="M1373" s="6"/>
      <c r="N1373" s="6"/>
      <c r="O1373" s="9"/>
      <c r="P1373"/>
      <c r="Q1373"/>
      <c r="R1373"/>
      <c r="S1373"/>
      <c r="T1373"/>
    </row>
    <row r="1374" spans="1:20" s="2" customFormat="1" x14ac:dyDescent="0.2">
      <c r="A1374" s="5"/>
      <c r="B1374" s="1"/>
      <c r="C1374" s="1"/>
      <c r="D1374" s="1"/>
      <c r="E1374" s="1"/>
      <c r="F1374" s="1"/>
      <c r="H1374" s="6"/>
      <c r="J1374" s="7"/>
      <c r="K1374" s="8"/>
      <c r="L1374" s="4"/>
      <c r="M1374" s="6"/>
      <c r="N1374" s="6"/>
      <c r="O1374" s="9"/>
      <c r="P1374"/>
      <c r="Q1374"/>
      <c r="R1374"/>
      <c r="S1374"/>
      <c r="T1374"/>
    </row>
    <row r="1375" spans="1:20" s="2" customFormat="1" x14ac:dyDescent="0.2">
      <c r="A1375" s="5"/>
      <c r="B1375" s="1"/>
      <c r="C1375" s="1"/>
      <c r="D1375" s="1"/>
      <c r="E1375" s="1"/>
      <c r="F1375" s="1"/>
      <c r="H1375" s="6"/>
      <c r="J1375" s="7"/>
      <c r="K1375" s="8"/>
      <c r="L1375" s="4"/>
      <c r="M1375" s="6"/>
      <c r="N1375" s="6"/>
      <c r="O1375" s="9"/>
      <c r="P1375"/>
      <c r="Q1375"/>
      <c r="R1375"/>
      <c r="S1375"/>
      <c r="T1375"/>
    </row>
    <row r="1376" spans="1:20" s="2" customFormat="1" x14ac:dyDescent="0.2">
      <c r="A1376" s="5"/>
      <c r="B1376" s="1"/>
      <c r="C1376" s="1"/>
      <c r="D1376" s="1"/>
      <c r="E1376" s="1"/>
      <c r="F1376" s="1"/>
      <c r="H1376" s="6"/>
      <c r="J1376" s="7"/>
      <c r="K1376" s="8"/>
      <c r="L1376" s="4"/>
      <c r="M1376" s="6"/>
      <c r="N1376" s="6"/>
      <c r="O1376" s="9"/>
      <c r="P1376"/>
      <c r="Q1376"/>
      <c r="R1376"/>
      <c r="S1376"/>
      <c r="T1376"/>
    </row>
    <row r="1377" spans="1:20" s="2" customFormat="1" x14ac:dyDescent="0.2">
      <c r="A1377" s="5"/>
      <c r="B1377" s="1"/>
      <c r="C1377" s="1"/>
      <c r="D1377" s="1"/>
      <c r="E1377" s="1"/>
      <c r="F1377" s="1"/>
      <c r="H1377" s="6"/>
      <c r="J1377" s="7"/>
      <c r="K1377" s="8"/>
      <c r="L1377" s="4"/>
      <c r="M1377" s="6"/>
      <c r="N1377" s="6"/>
      <c r="O1377" s="9"/>
      <c r="P1377"/>
      <c r="Q1377"/>
      <c r="R1377"/>
      <c r="S1377"/>
      <c r="T1377"/>
    </row>
    <row r="1378" spans="1:20" s="2" customFormat="1" x14ac:dyDescent="0.2">
      <c r="A1378" s="5"/>
      <c r="B1378" s="1"/>
      <c r="C1378" s="1"/>
      <c r="D1378" s="1"/>
      <c r="E1378" s="1"/>
      <c r="F1378" s="1"/>
      <c r="H1378" s="6"/>
      <c r="J1378" s="7"/>
      <c r="K1378" s="8"/>
      <c r="L1378" s="4"/>
      <c r="M1378" s="6"/>
      <c r="N1378" s="6"/>
      <c r="O1378" s="9"/>
      <c r="P1378"/>
      <c r="Q1378"/>
      <c r="R1378"/>
      <c r="S1378"/>
      <c r="T1378"/>
    </row>
    <row r="1379" spans="1:20" s="2" customFormat="1" x14ac:dyDescent="0.2">
      <c r="A1379" s="5"/>
      <c r="B1379" s="1"/>
      <c r="C1379" s="1"/>
      <c r="D1379" s="1"/>
      <c r="E1379" s="1"/>
      <c r="F1379" s="1"/>
      <c r="H1379" s="6"/>
      <c r="J1379" s="7"/>
      <c r="K1379" s="8"/>
      <c r="L1379" s="4"/>
      <c r="M1379" s="6"/>
      <c r="N1379" s="6"/>
      <c r="O1379" s="9"/>
      <c r="P1379"/>
      <c r="Q1379"/>
      <c r="R1379"/>
      <c r="S1379"/>
      <c r="T1379"/>
    </row>
    <row r="1380" spans="1:20" s="2" customFormat="1" x14ac:dyDescent="0.2">
      <c r="A1380" s="5"/>
      <c r="B1380" s="1"/>
      <c r="C1380" s="1"/>
      <c r="D1380" s="1"/>
      <c r="E1380" s="1"/>
      <c r="F1380" s="1"/>
      <c r="H1380" s="6"/>
      <c r="J1380" s="7"/>
      <c r="K1380" s="8"/>
      <c r="L1380" s="4"/>
      <c r="M1380" s="6"/>
      <c r="N1380" s="6"/>
      <c r="O1380" s="9"/>
      <c r="P1380"/>
      <c r="Q1380"/>
      <c r="R1380"/>
      <c r="S1380"/>
      <c r="T1380"/>
    </row>
    <row r="1381" spans="1:20" s="2" customFormat="1" x14ac:dyDescent="0.2">
      <c r="A1381" s="5"/>
      <c r="B1381" s="1"/>
      <c r="C1381" s="1"/>
      <c r="D1381" s="1"/>
      <c r="E1381" s="1"/>
      <c r="F1381" s="1"/>
      <c r="H1381" s="6"/>
      <c r="J1381" s="7"/>
      <c r="K1381" s="8"/>
      <c r="L1381" s="4"/>
      <c r="M1381" s="6"/>
      <c r="N1381" s="6"/>
      <c r="O1381" s="9"/>
      <c r="P1381"/>
      <c r="Q1381"/>
      <c r="R1381"/>
      <c r="S1381"/>
      <c r="T1381"/>
    </row>
    <row r="1382" spans="1:20" s="2" customFormat="1" x14ac:dyDescent="0.2">
      <c r="A1382" s="5"/>
      <c r="B1382" s="1"/>
      <c r="C1382" s="1"/>
      <c r="D1382" s="1"/>
      <c r="E1382" s="1"/>
      <c r="F1382" s="1"/>
      <c r="H1382" s="6"/>
      <c r="J1382" s="7"/>
      <c r="K1382" s="8"/>
      <c r="L1382" s="4"/>
      <c r="M1382" s="6"/>
      <c r="N1382" s="6"/>
      <c r="O1382" s="9"/>
      <c r="P1382"/>
      <c r="Q1382"/>
      <c r="R1382"/>
      <c r="S1382"/>
      <c r="T1382"/>
    </row>
    <row r="1383" spans="1:20" s="2" customFormat="1" x14ac:dyDescent="0.2">
      <c r="A1383" s="5"/>
      <c r="B1383" s="1"/>
      <c r="C1383" s="1"/>
      <c r="D1383" s="1"/>
      <c r="E1383" s="1"/>
      <c r="F1383" s="1"/>
      <c r="H1383" s="6"/>
      <c r="J1383" s="7"/>
      <c r="K1383" s="8"/>
      <c r="L1383" s="4"/>
      <c r="M1383" s="6"/>
      <c r="N1383" s="6"/>
      <c r="O1383" s="9"/>
      <c r="P1383"/>
      <c r="Q1383"/>
      <c r="R1383"/>
      <c r="S1383"/>
      <c r="T1383"/>
    </row>
    <row r="1384" spans="1:20" s="2" customFormat="1" x14ac:dyDescent="0.2">
      <c r="A1384" s="5"/>
      <c r="B1384" s="1"/>
      <c r="C1384" s="1"/>
      <c r="D1384" s="1"/>
      <c r="E1384" s="1"/>
      <c r="F1384" s="1"/>
      <c r="H1384" s="6"/>
      <c r="J1384" s="7"/>
      <c r="K1384" s="8"/>
      <c r="L1384" s="4"/>
      <c r="M1384" s="6"/>
      <c r="N1384" s="6"/>
      <c r="O1384" s="9"/>
      <c r="P1384"/>
      <c r="Q1384"/>
      <c r="R1384"/>
      <c r="S1384"/>
      <c r="T1384"/>
    </row>
    <row r="1385" spans="1:20" s="2" customFormat="1" x14ac:dyDescent="0.2">
      <c r="A1385" s="5"/>
      <c r="B1385" s="1"/>
      <c r="C1385" s="1"/>
      <c r="D1385" s="1"/>
      <c r="E1385" s="1"/>
      <c r="F1385" s="1"/>
      <c r="H1385" s="6"/>
      <c r="J1385" s="7"/>
      <c r="K1385" s="8"/>
      <c r="L1385" s="4"/>
      <c r="M1385" s="6"/>
      <c r="N1385" s="6"/>
      <c r="O1385" s="9"/>
      <c r="P1385"/>
      <c r="Q1385"/>
      <c r="R1385"/>
      <c r="S1385"/>
      <c r="T1385"/>
    </row>
    <row r="1386" spans="1:20" s="2" customFormat="1" x14ac:dyDescent="0.2">
      <c r="A1386" s="5"/>
      <c r="B1386" s="1"/>
      <c r="C1386" s="1"/>
      <c r="D1386" s="1"/>
      <c r="E1386" s="1"/>
      <c r="F1386" s="1"/>
      <c r="H1386" s="6"/>
      <c r="J1386" s="7"/>
      <c r="K1386" s="8"/>
      <c r="L1386" s="4"/>
      <c r="M1386" s="6"/>
      <c r="N1386" s="6"/>
      <c r="O1386" s="9"/>
      <c r="P1386"/>
      <c r="Q1386"/>
      <c r="R1386"/>
      <c r="S1386"/>
      <c r="T1386"/>
    </row>
    <row r="1387" spans="1:20" s="2" customFormat="1" x14ac:dyDescent="0.2">
      <c r="A1387" s="5"/>
      <c r="B1387" s="1"/>
      <c r="C1387" s="1"/>
      <c r="D1387" s="1"/>
      <c r="E1387" s="1"/>
      <c r="F1387" s="1"/>
      <c r="H1387" s="6"/>
      <c r="J1387" s="7"/>
      <c r="K1387" s="8"/>
      <c r="L1387" s="4"/>
      <c r="M1387" s="6"/>
      <c r="N1387" s="6"/>
      <c r="O1387" s="9"/>
      <c r="P1387"/>
      <c r="Q1387"/>
      <c r="R1387"/>
      <c r="S1387"/>
      <c r="T1387"/>
    </row>
    <row r="1388" spans="1:20" s="2" customFormat="1" x14ac:dyDescent="0.2">
      <c r="A1388" s="5"/>
      <c r="B1388" s="1"/>
      <c r="C1388" s="1"/>
      <c r="D1388" s="1"/>
      <c r="E1388" s="1"/>
      <c r="F1388" s="1"/>
      <c r="H1388" s="6"/>
      <c r="J1388" s="7"/>
      <c r="K1388" s="8"/>
      <c r="L1388" s="4"/>
      <c r="M1388" s="6"/>
      <c r="N1388" s="6"/>
      <c r="O1388" s="9"/>
      <c r="P1388"/>
      <c r="Q1388"/>
      <c r="R1388"/>
      <c r="S1388"/>
      <c r="T1388"/>
    </row>
    <row r="1389" spans="1:20" s="2" customFormat="1" x14ac:dyDescent="0.2">
      <c r="A1389" s="5"/>
      <c r="B1389" s="1"/>
      <c r="C1389" s="1"/>
      <c r="D1389" s="1"/>
      <c r="E1389" s="1"/>
      <c r="F1389" s="1"/>
      <c r="H1389" s="6"/>
      <c r="J1389" s="7"/>
      <c r="K1389" s="8"/>
      <c r="L1389" s="4"/>
      <c r="M1389" s="6"/>
      <c r="N1389" s="6"/>
      <c r="O1389" s="9"/>
      <c r="P1389"/>
      <c r="Q1389"/>
      <c r="R1389"/>
      <c r="S1389"/>
      <c r="T1389"/>
    </row>
    <row r="1390" spans="1:20" s="2" customFormat="1" x14ac:dyDescent="0.2">
      <c r="A1390" s="5"/>
      <c r="B1390" s="1"/>
      <c r="C1390" s="1"/>
      <c r="D1390" s="1"/>
      <c r="E1390" s="1"/>
      <c r="F1390" s="1"/>
      <c r="H1390" s="6"/>
      <c r="J1390" s="7"/>
      <c r="K1390" s="8"/>
      <c r="L1390" s="4"/>
      <c r="M1390" s="6"/>
      <c r="N1390" s="6"/>
      <c r="O1390" s="9"/>
      <c r="P1390"/>
      <c r="Q1390"/>
      <c r="R1390"/>
      <c r="S1390"/>
      <c r="T1390"/>
    </row>
    <row r="1391" spans="1:20" s="2" customFormat="1" x14ac:dyDescent="0.2">
      <c r="A1391" s="5"/>
      <c r="B1391" s="1"/>
      <c r="C1391" s="1"/>
      <c r="D1391" s="1"/>
      <c r="E1391" s="1"/>
      <c r="F1391" s="1"/>
      <c r="H1391" s="6"/>
      <c r="J1391" s="7"/>
      <c r="K1391" s="8"/>
      <c r="L1391" s="4"/>
      <c r="M1391" s="6"/>
      <c r="N1391" s="6"/>
      <c r="O1391" s="9"/>
      <c r="P1391"/>
      <c r="Q1391"/>
      <c r="R1391"/>
      <c r="S1391"/>
      <c r="T1391"/>
    </row>
    <row r="1392" spans="1:20" s="2" customFormat="1" x14ac:dyDescent="0.2">
      <c r="A1392" s="5"/>
      <c r="B1392" s="1"/>
      <c r="C1392" s="1"/>
      <c r="D1392" s="1"/>
      <c r="E1392" s="1"/>
      <c r="F1392" s="1"/>
      <c r="H1392" s="6"/>
      <c r="J1392" s="7"/>
      <c r="K1392" s="8"/>
      <c r="L1392" s="4"/>
      <c r="M1392" s="6"/>
      <c r="N1392" s="6"/>
      <c r="O1392" s="9"/>
      <c r="P1392"/>
      <c r="Q1392"/>
      <c r="R1392"/>
      <c r="S1392"/>
      <c r="T1392"/>
    </row>
    <row r="1393" spans="1:20" s="2" customFormat="1" x14ac:dyDescent="0.2">
      <c r="A1393" s="5"/>
      <c r="B1393" s="1"/>
      <c r="C1393" s="1"/>
      <c r="D1393" s="1"/>
      <c r="E1393" s="1"/>
      <c r="F1393" s="1"/>
      <c r="H1393" s="6"/>
      <c r="J1393" s="7"/>
      <c r="K1393" s="8"/>
      <c r="L1393" s="4"/>
      <c r="M1393" s="6"/>
      <c r="N1393" s="6"/>
      <c r="O1393" s="9"/>
      <c r="P1393"/>
      <c r="Q1393"/>
      <c r="R1393"/>
      <c r="S1393"/>
      <c r="T1393"/>
    </row>
    <row r="1394" spans="1:20" s="2" customFormat="1" x14ac:dyDescent="0.2">
      <c r="A1394" s="5"/>
      <c r="B1394" s="1"/>
      <c r="C1394" s="1"/>
      <c r="D1394" s="1"/>
      <c r="E1394" s="1"/>
      <c r="F1394" s="1"/>
      <c r="H1394" s="6"/>
      <c r="J1394" s="7"/>
      <c r="K1394" s="8"/>
      <c r="L1394" s="4"/>
      <c r="M1394" s="6"/>
      <c r="N1394" s="6"/>
      <c r="O1394" s="9"/>
      <c r="P1394"/>
      <c r="Q1394"/>
      <c r="R1394"/>
      <c r="S1394"/>
      <c r="T1394"/>
    </row>
    <row r="1395" spans="1:20" s="2" customFormat="1" x14ac:dyDescent="0.2">
      <c r="A1395" s="5"/>
      <c r="B1395" s="1"/>
      <c r="C1395" s="1"/>
      <c r="D1395" s="1"/>
      <c r="E1395" s="1"/>
      <c r="F1395" s="1"/>
      <c r="H1395" s="6"/>
      <c r="J1395" s="7"/>
      <c r="K1395" s="8"/>
      <c r="L1395" s="4"/>
      <c r="M1395" s="6"/>
      <c r="N1395" s="6"/>
      <c r="O1395" s="9"/>
      <c r="P1395"/>
      <c r="Q1395"/>
      <c r="R1395"/>
      <c r="S1395"/>
      <c r="T1395"/>
    </row>
    <row r="1396" spans="1:20" s="2" customFormat="1" x14ac:dyDescent="0.2">
      <c r="A1396" s="5"/>
      <c r="B1396" s="1"/>
      <c r="C1396" s="1"/>
      <c r="D1396" s="1"/>
      <c r="E1396" s="1"/>
      <c r="F1396" s="1"/>
      <c r="H1396" s="6"/>
      <c r="J1396" s="7"/>
      <c r="K1396" s="8"/>
      <c r="L1396" s="4"/>
      <c r="M1396" s="6"/>
      <c r="N1396" s="6"/>
      <c r="O1396" s="9"/>
      <c r="P1396"/>
      <c r="Q1396"/>
      <c r="R1396"/>
      <c r="S1396"/>
      <c r="T1396"/>
    </row>
    <row r="1397" spans="1:20" s="2" customFormat="1" x14ac:dyDescent="0.2">
      <c r="A1397" s="5"/>
      <c r="B1397" s="1"/>
      <c r="C1397" s="1"/>
      <c r="D1397" s="1"/>
      <c r="E1397" s="1"/>
      <c r="F1397" s="1"/>
      <c r="H1397" s="6"/>
      <c r="J1397" s="7"/>
      <c r="K1397" s="8"/>
      <c r="L1397" s="4"/>
      <c r="M1397" s="6"/>
      <c r="N1397" s="6"/>
      <c r="O1397" s="9"/>
      <c r="P1397"/>
      <c r="Q1397"/>
      <c r="R1397"/>
      <c r="S1397"/>
      <c r="T1397"/>
    </row>
    <row r="1398" spans="1:20" s="2" customFormat="1" x14ac:dyDescent="0.2">
      <c r="A1398" s="5"/>
      <c r="B1398" s="1"/>
      <c r="C1398" s="1"/>
      <c r="D1398" s="1"/>
      <c r="E1398" s="1"/>
      <c r="F1398" s="1"/>
      <c r="H1398" s="6"/>
      <c r="J1398" s="7"/>
      <c r="K1398" s="8"/>
      <c r="L1398" s="4"/>
      <c r="M1398" s="6"/>
      <c r="N1398" s="6"/>
      <c r="O1398" s="9"/>
      <c r="P1398"/>
      <c r="Q1398"/>
      <c r="R1398"/>
      <c r="S1398"/>
      <c r="T1398"/>
    </row>
    <row r="1399" spans="1:20" s="2" customFormat="1" x14ac:dyDescent="0.2">
      <c r="A1399" s="5"/>
      <c r="B1399" s="1"/>
      <c r="C1399" s="1"/>
      <c r="D1399" s="1"/>
      <c r="E1399" s="1"/>
      <c r="F1399" s="1"/>
      <c r="H1399" s="6"/>
      <c r="J1399" s="7"/>
      <c r="K1399" s="8"/>
      <c r="L1399" s="4"/>
      <c r="M1399" s="6"/>
      <c r="N1399" s="6"/>
      <c r="O1399" s="9"/>
      <c r="P1399"/>
      <c r="Q1399"/>
      <c r="R1399"/>
      <c r="S1399"/>
      <c r="T1399"/>
    </row>
    <row r="1400" spans="1:20" s="2" customFormat="1" x14ac:dyDescent="0.2">
      <c r="A1400" s="5"/>
      <c r="B1400" s="1"/>
      <c r="C1400" s="1"/>
      <c r="D1400" s="1"/>
      <c r="E1400" s="1"/>
      <c r="F1400" s="1"/>
      <c r="H1400" s="6"/>
      <c r="J1400" s="7"/>
      <c r="K1400" s="8"/>
      <c r="L1400" s="4"/>
      <c r="M1400" s="6"/>
      <c r="N1400" s="6"/>
      <c r="O1400" s="9"/>
      <c r="P1400"/>
      <c r="Q1400"/>
      <c r="R1400"/>
      <c r="S1400"/>
      <c r="T1400"/>
    </row>
    <row r="1401" spans="1:20" s="2" customFormat="1" x14ac:dyDescent="0.2">
      <c r="A1401" s="5"/>
      <c r="B1401" s="1"/>
      <c r="C1401" s="1"/>
      <c r="D1401" s="1"/>
      <c r="E1401" s="1"/>
      <c r="F1401" s="1"/>
      <c r="H1401" s="6"/>
      <c r="J1401" s="7"/>
      <c r="K1401" s="8"/>
      <c r="L1401" s="4"/>
      <c r="M1401" s="6"/>
      <c r="N1401" s="6"/>
      <c r="O1401" s="9"/>
      <c r="P1401"/>
      <c r="Q1401"/>
      <c r="R1401"/>
      <c r="S1401"/>
      <c r="T1401"/>
    </row>
    <row r="1402" spans="1:20" s="2" customFormat="1" x14ac:dyDescent="0.2">
      <c r="A1402" s="5"/>
      <c r="B1402" s="1"/>
      <c r="C1402" s="1"/>
      <c r="D1402" s="1"/>
      <c r="E1402" s="1"/>
      <c r="F1402" s="1"/>
      <c r="H1402" s="6"/>
      <c r="J1402" s="7"/>
      <c r="K1402" s="8"/>
      <c r="L1402" s="4"/>
      <c r="M1402" s="6"/>
      <c r="N1402" s="6"/>
      <c r="O1402" s="9"/>
      <c r="P1402"/>
      <c r="Q1402"/>
      <c r="R1402"/>
      <c r="S1402"/>
      <c r="T1402"/>
    </row>
    <row r="1403" spans="1:20" s="2" customFormat="1" x14ac:dyDescent="0.2">
      <c r="A1403" s="5"/>
      <c r="B1403" s="1"/>
      <c r="C1403" s="1"/>
      <c r="D1403" s="1"/>
      <c r="E1403" s="1"/>
      <c r="F1403" s="1"/>
      <c r="H1403" s="6"/>
      <c r="J1403" s="7"/>
      <c r="K1403" s="8"/>
      <c r="L1403" s="4"/>
      <c r="M1403" s="6"/>
      <c r="N1403" s="6"/>
      <c r="O1403" s="9"/>
      <c r="P1403"/>
      <c r="Q1403"/>
      <c r="R1403"/>
      <c r="S1403"/>
      <c r="T1403"/>
    </row>
    <row r="1404" spans="1:20" s="2" customFormat="1" x14ac:dyDescent="0.2">
      <c r="A1404" s="5"/>
      <c r="B1404" s="1"/>
      <c r="C1404" s="1"/>
      <c r="D1404" s="1"/>
      <c r="E1404" s="1"/>
      <c r="F1404" s="1"/>
      <c r="H1404" s="6"/>
      <c r="J1404" s="7"/>
      <c r="K1404" s="8"/>
      <c r="L1404" s="4"/>
      <c r="M1404" s="6"/>
      <c r="N1404" s="6"/>
      <c r="O1404" s="9"/>
      <c r="P1404"/>
      <c r="Q1404"/>
      <c r="R1404"/>
      <c r="S1404"/>
      <c r="T1404"/>
    </row>
    <row r="1405" spans="1:20" s="2" customFormat="1" x14ac:dyDescent="0.2">
      <c r="A1405" s="5"/>
      <c r="B1405" s="1"/>
      <c r="C1405" s="1"/>
      <c r="D1405" s="1"/>
      <c r="E1405" s="1"/>
      <c r="F1405" s="1"/>
      <c r="H1405" s="6"/>
      <c r="J1405" s="7"/>
      <c r="K1405" s="8"/>
      <c r="L1405" s="4"/>
      <c r="M1405" s="6"/>
      <c r="N1405" s="6"/>
      <c r="O1405" s="9"/>
      <c r="P1405"/>
      <c r="Q1405"/>
      <c r="R1405"/>
      <c r="S1405"/>
      <c r="T1405"/>
    </row>
    <row r="1406" spans="1:20" s="2" customFormat="1" x14ac:dyDescent="0.2">
      <c r="A1406" s="5"/>
      <c r="B1406" s="1"/>
      <c r="C1406" s="1"/>
      <c r="D1406" s="1"/>
      <c r="E1406" s="1"/>
      <c r="F1406" s="1"/>
      <c r="H1406" s="6"/>
      <c r="J1406" s="7"/>
      <c r="K1406" s="8"/>
      <c r="L1406" s="4"/>
      <c r="M1406" s="6"/>
      <c r="N1406" s="6"/>
      <c r="O1406" s="9"/>
      <c r="P1406"/>
      <c r="Q1406"/>
      <c r="R1406"/>
      <c r="S1406"/>
      <c r="T1406"/>
    </row>
    <row r="1407" spans="1:20" s="2" customFormat="1" x14ac:dyDescent="0.2">
      <c r="A1407" s="5"/>
      <c r="B1407" s="1"/>
      <c r="C1407" s="1"/>
      <c r="D1407" s="1"/>
      <c r="E1407" s="1"/>
      <c r="F1407" s="1"/>
      <c r="H1407" s="6"/>
      <c r="J1407" s="7"/>
      <c r="K1407" s="8"/>
      <c r="L1407" s="4"/>
      <c r="M1407" s="6"/>
      <c r="N1407" s="6"/>
      <c r="O1407" s="9"/>
      <c r="P1407"/>
      <c r="Q1407"/>
      <c r="R1407"/>
      <c r="S1407"/>
      <c r="T1407"/>
    </row>
    <row r="1408" spans="1:20" s="2" customFormat="1" x14ac:dyDescent="0.2">
      <c r="A1408" s="5"/>
      <c r="B1408" s="1"/>
      <c r="C1408" s="1"/>
      <c r="D1408" s="1"/>
      <c r="E1408" s="1"/>
      <c r="F1408" s="1"/>
      <c r="H1408" s="6"/>
      <c r="J1408" s="7"/>
      <c r="K1408" s="8"/>
      <c r="L1408" s="4"/>
      <c r="M1408" s="6"/>
      <c r="N1408" s="6"/>
      <c r="O1408" s="9"/>
      <c r="P1408"/>
      <c r="Q1408"/>
      <c r="R1408"/>
      <c r="S1408"/>
      <c r="T1408"/>
    </row>
    <row r="1409" spans="1:20" s="2" customFormat="1" x14ac:dyDescent="0.2">
      <c r="A1409" s="5"/>
      <c r="B1409" s="1"/>
      <c r="C1409" s="1"/>
      <c r="D1409" s="1"/>
      <c r="E1409" s="1"/>
      <c r="F1409" s="1"/>
      <c r="H1409" s="6"/>
      <c r="J1409" s="7"/>
      <c r="K1409" s="8"/>
      <c r="L1409" s="4"/>
      <c r="M1409" s="6"/>
      <c r="N1409" s="6"/>
      <c r="O1409" s="9"/>
      <c r="P1409"/>
      <c r="Q1409"/>
      <c r="R1409"/>
      <c r="S1409"/>
      <c r="T1409"/>
    </row>
    <row r="1410" spans="1:20" s="2" customFormat="1" x14ac:dyDescent="0.2">
      <c r="A1410" s="5"/>
      <c r="B1410" s="1"/>
      <c r="C1410" s="1"/>
      <c r="D1410" s="1"/>
      <c r="E1410" s="1"/>
      <c r="F1410" s="1"/>
      <c r="H1410" s="6"/>
      <c r="J1410" s="7"/>
      <c r="K1410" s="8"/>
      <c r="L1410" s="4"/>
      <c r="M1410" s="6"/>
      <c r="N1410" s="6"/>
      <c r="O1410" s="9"/>
      <c r="P1410"/>
      <c r="Q1410"/>
      <c r="R1410"/>
      <c r="S1410"/>
      <c r="T1410"/>
    </row>
    <row r="1411" spans="1:20" s="2" customFormat="1" x14ac:dyDescent="0.2">
      <c r="A1411" s="5"/>
      <c r="B1411" s="1"/>
      <c r="C1411" s="1"/>
      <c r="D1411" s="1"/>
      <c r="E1411" s="1"/>
      <c r="F1411" s="1"/>
      <c r="H1411" s="6"/>
      <c r="J1411" s="7"/>
      <c r="K1411" s="8"/>
      <c r="L1411" s="4"/>
      <c r="M1411" s="6"/>
      <c r="N1411" s="6"/>
      <c r="O1411" s="9"/>
      <c r="P1411"/>
      <c r="Q1411"/>
      <c r="R1411"/>
      <c r="S1411"/>
      <c r="T1411"/>
    </row>
    <row r="1412" spans="1:20" s="2" customFormat="1" x14ac:dyDescent="0.2">
      <c r="A1412" s="5"/>
      <c r="B1412" s="1"/>
      <c r="C1412" s="1"/>
      <c r="D1412" s="1"/>
      <c r="E1412" s="1"/>
      <c r="F1412" s="1"/>
      <c r="H1412" s="6"/>
      <c r="J1412" s="7"/>
      <c r="K1412" s="8"/>
      <c r="L1412" s="4"/>
      <c r="M1412" s="6"/>
      <c r="N1412" s="6"/>
      <c r="O1412" s="9"/>
      <c r="P1412"/>
      <c r="Q1412"/>
      <c r="R1412"/>
      <c r="S1412"/>
      <c r="T1412"/>
    </row>
    <row r="1413" spans="1:20" s="2" customFormat="1" x14ac:dyDescent="0.2">
      <c r="A1413" s="5"/>
      <c r="B1413" s="1"/>
      <c r="C1413" s="1"/>
      <c r="D1413" s="1"/>
      <c r="E1413" s="1"/>
      <c r="F1413" s="1"/>
      <c r="H1413" s="6"/>
      <c r="J1413" s="7"/>
      <c r="K1413" s="8"/>
      <c r="L1413" s="4"/>
      <c r="M1413" s="6"/>
      <c r="N1413" s="6"/>
      <c r="O1413" s="9"/>
      <c r="P1413"/>
      <c r="Q1413"/>
      <c r="R1413"/>
      <c r="S1413"/>
      <c r="T1413"/>
    </row>
    <row r="1414" spans="1:20" s="2" customFormat="1" x14ac:dyDescent="0.2">
      <c r="A1414" s="5"/>
      <c r="B1414" s="1"/>
      <c r="C1414" s="1"/>
      <c r="D1414" s="1"/>
      <c r="E1414" s="1"/>
      <c r="F1414" s="1"/>
      <c r="H1414" s="6"/>
      <c r="J1414" s="7"/>
      <c r="K1414" s="8"/>
      <c r="L1414" s="4"/>
      <c r="M1414" s="6"/>
      <c r="N1414" s="6"/>
      <c r="O1414" s="9"/>
      <c r="P1414"/>
      <c r="Q1414"/>
      <c r="R1414"/>
      <c r="S1414"/>
      <c r="T1414"/>
    </row>
    <row r="1415" spans="1:20" s="2" customFormat="1" x14ac:dyDescent="0.2">
      <c r="A1415" s="5"/>
      <c r="B1415" s="1"/>
      <c r="C1415" s="1"/>
      <c r="D1415" s="1"/>
      <c r="E1415" s="1"/>
      <c r="F1415" s="1"/>
      <c r="H1415" s="6"/>
      <c r="J1415" s="7"/>
      <c r="K1415" s="8"/>
      <c r="L1415" s="4"/>
      <c r="M1415" s="6"/>
      <c r="N1415" s="6"/>
      <c r="O1415" s="9"/>
      <c r="P1415"/>
      <c r="Q1415"/>
      <c r="R1415"/>
      <c r="S1415"/>
      <c r="T1415"/>
    </row>
    <row r="1416" spans="1:20" s="2" customFormat="1" x14ac:dyDescent="0.2">
      <c r="A1416" s="5"/>
      <c r="B1416" s="1"/>
      <c r="C1416" s="1"/>
      <c r="D1416" s="1"/>
      <c r="E1416" s="1"/>
      <c r="F1416" s="1"/>
      <c r="H1416" s="6"/>
      <c r="J1416" s="7"/>
      <c r="K1416" s="8"/>
      <c r="L1416" s="4"/>
      <c r="M1416" s="6"/>
      <c r="N1416" s="6"/>
      <c r="O1416" s="9"/>
      <c r="P1416"/>
      <c r="Q1416"/>
      <c r="R1416"/>
      <c r="S1416"/>
      <c r="T1416"/>
    </row>
    <row r="1417" spans="1:20" s="2" customFormat="1" x14ac:dyDescent="0.2">
      <c r="A1417" s="5"/>
      <c r="B1417" s="1"/>
      <c r="C1417" s="1"/>
      <c r="D1417" s="1"/>
      <c r="E1417" s="1"/>
      <c r="F1417" s="1"/>
      <c r="H1417" s="6"/>
      <c r="J1417" s="7"/>
      <c r="K1417" s="8"/>
      <c r="L1417" s="4"/>
      <c r="M1417" s="6"/>
      <c r="N1417" s="6"/>
      <c r="O1417" s="9"/>
      <c r="P1417"/>
      <c r="Q1417"/>
      <c r="R1417"/>
      <c r="S1417"/>
      <c r="T1417"/>
    </row>
    <row r="1418" spans="1:20" s="2" customFormat="1" x14ac:dyDescent="0.2">
      <c r="A1418" s="5"/>
      <c r="B1418" s="1"/>
      <c r="C1418" s="1"/>
      <c r="D1418" s="1"/>
      <c r="E1418" s="1"/>
      <c r="F1418" s="1"/>
      <c r="H1418" s="6"/>
      <c r="J1418" s="7"/>
      <c r="K1418" s="8"/>
      <c r="L1418" s="4"/>
      <c r="M1418" s="6"/>
      <c r="N1418" s="6"/>
      <c r="O1418" s="9"/>
      <c r="P1418"/>
      <c r="Q1418"/>
      <c r="R1418"/>
      <c r="S1418"/>
      <c r="T1418"/>
    </row>
    <row r="1419" spans="1:20" s="2" customFormat="1" x14ac:dyDescent="0.2">
      <c r="A1419" s="5"/>
      <c r="B1419" s="1"/>
      <c r="C1419" s="1"/>
      <c r="D1419" s="1"/>
      <c r="E1419" s="1"/>
      <c r="F1419" s="1"/>
      <c r="H1419" s="6"/>
      <c r="J1419" s="7"/>
      <c r="K1419" s="8"/>
      <c r="L1419" s="4"/>
      <c r="M1419" s="6"/>
      <c r="N1419" s="6"/>
      <c r="O1419" s="9"/>
      <c r="P1419"/>
      <c r="Q1419"/>
      <c r="R1419"/>
      <c r="S1419"/>
      <c r="T1419"/>
    </row>
    <row r="1420" spans="1:20" s="2" customFormat="1" x14ac:dyDescent="0.2">
      <c r="A1420" s="5"/>
      <c r="B1420" s="1"/>
      <c r="C1420" s="1"/>
      <c r="D1420" s="1"/>
      <c r="E1420" s="1"/>
      <c r="F1420" s="1"/>
      <c r="H1420" s="6"/>
      <c r="J1420" s="7"/>
      <c r="K1420" s="8"/>
      <c r="L1420" s="4"/>
      <c r="M1420" s="6"/>
      <c r="N1420" s="6"/>
      <c r="O1420" s="9"/>
      <c r="P1420"/>
      <c r="Q1420"/>
      <c r="R1420"/>
      <c r="S1420"/>
      <c r="T1420"/>
    </row>
    <row r="1421" spans="1:20" s="2" customFormat="1" x14ac:dyDescent="0.2">
      <c r="A1421" s="5"/>
      <c r="B1421" s="1"/>
      <c r="C1421" s="1"/>
      <c r="D1421" s="1"/>
      <c r="E1421" s="1"/>
      <c r="F1421" s="1"/>
      <c r="H1421" s="6"/>
      <c r="J1421" s="7"/>
      <c r="K1421" s="8"/>
      <c r="L1421" s="4"/>
      <c r="M1421" s="6"/>
      <c r="N1421" s="6"/>
      <c r="O1421" s="9"/>
      <c r="P1421"/>
      <c r="Q1421"/>
      <c r="R1421"/>
      <c r="S1421"/>
      <c r="T1421"/>
    </row>
    <row r="1422" spans="1:20" s="2" customFormat="1" x14ac:dyDescent="0.2">
      <c r="A1422" s="5"/>
      <c r="B1422" s="1"/>
      <c r="C1422" s="1"/>
      <c r="D1422" s="1"/>
      <c r="E1422" s="1"/>
      <c r="F1422" s="1"/>
      <c r="H1422" s="6"/>
      <c r="J1422" s="7"/>
      <c r="K1422" s="8"/>
      <c r="L1422" s="4"/>
      <c r="M1422" s="6"/>
      <c r="N1422" s="6"/>
      <c r="O1422" s="9"/>
      <c r="P1422"/>
      <c r="Q1422"/>
      <c r="R1422"/>
      <c r="S1422"/>
      <c r="T1422"/>
    </row>
    <row r="1423" spans="1:20" s="2" customFormat="1" x14ac:dyDescent="0.2">
      <c r="A1423" s="5"/>
      <c r="B1423" s="1"/>
      <c r="C1423" s="1"/>
      <c r="D1423" s="1"/>
      <c r="E1423" s="1"/>
      <c r="F1423" s="1"/>
      <c r="H1423" s="6"/>
      <c r="J1423" s="7"/>
      <c r="K1423" s="8"/>
      <c r="L1423" s="4"/>
      <c r="M1423" s="6"/>
      <c r="N1423" s="6"/>
      <c r="O1423" s="9"/>
      <c r="P1423"/>
      <c r="Q1423"/>
      <c r="R1423"/>
      <c r="S1423"/>
      <c r="T1423"/>
    </row>
    <row r="1424" spans="1:20" s="2" customFormat="1" x14ac:dyDescent="0.2">
      <c r="A1424" s="5"/>
      <c r="B1424" s="1"/>
      <c r="C1424" s="1"/>
      <c r="D1424" s="1"/>
      <c r="E1424" s="1"/>
      <c r="F1424" s="1"/>
      <c r="H1424" s="6"/>
      <c r="J1424" s="7"/>
      <c r="K1424" s="8"/>
      <c r="L1424" s="4"/>
      <c r="M1424" s="6"/>
      <c r="N1424" s="6"/>
      <c r="O1424" s="9"/>
      <c r="P1424"/>
      <c r="Q1424"/>
      <c r="R1424"/>
      <c r="S1424"/>
      <c r="T1424"/>
    </row>
    <row r="1425" spans="1:20" s="2" customFormat="1" x14ac:dyDescent="0.2">
      <c r="A1425" s="5"/>
      <c r="B1425" s="1"/>
      <c r="C1425" s="1"/>
      <c r="D1425" s="1"/>
      <c r="E1425" s="1"/>
      <c r="F1425" s="1"/>
      <c r="H1425" s="6"/>
      <c r="J1425" s="7"/>
      <c r="K1425" s="8"/>
      <c r="L1425" s="4"/>
      <c r="M1425" s="6"/>
      <c r="N1425" s="6"/>
      <c r="O1425" s="9"/>
      <c r="P1425"/>
      <c r="Q1425"/>
      <c r="R1425"/>
      <c r="S1425"/>
      <c r="T1425"/>
    </row>
    <row r="1426" spans="1:20" s="2" customFormat="1" x14ac:dyDescent="0.2">
      <c r="A1426" s="5"/>
      <c r="B1426" s="1"/>
      <c r="C1426" s="1"/>
      <c r="D1426" s="1"/>
      <c r="E1426" s="1"/>
      <c r="F1426" s="1"/>
      <c r="H1426" s="6"/>
      <c r="J1426" s="7"/>
      <c r="K1426" s="8"/>
      <c r="L1426" s="4"/>
      <c r="M1426" s="6"/>
      <c r="N1426" s="6"/>
      <c r="O1426" s="9"/>
      <c r="P1426"/>
      <c r="Q1426"/>
      <c r="R1426"/>
      <c r="S1426"/>
      <c r="T1426"/>
    </row>
    <row r="1427" spans="1:20" s="2" customFormat="1" x14ac:dyDescent="0.2">
      <c r="A1427" s="5"/>
      <c r="B1427" s="1"/>
      <c r="C1427" s="1"/>
      <c r="D1427" s="1"/>
      <c r="E1427" s="1"/>
      <c r="F1427" s="1"/>
      <c r="H1427" s="6"/>
      <c r="J1427" s="7"/>
      <c r="K1427" s="8"/>
      <c r="L1427" s="4"/>
      <c r="M1427" s="6"/>
      <c r="N1427" s="6"/>
      <c r="O1427" s="9"/>
      <c r="P1427"/>
      <c r="Q1427"/>
      <c r="R1427"/>
      <c r="S1427"/>
      <c r="T1427"/>
    </row>
    <row r="1428" spans="1:20" s="2" customFormat="1" x14ac:dyDescent="0.2">
      <c r="A1428" s="5"/>
      <c r="B1428" s="1"/>
      <c r="C1428" s="1"/>
      <c r="D1428" s="1"/>
      <c r="E1428" s="1"/>
      <c r="F1428" s="1"/>
      <c r="H1428" s="6"/>
      <c r="J1428" s="7"/>
      <c r="K1428" s="8"/>
      <c r="L1428" s="4"/>
      <c r="M1428" s="6"/>
      <c r="N1428" s="6"/>
      <c r="O1428" s="9"/>
      <c r="P1428"/>
      <c r="Q1428"/>
      <c r="R1428"/>
      <c r="S1428"/>
      <c r="T1428"/>
    </row>
    <row r="1429" spans="1:20" s="2" customFormat="1" x14ac:dyDescent="0.2">
      <c r="A1429" s="5"/>
      <c r="B1429" s="1"/>
      <c r="C1429" s="1"/>
      <c r="D1429" s="1"/>
      <c r="E1429" s="1"/>
      <c r="F1429" s="1"/>
      <c r="H1429" s="6"/>
      <c r="J1429" s="7"/>
      <c r="K1429" s="8"/>
      <c r="L1429" s="4"/>
      <c r="M1429" s="6"/>
      <c r="N1429" s="6"/>
      <c r="O1429" s="9"/>
      <c r="P1429"/>
      <c r="Q1429"/>
      <c r="R1429"/>
      <c r="S1429"/>
      <c r="T1429"/>
    </row>
    <row r="1430" spans="1:20" s="2" customFormat="1" x14ac:dyDescent="0.2">
      <c r="A1430" s="5"/>
      <c r="B1430" s="1"/>
      <c r="C1430" s="1"/>
      <c r="D1430" s="1"/>
      <c r="E1430" s="1"/>
      <c r="F1430" s="1"/>
      <c r="H1430" s="6"/>
      <c r="J1430" s="7"/>
      <c r="K1430" s="8"/>
      <c r="L1430" s="4"/>
      <c r="M1430" s="6"/>
      <c r="N1430" s="6"/>
      <c r="O1430" s="9"/>
      <c r="P1430"/>
      <c r="Q1430"/>
      <c r="R1430"/>
      <c r="S1430"/>
      <c r="T1430"/>
    </row>
    <row r="1431" spans="1:20" s="2" customFormat="1" x14ac:dyDescent="0.2">
      <c r="A1431" s="3"/>
      <c r="B1431" s="3"/>
      <c r="C1431" s="3"/>
      <c r="D1431" s="3"/>
      <c r="E1431" s="3"/>
      <c r="F1431" s="3"/>
      <c r="H1431" s="6"/>
      <c r="J1431" s="7"/>
      <c r="K1431" s="8"/>
      <c r="L1431" s="4"/>
      <c r="M1431" s="6"/>
      <c r="N1431" s="6"/>
      <c r="O1431" s="9"/>
      <c r="P1431"/>
      <c r="Q1431"/>
      <c r="R1431"/>
      <c r="S1431"/>
      <c r="T1431"/>
    </row>
    <row r="1432" spans="1:20" s="2" customFormat="1" x14ac:dyDescent="0.2">
      <c r="A1432" s="3"/>
      <c r="B1432" s="3"/>
      <c r="C1432" s="3"/>
      <c r="D1432" s="3"/>
      <c r="E1432" s="3"/>
      <c r="F1432" s="3"/>
      <c r="H1432" s="6"/>
      <c r="J1432" s="7"/>
      <c r="K1432" s="8"/>
      <c r="L1432" s="4"/>
      <c r="M1432" s="6"/>
      <c r="N1432" s="6"/>
      <c r="O1432" s="9"/>
      <c r="P1432"/>
      <c r="Q1432"/>
      <c r="R1432"/>
      <c r="S1432"/>
      <c r="T1432"/>
    </row>
    <row r="1433" spans="1:20" s="2" customFormat="1" x14ac:dyDescent="0.2">
      <c r="A1433" s="3"/>
      <c r="B1433" s="3"/>
      <c r="C1433" s="3"/>
      <c r="D1433" s="3"/>
      <c r="E1433" s="3"/>
      <c r="F1433" s="3"/>
      <c r="H1433" s="6"/>
      <c r="J1433" s="7"/>
      <c r="K1433" s="8"/>
      <c r="L1433" s="4"/>
      <c r="M1433" s="6"/>
      <c r="N1433" s="6"/>
      <c r="O1433" s="9"/>
      <c r="P1433"/>
      <c r="Q1433"/>
      <c r="R1433"/>
      <c r="S1433"/>
      <c r="T1433"/>
    </row>
    <row r="1434" spans="1:20" s="2" customFormat="1" x14ac:dyDescent="0.2">
      <c r="A1434" s="3"/>
      <c r="B1434" s="3"/>
      <c r="C1434" s="3"/>
      <c r="D1434" s="3"/>
      <c r="E1434" s="3"/>
      <c r="F1434" s="3"/>
      <c r="H1434" s="6"/>
      <c r="J1434" s="7"/>
      <c r="K1434" s="8"/>
      <c r="L1434" s="4"/>
      <c r="M1434" s="6"/>
      <c r="N1434" s="6"/>
      <c r="O1434" s="9"/>
      <c r="P1434"/>
      <c r="Q1434"/>
      <c r="R1434"/>
      <c r="S1434"/>
      <c r="T1434"/>
    </row>
    <row r="1435" spans="1:20" s="2" customFormat="1" x14ac:dyDescent="0.2">
      <c r="A1435" s="3"/>
      <c r="B1435" s="3"/>
      <c r="C1435" s="3"/>
      <c r="D1435" s="3"/>
      <c r="E1435" s="3"/>
      <c r="F1435" s="3"/>
      <c r="H1435" s="6"/>
      <c r="J1435" s="7"/>
      <c r="K1435" s="8"/>
      <c r="L1435" s="4"/>
      <c r="M1435" s="6"/>
      <c r="N1435" s="6"/>
      <c r="O1435" s="9"/>
      <c r="P1435"/>
      <c r="Q1435"/>
      <c r="R1435"/>
      <c r="S1435"/>
      <c r="T1435"/>
    </row>
    <row r="1436" spans="1:20" s="2" customFormat="1" x14ac:dyDescent="0.2">
      <c r="A1436" s="3"/>
      <c r="B1436" s="3"/>
      <c r="C1436" s="3"/>
      <c r="D1436" s="3"/>
      <c r="E1436" s="3"/>
      <c r="F1436" s="3"/>
      <c r="H1436" s="6"/>
      <c r="J1436" s="7"/>
      <c r="K1436" s="8"/>
      <c r="L1436" s="4"/>
      <c r="M1436" s="6"/>
      <c r="N1436" s="6"/>
      <c r="O1436" s="9"/>
      <c r="P1436"/>
      <c r="Q1436"/>
      <c r="R1436"/>
      <c r="S1436"/>
      <c r="T1436"/>
    </row>
    <row r="1437" spans="1:20" s="2" customFormat="1" x14ac:dyDescent="0.2">
      <c r="A1437" s="3"/>
      <c r="B1437" s="3"/>
      <c r="C1437" s="3"/>
      <c r="D1437" s="3"/>
      <c r="E1437" s="3"/>
      <c r="F1437" s="3"/>
      <c r="H1437" s="6"/>
      <c r="J1437" s="7"/>
      <c r="K1437" s="8"/>
      <c r="L1437" s="4"/>
      <c r="M1437" s="6"/>
      <c r="N1437" s="6"/>
      <c r="O1437" s="9"/>
      <c r="P1437"/>
      <c r="Q1437"/>
      <c r="R1437"/>
      <c r="S1437"/>
      <c r="T1437"/>
    </row>
    <row r="1438" spans="1:20" s="2" customFormat="1" x14ac:dyDescent="0.2">
      <c r="A1438" s="3"/>
      <c r="B1438" s="3"/>
      <c r="C1438" s="3"/>
      <c r="D1438" s="3"/>
      <c r="E1438" s="3"/>
      <c r="F1438" s="3"/>
      <c r="H1438" s="6"/>
      <c r="J1438" s="7"/>
      <c r="K1438" s="8"/>
      <c r="L1438" s="4"/>
      <c r="M1438" s="6"/>
      <c r="N1438" s="6"/>
      <c r="O1438" s="9"/>
      <c r="P1438"/>
      <c r="Q1438"/>
      <c r="R1438"/>
      <c r="S1438"/>
      <c r="T1438"/>
    </row>
    <row r="1439" spans="1:20" s="2" customFormat="1" x14ac:dyDescent="0.2">
      <c r="A1439" s="3"/>
      <c r="B1439" s="3"/>
      <c r="C1439" s="3"/>
      <c r="D1439" s="3"/>
      <c r="E1439" s="3"/>
      <c r="F1439" s="3"/>
      <c r="H1439" s="6"/>
      <c r="J1439" s="7"/>
      <c r="K1439" s="8"/>
      <c r="L1439" s="4"/>
      <c r="M1439" s="6"/>
      <c r="N1439" s="6"/>
      <c r="O1439" s="9"/>
      <c r="P1439"/>
      <c r="Q1439"/>
      <c r="R1439"/>
      <c r="S1439"/>
      <c r="T1439"/>
    </row>
    <row r="1440" spans="1:20" s="2" customFormat="1" x14ac:dyDescent="0.2">
      <c r="A1440" s="3"/>
      <c r="B1440" s="3"/>
      <c r="C1440" s="3"/>
      <c r="D1440" s="3"/>
      <c r="E1440" s="3"/>
      <c r="F1440" s="3"/>
      <c r="H1440" s="6"/>
      <c r="J1440" s="7"/>
      <c r="K1440" s="8"/>
      <c r="L1440" s="4"/>
      <c r="M1440" s="6"/>
      <c r="N1440" s="6"/>
      <c r="O1440" s="9"/>
      <c r="P1440"/>
      <c r="Q1440"/>
      <c r="R1440"/>
      <c r="S1440"/>
      <c r="T1440"/>
    </row>
    <row r="1441" spans="1:20" s="2" customFormat="1" x14ac:dyDescent="0.2">
      <c r="A1441" s="3"/>
      <c r="B1441" s="3"/>
      <c r="C1441" s="3"/>
      <c r="D1441" s="3"/>
      <c r="E1441" s="3"/>
      <c r="F1441" s="3"/>
      <c r="H1441" s="6"/>
      <c r="J1441" s="7"/>
      <c r="K1441" s="8"/>
      <c r="L1441" s="4"/>
      <c r="M1441" s="6"/>
      <c r="N1441" s="6"/>
      <c r="O1441" s="9"/>
      <c r="P1441"/>
      <c r="Q1441"/>
      <c r="R1441"/>
      <c r="S1441"/>
      <c r="T1441"/>
    </row>
    <row r="1442" spans="1:20" s="2" customFormat="1" x14ac:dyDescent="0.2">
      <c r="A1442" s="3"/>
      <c r="B1442" s="3"/>
      <c r="C1442" s="3"/>
      <c r="D1442" s="3"/>
      <c r="E1442" s="3"/>
      <c r="F1442" s="3"/>
      <c r="H1442" s="6"/>
      <c r="J1442" s="7"/>
      <c r="K1442" s="8"/>
      <c r="L1442" s="4"/>
      <c r="M1442" s="6"/>
      <c r="N1442" s="6"/>
      <c r="O1442" s="9"/>
      <c r="P1442"/>
      <c r="Q1442"/>
      <c r="R1442"/>
      <c r="S1442"/>
      <c r="T1442"/>
    </row>
    <row r="1443" spans="1:20" s="2" customFormat="1" x14ac:dyDescent="0.2">
      <c r="A1443" s="3"/>
      <c r="B1443" s="3"/>
      <c r="C1443" s="3"/>
      <c r="D1443" s="3"/>
      <c r="E1443" s="3"/>
      <c r="F1443" s="3"/>
      <c r="H1443" s="6"/>
      <c r="J1443" s="7"/>
      <c r="K1443" s="8"/>
      <c r="L1443" s="4"/>
      <c r="M1443" s="6"/>
      <c r="N1443" s="6"/>
      <c r="O1443" s="9"/>
      <c r="P1443"/>
      <c r="Q1443"/>
      <c r="R1443"/>
      <c r="S1443"/>
      <c r="T1443"/>
    </row>
    <row r="1444" spans="1:20" s="2" customFormat="1" x14ac:dyDescent="0.2">
      <c r="A1444" s="3"/>
      <c r="B1444" s="3"/>
      <c r="C1444" s="3"/>
      <c r="D1444" s="3"/>
      <c r="E1444" s="3"/>
      <c r="F1444" s="3"/>
      <c r="H1444" s="6"/>
      <c r="J1444" s="7"/>
      <c r="K1444" s="8"/>
      <c r="L1444" s="4"/>
      <c r="M1444" s="6"/>
      <c r="N1444" s="6"/>
      <c r="O1444" s="9"/>
      <c r="P1444"/>
      <c r="Q1444"/>
      <c r="R1444"/>
      <c r="S1444"/>
      <c r="T1444"/>
    </row>
    <row r="1445" spans="1:20" s="2" customFormat="1" x14ac:dyDescent="0.2">
      <c r="A1445" s="3"/>
      <c r="B1445" s="3"/>
      <c r="C1445" s="3"/>
      <c r="D1445" s="3"/>
      <c r="E1445" s="3"/>
      <c r="F1445" s="3"/>
      <c r="H1445" s="6"/>
      <c r="J1445" s="7"/>
      <c r="K1445" s="8"/>
      <c r="L1445" s="4"/>
      <c r="M1445" s="6"/>
      <c r="N1445" s="6"/>
      <c r="O1445" s="9"/>
      <c r="P1445"/>
      <c r="Q1445"/>
      <c r="R1445"/>
      <c r="S1445"/>
      <c r="T1445"/>
    </row>
    <row r="1446" spans="1:20" s="2" customFormat="1" x14ac:dyDescent="0.2">
      <c r="A1446" s="3"/>
      <c r="B1446" s="3"/>
      <c r="C1446" s="3"/>
      <c r="D1446" s="3"/>
      <c r="E1446" s="3"/>
      <c r="F1446" s="3"/>
      <c r="H1446" s="6"/>
      <c r="J1446" s="7"/>
      <c r="K1446" s="8"/>
      <c r="L1446" s="4"/>
      <c r="M1446" s="6"/>
      <c r="N1446" s="6"/>
      <c r="O1446" s="9"/>
      <c r="P1446"/>
      <c r="Q1446"/>
      <c r="R1446"/>
      <c r="S1446"/>
      <c r="T1446"/>
    </row>
    <row r="1447" spans="1:20" s="2" customFormat="1" x14ac:dyDescent="0.2">
      <c r="A1447" s="3"/>
      <c r="B1447" s="3"/>
      <c r="C1447" s="3"/>
      <c r="D1447" s="3"/>
      <c r="E1447" s="3"/>
      <c r="F1447" s="3"/>
      <c r="H1447" s="6"/>
      <c r="J1447" s="7"/>
      <c r="K1447" s="8"/>
      <c r="L1447" s="4"/>
      <c r="M1447" s="6"/>
      <c r="N1447" s="6"/>
      <c r="O1447" s="9"/>
      <c r="P1447"/>
      <c r="Q1447"/>
      <c r="R1447"/>
      <c r="S1447"/>
      <c r="T1447"/>
    </row>
    <row r="1448" spans="1:20" s="2" customFormat="1" x14ac:dyDescent="0.2">
      <c r="A1448" s="3"/>
      <c r="B1448" s="3"/>
      <c r="C1448" s="3"/>
      <c r="D1448" s="3"/>
      <c r="E1448" s="3"/>
      <c r="F1448" s="3"/>
      <c r="H1448" s="6"/>
      <c r="J1448" s="7"/>
      <c r="K1448" s="8"/>
      <c r="L1448" s="4"/>
      <c r="M1448" s="6"/>
      <c r="N1448" s="6"/>
      <c r="O1448" s="9"/>
      <c r="P1448"/>
      <c r="Q1448"/>
      <c r="R1448"/>
      <c r="S1448"/>
      <c r="T1448"/>
    </row>
    <row r="1449" spans="1:20" s="2" customFormat="1" x14ac:dyDescent="0.2">
      <c r="A1449" s="3"/>
      <c r="B1449" s="3"/>
      <c r="C1449" s="3"/>
      <c r="D1449" s="3"/>
      <c r="E1449" s="3"/>
      <c r="F1449" s="3"/>
      <c r="H1449" s="6"/>
      <c r="J1449" s="7"/>
      <c r="K1449" s="8"/>
      <c r="L1449" s="4"/>
      <c r="M1449" s="6"/>
      <c r="N1449" s="6"/>
      <c r="O1449" s="9"/>
      <c r="P1449"/>
      <c r="Q1449"/>
      <c r="R1449"/>
      <c r="S1449"/>
      <c r="T1449"/>
    </row>
    <row r="1450" spans="1:20" s="2" customFormat="1" x14ac:dyDescent="0.2">
      <c r="A1450" s="3"/>
      <c r="B1450" s="3"/>
      <c r="C1450" s="3"/>
      <c r="D1450" s="3"/>
      <c r="E1450" s="3"/>
      <c r="F1450" s="3"/>
      <c r="H1450" s="6"/>
      <c r="J1450" s="7"/>
      <c r="K1450" s="8"/>
      <c r="L1450" s="4"/>
      <c r="M1450" s="6"/>
      <c r="N1450" s="6"/>
      <c r="O1450" s="9"/>
      <c r="P1450"/>
      <c r="Q1450"/>
      <c r="R1450"/>
      <c r="S1450"/>
      <c r="T1450"/>
    </row>
    <row r="1451" spans="1:20" s="2" customFormat="1" x14ac:dyDescent="0.2">
      <c r="A1451" s="3"/>
      <c r="B1451" s="3"/>
      <c r="C1451" s="3"/>
      <c r="D1451" s="3"/>
      <c r="E1451" s="3"/>
      <c r="F1451" s="3"/>
      <c r="H1451" s="6"/>
      <c r="J1451" s="7"/>
      <c r="K1451" s="8"/>
      <c r="L1451" s="4"/>
      <c r="M1451" s="6"/>
      <c r="N1451" s="6"/>
      <c r="O1451" s="9"/>
      <c r="P1451"/>
      <c r="Q1451"/>
      <c r="R1451"/>
      <c r="S1451"/>
      <c r="T1451"/>
    </row>
    <row r="1452" spans="1:20" s="2" customFormat="1" x14ac:dyDescent="0.2">
      <c r="A1452" s="3"/>
      <c r="B1452" s="3"/>
      <c r="C1452" s="3"/>
      <c r="D1452" s="3"/>
      <c r="E1452" s="3"/>
      <c r="F1452" s="3"/>
      <c r="H1452" s="6"/>
      <c r="J1452" s="7"/>
      <c r="K1452" s="8"/>
      <c r="L1452" s="4"/>
      <c r="M1452" s="6"/>
      <c r="N1452" s="6"/>
      <c r="O1452" s="9"/>
      <c r="P1452"/>
      <c r="Q1452"/>
      <c r="R1452"/>
      <c r="S1452"/>
      <c r="T1452"/>
    </row>
    <row r="1453" spans="1:20" s="2" customFormat="1" x14ac:dyDescent="0.2">
      <c r="A1453" s="3"/>
      <c r="B1453" s="3"/>
      <c r="C1453" s="3"/>
      <c r="D1453" s="3"/>
      <c r="E1453" s="3"/>
      <c r="F1453" s="3"/>
      <c r="H1453" s="6"/>
      <c r="J1453" s="7"/>
      <c r="K1453" s="8"/>
      <c r="L1453" s="4"/>
      <c r="M1453" s="6"/>
      <c r="N1453" s="6"/>
      <c r="O1453" s="9"/>
      <c r="P1453"/>
      <c r="Q1453"/>
      <c r="R1453"/>
      <c r="S1453"/>
      <c r="T1453"/>
    </row>
    <row r="1454" spans="1:20" s="2" customFormat="1" x14ac:dyDescent="0.2">
      <c r="A1454" s="3"/>
      <c r="B1454" s="3"/>
      <c r="C1454" s="3"/>
      <c r="D1454" s="3"/>
      <c r="E1454" s="3"/>
      <c r="F1454" s="3"/>
      <c r="H1454" s="6"/>
      <c r="J1454" s="7"/>
      <c r="K1454" s="8"/>
      <c r="L1454" s="4"/>
      <c r="M1454" s="6"/>
      <c r="N1454" s="6"/>
      <c r="O1454" s="9"/>
      <c r="P1454"/>
      <c r="Q1454"/>
      <c r="R1454"/>
      <c r="S1454"/>
      <c r="T1454"/>
    </row>
    <row r="1455" spans="1:20" s="2" customFormat="1" x14ac:dyDescent="0.2">
      <c r="A1455" s="3"/>
      <c r="B1455" s="3"/>
      <c r="C1455" s="3"/>
      <c r="D1455" s="3"/>
      <c r="E1455" s="3"/>
      <c r="F1455" s="3"/>
      <c r="H1455" s="6"/>
      <c r="J1455" s="7"/>
      <c r="K1455" s="8"/>
      <c r="L1455" s="4"/>
      <c r="M1455" s="6"/>
      <c r="N1455" s="6"/>
      <c r="O1455" s="9"/>
      <c r="P1455"/>
      <c r="Q1455"/>
      <c r="R1455"/>
      <c r="S1455"/>
      <c r="T1455"/>
    </row>
    <row r="1456" spans="1:20" s="2" customFormat="1" x14ac:dyDescent="0.2">
      <c r="A1456" s="3"/>
      <c r="B1456" s="3"/>
      <c r="C1456" s="3"/>
      <c r="D1456" s="3"/>
      <c r="E1456" s="3"/>
      <c r="F1456" s="3"/>
      <c r="H1456" s="6"/>
      <c r="J1456" s="7"/>
      <c r="K1456" s="8"/>
      <c r="L1456" s="4"/>
      <c r="M1456" s="6"/>
      <c r="N1456" s="6"/>
      <c r="O1456" s="9"/>
      <c r="P1456"/>
      <c r="Q1456"/>
      <c r="R1456"/>
      <c r="S1456"/>
      <c r="T1456"/>
    </row>
    <row r="1457" spans="1:20" s="2" customFormat="1" x14ac:dyDescent="0.2">
      <c r="A1457" s="3"/>
      <c r="B1457" s="3"/>
      <c r="C1457" s="3"/>
      <c r="D1457" s="3"/>
      <c r="E1457" s="3"/>
      <c r="F1457" s="3"/>
      <c r="H1457" s="6"/>
      <c r="J1457" s="7"/>
      <c r="K1457" s="8"/>
      <c r="L1457" s="4"/>
      <c r="M1457" s="6"/>
      <c r="N1457" s="6"/>
      <c r="O1457" s="9"/>
      <c r="P1457"/>
      <c r="Q1457"/>
      <c r="R1457"/>
      <c r="S1457"/>
      <c r="T1457"/>
    </row>
    <row r="1458" spans="1:20" s="2" customFormat="1" x14ac:dyDescent="0.2">
      <c r="A1458" s="3"/>
      <c r="B1458" s="3"/>
      <c r="C1458" s="3"/>
      <c r="D1458" s="3"/>
      <c r="E1458" s="3"/>
      <c r="F1458" s="3"/>
      <c r="H1458" s="6"/>
      <c r="J1458" s="7"/>
      <c r="K1458" s="8"/>
      <c r="L1458" s="4"/>
      <c r="M1458" s="6"/>
      <c r="N1458" s="6"/>
      <c r="O1458" s="9"/>
      <c r="P1458"/>
      <c r="Q1458"/>
      <c r="R1458"/>
      <c r="S1458"/>
      <c r="T1458"/>
    </row>
    <row r="1459" spans="1:20" s="2" customFormat="1" x14ac:dyDescent="0.2">
      <c r="A1459" s="3"/>
      <c r="B1459" s="3"/>
      <c r="C1459" s="3"/>
      <c r="D1459" s="3"/>
      <c r="E1459" s="3"/>
      <c r="F1459" s="3"/>
      <c r="H1459" s="6"/>
      <c r="J1459" s="7"/>
      <c r="K1459" s="8"/>
      <c r="L1459" s="4"/>
      <c r="M1459" s="6"/>
      <c r="N1459" s="6"/>
      <c r="O1459" s="9"/>
      <c r="P1459"/>
      <c r="Q1459"/>
      <c r="R1459"/>
      <c r="S1459"/>
      <c r="T1459"/>
    </row>
    <row r="1460" spans="1:20" s="2" customFormat="1" x14ac:dyDescent="0.2">
      <c r="A1460" s="3"/>
      <c r="B1460" s="3"/>
      <c r="C1460" s="3"/>
      <c r="D1460" s="3"/>
      <c r="E1460" s="3"/>
      <c r="F1460" s="3"/>
      <c r="H1460" s="6"/>
      <c r="J1460" s="7"/>
      <c r="K1460" s="8"/>
      <c r="L1460" s="4"/>
      <c r="M1460" s="6"/>
      <c r="N1460" s="6"/>
      <c r="O1460" s="9"/>
      <c r="P1460"/>
      <c r="Q1460"/>
      <c r="R1460"/>
      <c r="S1460"/>
      <c r="T1460"/>
    </row>
    <row r="1461" spans="1:20" s="2" customFormat="1" x14ac:dyDescent="0.2">
      <c r="A1461" s="3"/>
      <c r="B1461" s="3"/>
      <c r="C1461" s="3"/>
      <c r="D1461" s="3"/>
      <c r="E1461" s="3"/>
      <c r="F1461" s="3"/>
      <c r="H1461" s="6"/>
      <c r="J1461" s="7"/>
      <c r="K1461" s="8"/>
      <c r="L1461" s="4"/>
      <c r="M1461" s="6"/>
      <c r="N1461" s="6"/>
      <c r="O1461" s="9"/>
      <c r="P1461"/>
      <c r="Q1461"/>
      <c r="R1461"/>
      <c r="S1461"/>
      <c r="T1461"/>
    </row>
    <row r="1462" spans="1:20" s="2" customFormat="1" x14ac:dyDescent="0.2">
      <c r="A1462" s="3"/>
      <c r="B1462" s="3"/>
      <c r="C1462" s="3"/>
      <c r="D1462" s="3"/>
      <c r="E1462" s="3"/>
      <c r="F1462" s="3"/>
      <c r="H1462" s="6"/>
      <c r="J1462" s="7"/>
      <c r="K1462" s="8"/>
      <c r="L1462" s="4"/>
      <c r="M1462" s="6"/>
      <c r="N1462" s="6"/>
      <c r="O1462" s="9"/>
      <c r="P1462"/>
      <c r="Q1462"/>
      <c r="R1462"/>
      <c r="S1462"/>
      <c r="T1462"/>
    </row>
    <row r="1463" spans="1:20" s="2" customFormat="1" x14ac:dyDescent="0.2">
      <c r="A1463" s="3"/>
      <c r="B1463" s="3"/>
      <c r="C1463" s="3"/>
      <c r="D1463" s="3"/>
      <c r="E1463" s="3"/>
      <c r="F1463" s="3"/>
      <c r="H1463" s="6"/>
      <c r="J1463" s="7"/>
      <c r="K1463" s="8"/>
      <c r="L1463" s="4"/>
      <c r="M1463" s="6"/>
      <c r="N1463" s="6"/>
      <c r="O1463" s="9"/>
      <c r="P1463"/>
      <c r="Q1463"/>
      <c r="R1463"/>
      <c r="S1463"/>
      <c r="T1463"/>
    </row>
    <row r="1464" spans="1:20" s="2" customFormat="1" x14ac:dyDescent="0.2">
      <c r="A1464" s="3"/>
      <c r="B1464" s="3"/>
      <c r="C1464" s="3"/>
      <c r="D1464" s="3"/>
      <c r="E1464" s="3"/>
      <c r="F1464" s="3"/>
      <c r="H1464" s="6"/>
      <c r="J1464" s="7"/>
      <c r="K1464" s="8"/>
      <c r="L1464" s="4"/>
      <c r="M1464" s="6"/>
      <c r="N1464" s="6"/>
      <c r="O1464" s="9"/>
      <c r="P1464"/>
      <c r="Q1464"/>
      <c r="R1464"/>
      <c r="S1464"/>
      <c r="T1464"/>
    </row>
    <row r="1465" spans="1:20" s="2" customFormat="1" x14ac:dyDescent="0.2">
      <c r="A1465" s="3"/>
      <c r="B1465" s="3"/>
      <c r="C1465" s="3"/>
      <c r="D1465" s="3"/>
      <c r="E1465" s="3"/>
      <c r="F1465" s="3"/>
      <c r="H1465" s="6"/>
      <c r="J1465" s="7"/>
      <c r="K1465" s="8"/>
      <c r="L1465" s="4"/>
      <c r="M1465" s="6"/>
      <c r="N1465" s="6"/>
      <c r="O1465" s="9"/>
      <c r="P1465"/>
      <c r="Q1465"/>
      <c r="R1465"/>
      <c r="S1465"/>
      <c r="T1465"/>
    </row>
    <row r="1466" spans="1:20" s="2" customFormat="1" x14ac:dyDescent="0.2">
      <c r="A1466" s="3"/>
      <c r="B1466" s="3"/>
      <c r="C1466" s="3"/>
      <c r="D1466" s="3"/>
      <c r="E1466" s="3"/>
      <c r="F1466" s="3"/>
      <c r="H1466" s="6"/>
      <c r="J1466" s="7"/>
      <c r="K1466" s="8"/>
      <c r="L1466" s="4"/>
      <c r="M1466" s="6"/>
      <c r="N1466" s="6"/>
      <c r="O1466" s="9"/>
      <c r="P1466"/>
      <c r="Q1466"/>
      <c r="R1466"/>
      <c r="S1466"/>
      <c r="T1466"/>
    </row>
    <row r="1467" spans="1:20" s="2" customFormat="1" x14ac:dyDescent="0.2">
      <c r="A1467" s="3"/>
      <c r="B1467" s="3"/>
      <c r="C1467" s="3"/>
      <c r="D1467" s="3"/>
      <c r="E1467" s="3"/>
      <c r="F1467" s="3"/>
      <c r="H1467" s="6"/>
      <c r="J1467" s="7"/>
      <c r="K1467" s="8"/>
      <c r="L1467" s="4"/>
      <c r="M1467" s="6"/>
      <c r="N1467" s="6"/>
      <c r="O1467" s="9"/>
      <c r="P1467"/>
      <c r="Q1467"/>
      <c r="R1467"/>
      <c r="S1467"/>
      <c r="T1467"/>
    </row>
    <row r="1468" spans="1:20" s="2" customFormat="1" x14ac:dyDescent="0.2">
      <c r="A1468" s="3"/>
      <c r="B1468" s="3"/>
      <c r="C1468" s="3"/>
      <c r="D1468" s="3"/>
      <c r="E1468" s="3"/>
      <c r="F1468" s="3"/>
      <c r="H1468" s="6"/>
      <c r="J1468" s="7"/>
      <c r="K1468" s="8"/>
      <c r="L1468" s="4"/>
      <c r="M1468" s="6"/>
      <c r="N1468" s="6"/>
      <c r="O1468" s="9"/>
      <c r="P1468"/>
      <c r="Q1468"/>
      <c r="R1468"/>
      <c r="S1468"/>
      <c r="T1468"/>
    </row>
    <row r="1469" spans="1:20" s="2" customFormat="1" x14ac:dyDescent="0.2">
      <c r="A1469" s="3"/>
      <c r="B1469" s="3"/>
      <c r="C1469" s="3"/>
      <c r="D1469" s="3"/>
      <c r="E1469" s="3"/>
      <c r="F1469" s="3"/>
      <c r="H1469" s="6"/>
      <c r="J1469" s="7"/>
      <c r="K1469" s="8"/>
      <c r="L1469" s="4"/>
      <c r="M1469" s="6"/>
      <c r="N1469" s="6"/>
      <c r="O1469" s="9"/>
      <c r="P1469"/>
      <c r="Q1469"/>
      <c r="R1469"/>
      <c r="S1469"/>
      <c r="T1469"/>
    </row>
    <row r="1470" spans="1:20" s="2" customFormat="1" x14ac:dyDescent="0.2">
      <c r="A1470" s="3"/>
      <c r="B1470" s="3"/>
      <c r="C1470" s="3"/>
      <c r="D1470" s="3"/>
      <c r="E1470" s="3"/>
      <c r="F1470" s="3"/>
      <c r="H1470" s="6"/>
      <c r="J1470" s="7"/>
      <c r="K1470" s="8"/>
      <c r="L1470" s="4"/>
      <c r="M1470" s="6"/>
      <c r="N1470" s="6"/>
      <c r="O1470" s="9"/>
      <c r="P1470"/>
      <c r="Q1470"/>
      <c r="R1470"/>
      <c r="S1470"/>
      <c r="T1470"/>
    </row>
    <row r="1471" spans="1:20" s="2" customFormat="1" x14ac:dyDescent="0.2">
      <c r="A1471" s="3"/>
      <c r="B1471" s="3"/>
      <c r="C1471" s="3"/>
      <c r="D1471" s="3"/>
      <c r="E1471" s="3"/>
      <c r="F1471" s="3"/>
      <c r="H1471" s="6"/>
      <c r="J1471" s="7"/>
      <c r="K1471" s="8"/>
      <c r="L1471" s="4"/>
      <c r="M1471" s="6"/>
      <c r="N1471" s="6"/>
      <c r="O1471" s="9"/>
      <c r="P1471"/>
      <c r="Q1471"/>
      <c r="R1471"/>
      <c r="S1471"/>
      <c r="T1471"/>
    </row>
    <row r="1472" spans="1:20" s="2" customFormat="1" x14ac:dyDescent="0.2">
      <c r="A1472" s="3"/>
      <c r="B1472" s="3"/>
      <c r="C1472" s="3"/>
      <c r="D1472" s="3"/>
      <c r="E1472" s="3"/>
      <c r="F1472" s="3"/>
      <c r="H1472" s="6"/>
      <c r="J1472" s="7"/>
      <c r="K1472" s="8"/>
      <c r="L1472" s="4"/>
      <c r="M1472" s="6"/>
      <c r="N1472" s="6"/>
      <c r="O1472" s="9"/>
      <c r="P1472"/>
      <c r="Q1472"/>
      <c r="R1472"/>
      <c r="S1472"/>
      <c r="T1472"/>
    </row>
    <row r="1473" spans="1:20" s="2" customFormat="1" x14ac:dyDescent="0.2">
      <c r="A1473" s="3"/>
      <c r="B1473" s="3"/>
      <c r="C1473" s="3"/>
      <c r="D1473" s="3"/>
      <c r="E1473" s="3"/>
      <c r="F1473" s="3"/>
      <c r="H1473" s="6"/>
      <c r="J1473" s="7"/>
      <c r="K1473" s="8"/>
      <c r="L1473" s="4"/>
      <c r="M1473" s="6"/>
      <c r="N1473" s="6"/>
      <c r="O1473" s="9"/>
      <c r="P1473"/>
      <c r="Q1473"/>
      <c r="R1473"/>
      <c r="S1473"/>
      <c r="T1473"/>
    </row>
    <row r="1474" spans="1:20" s="2" customFormat="1" x14ac:dyDescent="0.2">
      <c r="A1474" s="3"/>
      <c r="B1474" s="3"/>
      <c r="C1474" s="3"/>
      <c r="D1474" s="3"/>
      <c r="E1474" s="3"/>
      <c r="F1474" s="3"/>
      <c r="H1474" s="6"/>
      <c r="J1474" s="7"/>
      <c r="K1474" s="8"/>
      <c r="L1474" s="4"/>
      <c r="M1474" s="6"/>
      <c r="N1474" s="6"/>
      <c r="O1474" s="9"/>
      <c r="P1474"/>
      <c r="Q1474"/>
      <c r="R1474"/>
      <c r="S1474"/>
      <c r="T1474"/>
    </row>
    <row r="1475" spans="1:20" s="2" customFormat="1" x14ac:dyDescent="0.2">
      <c r="A1475" s="3"/>
      <c r="B1475" s="3"/>
      <c r="C1475" s="3"/>
      <c r="D1475" s="3"/>
      <c r="E1475" s="3"/>
      <c r="F1475" s="3"/>
      <c r="H1475" s="6"/>
      <c r="J1475" s="7"/>
      <c r="K1475" s="8"/>
      <c r="L1475" s="4"/>
      <c r="M1475" s="6"/>
      <c r="N1475" s="6"/>
      <c r="O1475" s="9"/>
      <c r="P1475"/>
      <c r="Q1475"/>
      <c r="R1475"/>
      <c r="S1475"/>
      <c r="T1475"/>
    </row>
    <row r="1476" spans="1:20" s="2" customFormat="1" x14ac:dyDescent="0.2">
      <c r="A1476" s="3"/>
      <c r="B1476" s="3"/>
      <c r="C1476" s="3"/>
      <c r="D1476" s="3"/>
      <c r="E1476" s="3"/>
      <c r="F1476" s="3"/>
      <c r="H1476" s="6"/>
      <c r="J1476" s="7"/>
      <c r="K1476" s="8"/>
      <c r="L1476" s="4"/>
      <c r="M1476" s="6"/>
      <c r="N1476" s="6"/>
      <c r="O1476" s="9"/>
      <c r="P1476"/>
      <c r="Q1476"/>
      <c r="R1476"/>
      <c r="S1476"/>
      <c r="T1476"/>
    </row>
    <row r="1477" spans="1:20" s="2" customFormat="1" x14ac:dyDescent="0.2">
      <c r="A1477" s="3"/>
      <c r="B1477" s="3"/>
      <c r="C1477" s="3"/>
      <c r="D1477" s="3"/>
      <c r="E1477" s="3"/>
      <c r="F1477" s="3"/>
      <c r="H1477" s="6"/>
      <c r="J1477" s="7"/>
      <c r="K1477" s="8"/>
      <c r="L1477" s="4"/>
      <c r="M1477" s="6"/>
      <c r="N1477" s="6"/>
      <c r="O1477" s="9"/>
      <c r="P1477"/>
      <c r="Q1477"/>
      <c r="R1477"/>
      <c r="S1477"/>
      <c r="T1477"/>
    </row>
    <row r="1478" spans="1:20" s="2" customFormat="1" x14ac:dyDescent="0.2">
      <c r="A1478" s="3"/>
      <c r="B1478" s="3"/>
      <c r="C1478" s="3"/>
      <c r="D1478" s="3"/>
      <c r="E1478" s="3"/>
      <c r="F1478" s="3"/>
      <c r="H1478" s="6"/>
      <c r="J1478" s="7"/>
      <c r="K1478" s="8"/>
      <c r="L1478" s="4"/>
      <c r="M1478" s="6"/>
      <c r="N1478" s="6"/>
      <c r="O1478" s="9"/>
      <c r="P1478"/>
      <c r="Q1478"/>
      <c r="R1478"/>
      <c r="S1478"/>
      <c r="T1478"/>
    </row>
    <row r="1479" spans="1:20" s="2" customFormat="1" x14ac:dyDescent="0.2">
      <c r="A1479" s="3"/>
      <c r="B1479" s="3"/>
      <c r="C1479" s="3"/>
      <c r="D1479" s="3"/>
      <c r="E1479" s="3"/>
      <c r="F1479" s="3"/>
      <c r="H1479" s="6"/>
      <c r="J1479" s="7"/>
      <c r="K1479" s="8"/>
      <c r="L1479" s="4"/>
      <c r="M1479" s="6"/>
      <c r="N1479" s="6"/>
      <c r="O1479" s="9"/>
      <c r="P1479"/>
      <c r="Q1479"/>
      <c r="R1479"/>
      <c r="S1479"/>
      <c r="T1479"/>
    </row>
    <row r="1480" spans="1:20" s="2" customFormat="1" x14ac:dyDescent="0.2">
      <c r="A1480" s="3"/>
      <c r="B1480" s="3"/>
      <c r="C1480" s="3"/>
      <c r="D1480" s="3"/>
      <c r="E1480" s="3"/>
      <c r="F1480" s="3"/>
      <c r="H1480" s="6"/>
      <c r="J1480" s="7"/>
      <c r="K1480" s="8"/>
      <c r="L1480" s="4"/>
      <c r="M1480" s="6"/>
      <c r="N1480" s="6"/>
      <c r="O1480" s="9"/>
      <c r="P1480"/>
      <c r="Q1480"/>
      <c r="R1480"/>
      <c r="S1480"/>
      <c r="T1480"/>
    </row>
    <row r="1481" spans="1:20" s="2" customFormat="1" x14ac:dyDescent="0.2">
      <c r="A1481" s="3"/>
      <c r="B1481" s="3"/>
      <c r="C1481" s="3"/>
      <c r="D1481" s="3"/>
      <c r="E1481" s="3"/>
      <c r="F1481" s="3"/>
      <c r="H1481" s="6"/>
      <c r="J1481" s="7"/>
      <c r="K1481" s="8"/>
      <c r="L1481" s="4"/>
      <c r="M1481" s="6"/>
      <c r="N1481" s="6"/>
      <c r="O1481" s="9"/>
      <c r="P1481"/>
      <c r="Q1481"/>
      <c r="R1481"/>
      <c r="S1481"/>
      <c r="T1481"/>
    </row>
    <row r="1482" spans="1:20" s="2" customFormat="1" x14ac:dyDescent="0.2">
      <c r="A1482" s="3"/>
      <c r="B1482" s="3"/>
      <c r="C1482" s="3"/>
      <c r="D1482" s="3"/>
      <c r="E1482" s="3"/>
      <c r="F1482" s="3"/>
      <c r="H1482" s="6"/>
      <c r="J1482" s="7"/>
      <c r="K1482" s="8"/>
      <c r="L1482" s="4"/>
      <c r="M1482" s="6"/>
      <c r="N1482" s="6"/>
      <c r="O1482" s="9"/>
      <c r="P1482"/>
      <c r="Q1482"/>
      <c r="R1482"/>
      <c r="S1482"/>
      <c r="T1482"/>
    </row>
    <row r="1483" spans="1:20" s="2" customFormat="1" x14ac:dyDescent="0.2">
      <c r="A1483" s="3"/>
      <c r="B1483" s="3"/>
      <c r="C1483" s="3"/>
      <c r="D1483" s="3"/>
      <c r="E1483" s="3"/>
      <c r="F1483" s="3"/>
      <c r="H1483" s="6"/>
      <c r="J1483" s="7"/>
      <c r="K1483" s="8"/>
      <c r="L1483" s="4"/>
      <c r="M1483" s="6"/>
      <c r="N1483" s="6"/>
      <c r="O1483" s="9"/>
      <c r="P1483"/>
      <c r="Q1483"/>
      <c r="R1483"/>
      <c r="S1483"/>
      <c r="T1483"/>
    </row>
    <row r="1484" spans="1:20" s="2" customFormat="1" x14ac:dyDescent="0.2">
      <c r="A1484" s="3"/>
      <c r="B1484" s="3"/>
      <c r="C1484" s="3"/>
      <c r="D1484" s="3"/>
      <c r="E1484" s="3"/>
      <c r="F1484" s="3"/>
      <c r="H1484" s="6"/>
      <c r="J1484" s="7"/>
      <c r="K1484" s="8"/>
      <c r="L1484" s="4"/>
      <c r="M1484" s="6"/>
      <c r="N1484" s="6"/>
      <c r="O1484" s="9"/>
      <c r="P1484"/>
      <c r="Q1484"/>
      <c r="R1484"/>
      <c r="S1484"/>
      <c r="T1484"/>
    </row>
    <row r="1485" spans="1:20" s="2" customFormat="1" x14ac:dyDescent="0.2">
      <c r="A1485" s="3"/>
      <c r="B1485" s="3"/>
      <c r="C1485" s="3"/>
      <c r="D1485" s="3"/>
      <c r="E1485" s="3"/>
      <c r="F1485" s="3"/>
      <c r="H1485" s="6"/>
      <c r="J1485" s="7"/>
      <c r="K1485" s="8"/>
      <c r="L1485" s="4"/>
      <c r="M1485" s="6"/>
      <c r="N1485" s="6"/>
      <c r="O1485" s="9"/>
      <c r="P1485"/>
      <c r="Q1485"/>
      <c r="R1485"/>
      <c r="S1485"/>
      <c r="T1485"/>
    </row>
    <row r="1486" spans="1:20" s="2" customFormat="1" x14ac:dyDescent="0.2">
      <c r="A1486" s="3"/>
      <c r="B1486" s="3"/>
      <c r="C1486" s="3"/>
      <c r="D1486" s="3"/>
      <c r="E1486" s="3"/>
      <c r="F1486" s="3"/>
      <c r="H1486" s="6"/>
      <c r="J1486" s="7"/>
      <c r="K1486" s="8"/>
      <c r="L1486" s="4"/>
      <c r="M1486" s="6"/>
      <c r="N1486" s="6"/>
      <c r="O1486" s="9"/>
      <c r="P1486"/>
      <c r="Q1486"/>
      <c r="R1486"/>
      <c r="S1486"/>
      <c r="T1486"/>
    </row>
    <row r="1487" spans="1:20" s="2" customFormat="1" x14ac:dyDescent="0.2">
      <c r="A1487" s="3"/>
      <c r="B1487" s="3"/>
      <c r="C1487" s="3"/>
      <c r="D1487" s="3"/>
      <c r="E1487" s="3"/>
      <c r="F1487" s="3"/>
      <c r="H1487" s="6"/>
      <c r="J1487" s="7"/>
      <c r="K1487" s="8"/>
      <c r="L1487" s="4"/>
      <c r="M1487" s="6"/>
      <c r="N1487" s="6"/>
      <c r="O1487" s="9"/>
      <c r="P1487"/>
      <c r="Q1487"/>
      <c r="R1487"/>
      <c r="S1487"/>
      <c r="T1487"/>
    </row>
    <row r="1488" spans="1:20" s="2" customFormat="1" x14ac:dyDescent="0.2">
      <c r="A1488" s="3"/>
      <c r="B1488" s="3"/>
      <c r="C1488" s="3"/>
      <c r="D1488" s="3"/>
      <c r="E1488" s="3"/>
      <c r="F1488" s="3"/>
      <c r="H1488" s="6"/>
      <c r="J1488" s="7"/>
      <c r="K1488" s="8"/>
      <c r="L1488" s="4"/>
      <c r="M1488" s="6"/>
      <c r="N1488" s="6"/>
      <c r="O1488" s="9"/>
      <c r="P1488"/>
      <c r="Q1488"/>
      <c r="R1488"/>
      <c r="S1488"/>
      <c r="T1488"/>
    </row>
    <row r="1489" spans="1:20" s="2" customFormat="1" x14ac:dyDescent="0.2">
      <c r="A1489" s="3"/>
      <c r="B1489" s="3"/>
      <c r="C1489" s="3"/>
      <c r="D1489" s="3"/>
      <c r="E1489" s="3"/>
      <c r="F1489" s="3"/>
      <c r="H1489" s="6"/>
      <c r="J1489" s="7"/>
      <c r="K1489" s="8"/>
      <c r="L1489" s="4"/>
      <c r="M1489" s="6"/>
      <c r="N1489" s="6"/>
      <c r="O1489" s="9"/>
      <c r="P1489"/>
      <c r="Q1489"/>
      <c r="R1489"/>
      <c r="S1489"/>
      <c r="T1489"/>
    </row>
    <row r="1490" spans="1:20" s="2" customFormat="1" x14ac:dyDescent="0.2">
      <c r="A1490" s="3"/>
      <c r="B1490" s="3"/>
      <c r="C1490" s="3"/>
      <c r="D1490" s="3"/>
      <c r="E1490" s="3"/>
      <c r="F1490" s="3"/>
      <c r="H1490" s="6"/>
      <c r="J1490" s="7"/>
      <c r="K1490" s="8"/>
      <c r="L1490" s="4"/>
      <c r="M1490" s="6"/>
      <c r="N1490" s="6"/>
      <c r="O1490" s="9"/>
      <c r="P1490"/>
      <c r="Q1490"/>
      <c r="R1490"/>
      <c r="S1490"/>
      <c r="T1490"/>
    </row>
    <row r="1491" spans="1:20" s="2" customFormat="1" x14ac:dyDescent="0.2">
      <c r="A1491" s="3"/>
      <c r="B1491" s="3"/>
      <c r="C1491" s="3"/>
      <c r="D1491" s="3"/>
      <c r="E1491" s="3"/>
      <c r="F1491" s="3"/>
      <c r="H1491" s="6"/>
      <c r="J1491" s="7"/>
      <c r="K1491" s="8"/>
      <c r="L1491" s="4"/>
      <c r="M1491" s="6"/>
      <c r="N1491" s="6"/>
      <c r="O1491" s="9"/>
      <c r="P1491"/>
      <c r="Q1491"/>
      <c r="R1491"/>
      <c r="S1491"/>
      <c r="T1491"/>
    </row>
    <row r="1492" spans="1:20" s="2" customFormat="1" x14ac:dyDescent="0.2">
      <c r="A1492" s="3"/>
      <c r="B1492" s="3"/>
      <c r="C1492" s="3"/>
      <c r="D1492" s="3"/>
      <c r="E1492" s="3"/>
      <c r="F1492" s="3"/>
      <c r="H1492" s="6"/>
      <c r="J1492" s="7"/>
      <c r="K1492" s="8"/>
      <c r="L1492" s="4"/>
      <c r="M1492" s="6"/>
      <c r="N1492" s="6"/>
      <c r="O1492" s="9"/>
      <c r="P1492"/>
      <c r="Q1492"/>
      <c r="R1492"/>
      <c r="S1492"/>
      <c r="T1492"/>
    </row>
    <row r="1493" spans="1:20" s="2" customFormat="1" x14ac:dyDescent="0.2">
      <c r="A1493" s="3"/>
      <c r="B1493" s="3"/>
      <c r="C1493" s="3"/>
      <c r="D1493" s="3"/>
      <c r="E1493" s="3"/>
      <c r="F1493" s="3"/>
      <c r="H1493" s="6"/>
      <c r="J1493" s="7"/>
      <c r="K1493" s="8"/>
      <c r="L1493" s="4"/>
      <c r="M1493" s="6"/>
      <c r="N1493" s="6"/>
      <c r="O1493" s="9"/>
      <c r="P1493"/>
      <c r="Q1493"/>
      <c r="R1493"/>
      <c r="S1493"/>
      <c r="T1493"/>
    </row>
    <row r="1494" spans="1:20" s="2" customFormat="1" x14ac:dyDescent="0.2">
      <c r="A1494" s="3"/>
      <c r="B1494" s="3"/>
      <c r="C1494" s="3"/>
      <c r="D1494" s="3"/>
      <c r="E1494" s="3"/>
      <c r="F1494" s="3"/>
      <c r="H1494" s="6"/>
      <c r="J1494" s="7"/>
      <c r="K1494" s="8"/>
      <c r="L1494" s="4"/>
      <c r="M1494" s="6"/>
      <c r="N1494" s="6"/>
      <c r="O1494" s="9"/>
      <c r="P1494"/>
      <c r="Q1494"/>
      <c r="R1494"/>
      <c r="S1494"/>
      <c r="T1494"/>
    </row>
    <row r="1495" spans="1:20" s="2" customFormat="1" x14ac:dyDescent="0.2">
      <c r="A1495" s="3"/>
      <c r="B1495" s="3"/>
      <c r="C1495" s="3"/>
      <c r="D1495" s="3"/>
      <c r="E1495" s="3"/>
      <c r="F1495" s="3"/>
      <c r="H1495" s="6"/>
      <c r="J1495" s="7"/>
      <c r="K1495" s="8"/>
      <c r="L1495" s="4"/>
      <c r="M1495" s="6"/>
      <c r="N1495" s="6"/>
      <c r="O1495" s="9"/>
      <c r="P1495"/>
      <c r="Q1495"/>
      <c r="R1495"/>
      <c r="S1495"/>
      <c r="T1495"/>
    </row>
    <row r="1496" spans="1:20" s="2" customFormat="1" x14ac:dyDescent="0.2">
      <c r="A1496" s="3"/>
      <c r="B1496" s="3"/>
      <c r="C1496" s="3"/>
      <c r="D1496" s="3"/>
      <c r="E1496" s="3"/>
      <c r="F1496" s="3"/>
      <c r="H1496" s="6"/>
      <c r="J1496" s="7"/>
      <c r="K1496" s="8"/>
      <c r="L1496" s="4"/>
      <c r="M1496" s="6"/>
      <c r="N1496" s="6"/>
      <c r="O1496" s="9"/>
      <c r="P1496"/>
      <c r="Q1496"/>
      <c r="R1496"/>
      <c r="S1496"/>
      <c r="T1496"/>
    </row>
    <row r="1497" spans="1:20" s="2" customFormat="1" x14ac:dyDescent="0.2">
      <c r="A1497" s="3"/>
      <c r="B1497" s="3"/>
      <c r="C1497" s="3"/>
      <c r="D1497" s="3"/>
      <c r="E1497" s="3"/>
      <c r="F1497" s="3"/>
      <c r="H1497" s="6"/>
      <c r="J1497" s="7"/>
      <c r="K1497" s="8"/>
      <c r="L1497" s="4"/>
      <c r="M1497" s="6"/>
      <c r="N1497" s="6"/>
      <c r="O1497" s="9"/>
      <c r="P1497"/>
      <c r="Q1497"/>
      <c r="R1497"/>
      <c r="S1497"/>
      <c r="T1497"/>
    </row>
    <row r="1498" spans="1:20" s="2" customFormat="1" x14ac:dyDescent="0.2">
      <c r="A1498" s="3"/>
      <c r="B1498" s="3"/>
      <c r="C1498" s="3"/>
      <c r="D1498" s="3"/>
      <c r="E1498" s="3"/>
      <c r="F1498" s="3"/>
      <c r="H1498" s="6"/>
      <c r="J1498" s="7"/>
      <c r="K1498" s="8"/>
      <c r="L1498" s="4"/>
      <c r="M1498" s="6"/>
      <c r="N1498" s="6"/>
      <c r="O1498" s="9"/>
      <c r="P1498"/>
      <c r="Q1498"/>
      <c r="R1498"/>
      <c r="S1498"/>
      <c r="T1498"/>
    </row>
    <row r="1499" spans="1:20" s="2" customFormat="1" x14ac:dyDescent="0.2">
      <c r="A1499" s="3"/>
      <c r="B1499" s="3"/>
      <c r="C1499" s="3"/>
      <c r="D1499" s="3"/>
      <c r="E1499" s="3"/>
      <c r="F1499" s="3"/>
      <c r="H1499" s="6"/>
      <c r="J1499" s="7"/>
      <c r="K1499" s="8"/>
      <c r="L1499" s="4"/>
      <c r="M1499" s="6"/>
      <c r="N1499" s="6"/>
      <c r="O1499" s="9"/>
      <c r="P1499"/>
      <c r="Q1499"/>
      <c r="R1499"/>
      <c r="S1499"/>
      <c r="T1499"/>
    </row>
    <row r="1500" spans="1:20" s="2" customFormat="1" x14ac:dyDescent="0.2">
      <c r="A1500" s="3"/>
      <c r="B1500" s="3"/>
      <c r="C1500" s="3"/>
      <c r="D1500" s="3"/>
      <c r="E1500" s="3"/>
      <c r="F1500" s="3"/>
      <c r="H1500" s="6"/>
      <c r="J1500" s="7"/>
      <c r="K1500" s="8"/>
      <c r="L1500" s="4"/>
      <c r="M1500" s="6"/>
      <c r="N1500" s="6"/>
      <c r="O1500" s="9"/>
      <c r="P1500"/>
      <c r="Q1500"/>
      <c r="R1500"/>
      <c r="S1500"/>
      <c r="T1500"/>
    </row>
    <row r="1501" spans="1:20" s="2" customFormat="1" x14ac:dyDescent="0.2">
      <c r="A1501" s="3"/>
      <c r="B1501" s="3"/>
      <c r="C1501" s="3"/>
      <c r="D1501" s="3"/>
      <c r="E1501" s="3"/>
      <c r="F1501" s="3"/>
      <c r="H1501" s="6"/>
      <c r="J1501" s="7"/>
      <c r="K1501" s="8"/>
      <c r="L1501" s="4"/>
      <c r="M1501" s="6"/>
      <c r="N1501" s="6"/>
      <c r="O1501" s="9"/>
      <c r="P1501"/>
      <c r="Q1501"/>
      <c r="R1501"/>
      <c r="S1501"/>
      <c r="T1501"/>
    </row>
    <row r="1502" spans="1:20" s="2" customFormat="1" x14ac:dyDescent="0.2">
      <c r="A1502" s="3"/>
      <c r="B1502" s="3"/>
      <c r="C1502" s="3"/>
      <c r="D1502" s="3"/>
      <c r="E1502" s="3"/>
      <c r="F1502" s="3"/>
      <c r="H1502" s="6"/>
      <c r="J1502" s="7"/>
      <c r="K1502" s="8"/>
      <c r="L1502" s="4"/>
      <c r="M1502" s="6"/>
      <c r="N1502" s="6"/>
      <c r="O1502" s="9"/>
      <c r="P1502"/>
      <c r="Q1502"/>
      <c r="R1502"/>
      <c r="S1502"/>
      <c r="T1502"/>
    </row>
    <row r="1503" spans="1:20" s="2" customFormat="1" x14ac:dyDescent="0.2">
      <c r="A1503" s="3"/>
      <c r="B1503" s="3"/>
      <c r="C1503" s="3"/>
      <c r="D1503" s="3"/>
      <c r="E1503" s="3"/>
      <c r="F1503" s="3"/>
      <c r="H1503" s="6"/>
      <c r="J1503" s="7"/>
      <c r="K1503" s="8"/>
      <c r="L1503" s="4"/>
      <c r="M1503" s="6"/>
      <c r="N1503" s="6"/>
      <c r="O1503" s="9"/>
      <c r="P1503"/>
      <c r="Q1503"/>
      <c r="R1503"/>
      <c r="S1503"/>
      <c r="T1503"/>
    </row>
    <row r="1504" spans="1:20" s="2" customFormat="1" x14ac:dyDescent="0.2">
      <c r="A1504" s="3"/>
      <c r="B1504" s="3"/>
      <c r="C1504" s="3"/>
      <c r="D1504" s="3"/>
      <c r="E1504" s="3"/>
      <c r="F1504" s="3"/>
      <c r="H1504" s="6"/>
      <c r="J1504" s="7"/>
      <c r="K1504" s="8"/>
      <c r="L1504" s="4"/>
      <c r="M1504" s="6"/>
      <c r="N1504" s="6"/>
      <c r="O1504" s="9"/>
      <c r="P1504"/>
      <c r="Q1504"/>
      <c r="R1504"/>
      <c r="S1504"/>
      <c r="T1504"/>
    </row>
    <row r="1505" spans="1:20" s="2" customFormat="1" x14ac:dyDescent="0.2">
      <c r="A1505" s="3"/>
      <c r="B1505" s="3"/>
      <c r="C1505" s="3"/>
      <c r="D1505" s="3"/>
      <c r="E1505" s="3"/>
      <c r="F1505" s="3"/>
      <c r="H1505" s="6"/>
      <c r="J1505" s="7"/>
      <c r="K1505" s="8"/>
      <c r="L1505" s="4"/>
      <c r="M1505" s="6"/>
      <c r="N1505" s="6"/>
      <c r="O1505" s="9"/>
      <c r="P1505"/>
      <c r="Q1505"/>
      <c r="R1505"/>
      <c r="S1505"/>
      <c r="T1505"/>
    </row>
    <row r="1506" spans="1:20" s="2" customFormat="1" x14ac:dyDescent="0.2">
      <c r="A1506" s="3"/>
      <c r="B1506" s="3"/>
      <c r="C1506" s="3"/>
      <c r="D1506" s="3"/>
      <c r="E1506" s="3"/>
      <c r="F1506" s="3"/>
      <c r="H1506" s="6"/>
      <c r="J1506" s="7"/>
      <c r="K1506" s="8"/>
      <c r="L1506" s="4"/>
      <c r="M1506" s="6"/>
      <c r="N1506" s="6"/>
      <c r="O1506" s="9"/>
      <c r="P1506"/>
      <c r="Q1506"/>
      <c r="R1506"/>
      <c r="S1506"/>
      <c r="T1506"/>
    </row>
    <row r="1507" spans="1:20" s="2" customFormat="1" x14ac:dyDescent="0.2">
      <c r="A1507" s="3"/>
      <c r="B1507" s="3"/>
      <c r="C1507" s="3"/>
      <c r="D1507" s="3"/>
      <c r="E1507" s="3"/>
      <c r="F1507" s="3"/>
      <c r="H1507" s="6"/>
      <c r="J1507" s="7"/>
      <c r="K1507" s="8"/>
      <c r="L1507" s="4"/>
      <c r="M1507" s="6"/>
      <c r="N1507" s="6"/>
      <c r="O1507" s="9"/>
      <c r="P1507"/>
      <c r="Q1507"/>
      <c r="R1507"/>
      <c r="S1507"/>
      <c r="T1507"/>
    </row>
    <row r="1508" spans="1:20" s="2" customFormat="1" x14ac:dyDescent="0.2">
      <c r="A1508" s="3"/>
      <c r="B1508" s="3"/>
      <c r="C1508" s="3"/>
      <c r="D1508" s="3"/>
      <c r="E1508" s="3"/>
      <c r="F1508" s="3"/>
      <c r="H1508" s="6"/>
      <c r="J1508" s="7"/>
      <c r="K1508" s="8"/>
      <c r="L1508" s="4"/>
      <c r="M1508" s="6"/>
      <c r="N1508" s="6"/>
      <c r="O1508" s="9"/>
      <c r="P1508"/>
      <c r="Q1508"/>
      <c r="R1508"/>
      <c r="S1508"/>
      <c r="T1508"/>
    </row>
    <row r="1509" spans="1:20" s="2" customFormat="1" x14ac:dyDescent="0.2">
      <c r="A1509" s="3"/>
      <c r="B1509" s="3"/>
      <c r="C1509" s="3"/>
      <c r="D1509" s="3"/>
      <c r="E1509" s="3"/>
      <c r="F1509" s="3"/>
      <c r="H1509" s="6"/>
      <c r="J1509" s="7"/>
      <c r="K1509" s="8"/>
      <c r="L1509" s="4"/>
      <c r="M1509" s="6"/>
      <c r="N1509" s="6"/>
      <c r="O1509" s="9"/>
      <c r="P1509"/>
      <c r="Q1509"/>
      <c r="R1509"/>
      <c r="S1509"/>
      <c r="T1509"/>
    </row>
    <row r="1510" spans="1:20" s="2" customFormat="1" x14ac:dyDescent="0.2">
      <c r="A1510" s="3"/>
      <c r="B1510" s="3"/>
      <c r="C1510" s="3"/>
      <c r="D1510" s="3"/>
      <c r="E1510" s="3"/>
      <c r="F1510" s="3"/>
      <c r="H1510" s="6"/>
      <c r="J1510" s="7"/>
      <c r="K1510" s="8"/>
      <c r="L1510" s="4"/>
      <c r="M1510" s="6"/>
      <c r="N1510" s="6"/>
      <c r="O1510" s="9"/>
      <c r="P1510"/>
      <c r="Q1510"/>
      <c r="R1510"/>
      <c r="S1510"/>
      <c r="T1510"/>
    </row>
    <row r="1511" spans="1:20" s="2" customFormat="1" x14ac:dyDescent="0.2">
      <c r="A1511" s="3"/>
      <c r="B1511" s="3"/>
      <c r="C1511" s="3"/>
      <c r="D1511" s="3"/>
      <c r="E1511" s="3"/>
      <c r="F1511" s="3"/>
      <c r="H1511" s="6"/>
      <c r="J1511" s="7"/>
      <c r="K1511" s="8"/>
      <c r="L1511" s="4"/>
      <c r="M1511" s="6"/>
      <c r="N1511" s="6"/>
      <c r="O1511" s="9"/>
      <c r="P1511"/>
      <c r="Q1511"/>
      <c r="R1511"/>
      <c r="S1511"/>
      <c r="T1511"/>
    </row>
    <row r="1512" spans="1:20" s="2" customFormat="1" x14ac:dyDescent="0.2">
      <c r="A1512" s="3"/>
      <c r="B1512" s="3"/>
      <c r="C1512" s="3"/>
      <c r="D1512" s="3"/>
      <c r="E1512" s="3"/>
      <c r="F1512" s="3"/>
      <c r="H1512" s="6"/>
      <c r="J1512" s="7"/>
      <c r="K1512" s="8"/>
      <c r="L1512" s="4"/>
      <c r="M1512" s="6"/>
      <c r="N1512" s="6"/>
      <c r="O1512" s="9"/>
      <c r="P1512"/>
      <c r="Q1512"/>
      <c r="R1512"/>
      <c r="S1512"/>
      <c r="T1512"/>
    </row>
    <row r="1513" spans="1:20" s="2" customFormat="1" x14ac:dyDescent="0.2">
      <c r="A1513" s="3"/>
      <c r="B1513" s="3"/>
      <c r="C1513" s="3"/>
      <c r="D1513" s="3"/>
      <c r="E1513" s="3"/>
      <c r="F1513" s="3"/>
      <c r="H1513" s="6"/>
      <c r="J1513" s="7"/>
      <c r="K1513" s="8"/>
      <c r="L1513" s="4"/>
      <c r="M1513" s="6"/>
      <c r="N1513" s="6"/>
      <c r="O1513" s="9"/>
      <c r="P1513"/>
      <c r="Q1513"/>
      <c r="R1513"/>
      <c r="S1513"/>
      <c r="T1513"/>
    </row>
    <row r="1514" spans="1:20" s="2" customFormat="1" x14ac:dyDescent="0.2">
      <c r="A1514" s="3"/>
      <c r="B1514" s="3"/>
      <c r="C1514" s="3"/>
      <c r="D1514" s="3"/>
      <c r="E1514" s="3"/>
      <c r="F1514" s="3"/>
      <c r="H1514" s="6"/>
      <c r="J1514" s="7"/>
      <c r="K1514" s="8"/>
      <c r="L1514" s="4"/>
      <c r="M1514" s="6"/>
      <c r="N1514" s="6"/>
      <c r="O1514" s="9"/>
      <c r="P1514"/>
      <c r="Q1514"/>
      <c r="R1514"/>
      <c r="S1514"/>
      <c r="T1514"/>
    </row>
    <row r="1515" spans="1:20" s="2" customFormat="1" x14ac:dyDescent="0.2">
      <c r="A1515" s="3"/>
      <c r="B1515" s="3"/>
      <c r="C1515" s="3"/>
      <c r="D1515" s="3"/>
      <c r="E1515" s="3"/>
      <c r="F1515" s="3"/>
      <c r="H1515" s="6"/>
      <c r="J1515" s="7"/>
      <c r="K1515" s="8"/>
      <c r="L1515" s="4"/>
      <c r="M1515" s="6"/>
      <c r="N1515" s="6"/>
      <c r="O1515" s="9"/>
      <c r="P1515"/>
      <c r="Q1515"/>
      <c r="R1515"/>
      <c r="S1515"/>
      <c r="T1515"/>
    </row>
    <row r="1516" spans="1:20" s="2" customFormat="1" x14ac:dyDescent="0.2">
      <c r="A1516" s="3"/>
      <c r="B1516" s="3"/>
      <c r="C1516" s="3"/>
      <c r="D1516" s="3"/>
      <c r="E1516" s="3"/>
      <c r="F1516" s="3"/>
      <c r="H1516" s="6"/>
      <c r="J1516" s="7"/>
      <c r="K1516" s="8"/>
      <c r="L1516" s="4"/>
      <c r="M1516" s="6"/>
      <c r="N1516" s="6"/>
      <c r="O1516" s="9"/>
      <c r="P1516"/>
      <c r="Q1516"/>
      <c r="R1516"/>
      <c r="S1516"/>
      <c r="T1516"/>
    </row>
    <row r="1517" spans="1:20" s="2" customFormat="1" x14ac:dyDescent="0.2">
      <c r="A1517" s="3"/>
      <c r="B1517" s="3"/>
      <c r="C1517" s="3"/>
      <c r="D1517" s="3"/>
      <c r="E1517" s="3"/>
      <c r="F1517" s="3"/>
      <c r="H1517" s="6"/>
      <c r="J1517" s="7"/>
      <c r="K1517" s="8"/>
      <c r="L1517" s="4"/>
      <c r="M1517" s="6"/>
      <c r="N1517" s="6"/>
      <c r="O1517" s="9"/>
      <c r="P1517"/>
      <c r="Q1517"/>
      <c r="R1517"/>
      <c r="S1517"/>
      <c r="T1517"/>
    </row>
    <row r="1518" spans="1:20" s="2" customFormat="1" x14ac:dyDescent="0.2">
      <c r="A1518" s="3"/>
      <c r="B1518" s="3"/>
      <c r="C1518" s="3"/>
      <c r="D1518" s="3"/>
      <c r="E1518" s="3"/>
      <c r="F1518" s="3"/>
      <c r="H1518" s="6"/>
      <c r="J1518" s="7"/>
      <c r="K1518" s="8"/>
      <c r="L1518" s="4"/>
      <c r="M1518" s="6"/>
      <c r="N1518" s="6"/>
      <c r="O1518" s="9"/>
      <c r="P1518"/>
      <c r="Q1518"/>
      <c r="R1518"/>
      <c r="S1518"/>
      <c r="T1518"/>
    </row>
    <row r="1519" spans="1:20" s="2" customFormat="1" x14ac:dyDescent="0.2">
      <c r="A1519" s="3"/>
      <c r="B1519" s="3"/>
      <c r="C1519" s="3"/>
      <c r="D1519" s="3"/>
      <c r="E1519" s="3"/>
      <c r="F1519" s="3"/>
      <c r="H1519" s="6"/>
      <c r="J1519" s="7"/>
      <c r="K1519" s="8"/>
      <c r="L1519" s="4"/>
      <c r="M1519" s="6"/>
      <c r="N1519" s="6"/>
      <c r="O1519" s="9"/>
      <c r="P1519"/>
      <c r="Q1519"/>
      <c r="R1519"/>
      <c r="S1519"/>
      <c r="T1519"/>
    </row>
    <row r="1520" spans="1:20" s="2" customFormat="1" x14ac:dyDescent="0.2">
      <c r="A1520" s="3"/>
      <c r="B1520" s="3"/>
      <c r="C1520" s="3"/>
      <c r="D1520" s="3"/>
      <c r="E1520" s="3"/>
      <c r="F1520" s="3"/>
      <c r="H1520" s="6"/>
      <c r="J1520" s="7"/>
      <c r="K1520" s="8"/>
      <c r="L1520" s="4"/>
      <c r="M1520" s="6"/>
      <c r="N1520" s="6"/>
      <c r="O1520" s="9"/>
      <c r="P1520"/>
      <c r="Q1520"/>
      <c r="R1520"/>
      <c r="S1520"/>
      <c r="T1520"/>
    </row>
    <row r="1521" spans="1:20" s="2" customFormat="1" x14ac:dyDescent="0.2">
      <c r="A1521" s="3"/>
      <c r="B1521" s="3"/>
      <c r="C1521" s="3"/>
      <c r="D1521" s="3"/>
      <c r="E1521" s="3"/>
      <c r="F1521" s="3"/>
      <c r="H1521" s="6"/>
      <c r="J1521" s="7"/>
      <c r="K1521" s="8"/>
      <c r="L1521" s="4"/>
      <c r="M1521" s="6"/>
      <c r="N1521" s="6"/>
      <c r="O1521" s="9"/>
      <c r="P1521"/>
      <c r="Q1521"/>
      <c r="R1521"/>
      <c r="S1521"/>
      <c r="T1521"/>
    </row>
    <row r="1522" spans="1:20" s="2" customFormat="1" x14ac:dyDescent="0.2">
      <c r="A1522" s="3"/>
      <c r="B1522" s="3"/>
      <c r="C1522" s="3"/>
      <c r="D1522" s="3"/>
      <c r="E1522" s="3"/>
      <c r="F1522" s="3"/>
      <c r="H1522" s="6"/>
      <c r="J1522" s="7"/>
      <c r="K1522" s="8"/>
      <c r="L1522" s="4"/>
      <c r="M1522" s="6"/>
      <c r="N1522" s="6"/>
      <c r="O1522" s="9"/>
      <c r="P1522"/>
      <c r="Q1522"/>
      <c r="R1522"/>
      <c r="S1522"/>
      <c r="T1522"/>
    </row>
    <row r="1523" spans="1:20" s="2" customFormat="1" x14ac:dyDescent="0.2">
      <c r="A1523" s="3"/>
      <c r="B1523" s="3"/>
      <c r="C1523" s="3"/>
      <c r="D1523" s="3"/>
      <c r="E1523" s="3"/>
      <c r="F1523" s="3"/>
      <c r="H1523" s="6"/>
      <c r="J1523" s="7"/>
      <c r="K1523" s="8"/>
      <c r="L1523" s="4"/>
      <c r="M1523" s="6"/>
      <c r="N1523" s="6"/>
      <c r="O1523" s="9"/>
      <c r="P1523"/>
      <c r="Q1523"/>
      <c r="R1523"/>
      <c r="S1523"/>
      <c r="T1523"/>
    </row>
    <row r="1524" spans="1:20" s="2" customFormat="1" x14ac:dyDescent="0.2">
      <c r="A1524" s="3"/>
      <c r="B1524" s="3"/>
      <c r="C1524" s="3"/>
      <c r="D1524" s="3"/>
      <c r="E1524" s="3"/>
      <c r="F1524" s="3"/>
      <c r="H1524" s="6"/>
      <c r="J1524" s="7"/>
      <c r="K1524" s="8"/>
      <c r="L1524" s="4"/>
      <c r="M1524" s="6"/>
      <c r="N1524" s="6"/>
      <c r="O1524" s="9"/>
      <c r="P1524"/>
      <c r="Q1524"/>
      <c r="R1524"/>
      <c r="S1524"/>
      <c r="T1524"/>
    </row>
    <row r="1525" spans="1:20" s="2" customFormat="1" x14ac:dyDescent="0.2">
      <c r="A1525" s="3"/>
      <c r="B1525" s="3"/>
      <c r="C1525" s="3"/>
      <c r="D1525" s="3"/>
      <c r="E1525" s="3"/>
      <c r="F1525" s="3"/>
      <c r="H1525" s="6"/>
      <c r="J1525" s="7"/>
      <c r="K1525" s="8"/>
      <c r="L1525" s="4"/>
      <c r="M1525" s="6"/>
      <c r="N1525" s="6"/>
      <c r="O1525" s="9"/>
      <c r="P1525"/>
      <c r="Q1525"/>
      <c r="R1525"/>
      <c r="S1525"/>
      <c r="T1525"/>
    </row>
    <row r="1526" spans="1:20" s="2" customFormat="1" x14ac:dyDescent="0.2">
      <c r="A1526" s="3"/>
      <c r="B1526" s="3"/>
      <c r="C1526" s="3"/>
      <c r="D1526" s="3"/>
      <c r="E1526" s="3"/>
      <c r="F1526" s="3"/>
      <c r="H1526" s="6"/>
      <c r="J1526" s="7"/>
      <c r="K1526" s="8"/>
      <c r="L1526" s="4"/>
      <c r="M1526" s="6"/>
      <c r="N1526" s="6"/>
      <c r="O1526" s="9"/>
      <c r="P1526"/>
      <c r="Q1526"/>
      <c r="R1526"/>
      <c r="S1526"/>
      <c r="T1526"/>
    </row>
    <row r="1527" spans="1:20" s="2" customFormat="1" x14ac:dyDescent="0.2">
      <c r="A1527" s="3"/>
      <c r="B1527" s="3"/>
      <c r="C1527" s="3"/>
      <c r="D1527" s="3"/>
      <c r="E1527" s="3"/>
      <c r="F1527" s="3"/>
      <c r="H1527" s="6"/>
      <c r="J1527" s="7"/>
      <c r="K1527" s="8"/>
      <c r="L1527" s="4"/>
      <c r="M1527" s="6"/>
      <c r="N1527" s="6"/>
      <c r="O1527" s="9"/>
      <c r="P1527"/>
      <c r="Q1527"/>
      <c r="R1527"/>
      <c r="S1527"/>
      <c r="T1527"/>
    </row>
    <row r="1528" spans="1:20" s="2" customFormat="1" x14ac:dyDescent="0.2">
      <c r="A1528" s="3"/>
      <c r="B1528" s="3"/>
      <c r="C1528" s="3"/>
      <c r="D1528" s="3"/>
      <c r="E1528" s="3"/>
      <c r="F1528" s="3"/>
      <c r="H1528" s="6"/>
      <c r="J1528" s="7"/>
      <c r="K1528" s="8"/>
      <c r="L1528" s="4"/>
      <c r="M1528" s="6"/>
      <c r="N1528" s="6"/>
      <c r="O1528" s="9"/>
      <c r="P1528"/>
      <c r="Q1528"/>
      <c r="R1528"/>
      <c r="S1528"/>
      <c r="T1528"/>
    </row>
    <row r="1529" spans="1:20" s="2" customFormat="1" x14ac:dyDescent="0.2">
      <c r="A1529" s="3"/>
      <c r="B1529" s="3"/>
      <c r="C1529" s="3"/>
      <c r="D1529" s="3"/>
      <c r="E1529" s="3"/>
      <c r="F1529" s="3"/>
      <c r="H1529" s="6"/>
      <c r="J1529" s="7"/>
      <c r="K1529" s="8"/>
      <c r="L1529" s="4"/>
      <c r="M1529" s="6"/>
      <c r="N1529" s="6"/>
      <c r="O1529" s="9"/>
      <c r="P1529"/>
      <c r="Q1529"/>
      <c r="R1529"/>
      <c r="S1529"/>
      <c r="T1529"/>
    </row>
    <row r="1530" spans="1:20" s="2" customFormat="1" x14ac:dyDescent="0.2">
      <c r="A1530" s="3"/>
      <c r="B1530" s="3"/>
      <c r="C1530" s="3"/>
      <c r="D1530" s="3"/>
      <c r="E1530" s="3"/>
      <c r="F1530" s="3"/>
      <c r="H1530" s="6"/>
      <c r="J1530" s="7"/>
      <c r="K1530" s="8"/>
      <c r="L1530" s="4"/>
      <c r="M1530" s="6"/>
      <c r="N1530" s="6"/>
      <c r="O1530" s="9"/>
      <c r="P1530"/>
      <c r="Q1530"/>
      <c r="R1530"/>
      <c r="S1530"/>
      <c r="T1530"/>
    </row>
    <row r="1531" spans="1:20" s="2" customFormat="1" x14ac:dyDescent="0.2">
      <c r="A1531" s="3"/>
      <c r="B1531" s="3"/>
      <c r="C1531" s="3"/>
      <c r="D1531" s="3"/>
      <c r="E1531" s="3"/>
      <c r="F1531" s="3"/>
      <c r="H1531" s="6"/>
      <c r="J1531" s="7"/>
      <c r="K1531" s="8"/>
      <c r="L1531" s="4"/>
      <c r="M1531" s="6"/>
      <c r="N1531" s="6"/>
      <c r="O1531" s="9"/>
      <c r="P1531"/>
      <c r="Q1531"/>
      <c r="R1531"/>
      <c r="S1531"/>
      <c r="T1531"/>
    </row>
    <row r="1532" spans="1:20" s="2" customFormat="1" x14ac:dyDescent="0.2">
      <c r="A1532" s="3"/>
      <c r="B1532" s="3"/>
      <c r="C1532" s="3"/>
      <c r="D1532" s="3"/>
      <c r="E1532" s="3"/>
      <c r="F1532" s="3"/>
      <c r="H1532" s="6"/>
      <c r="J1532" s="7"/>
      <c r="K1532" s="8"/>
      <c r="L1532" s="4"/>
      <c r="M1532" s="6"/>
      <c r="N1532" s="6"/>
      <c r="O1532" s="9"/>
      <c r="P1532"/>
      <c r="Q1532"/>
      <c r="R1532"/>
      <c r="S1532"/>
      <c r="T1532"/>
    </row>
    <row r="1533" spans="1:20" s="2" customFormat="1" x14ac:dyDescent="0.2">
      <c r="A1533" s="3"/>
      <c r="B1533" s="3"/>
      <c r="C1533" s="3"/>
      <c r="D1533" s="3"/>
      <c r="E1533" s="3"/>
      <c r="F1533" s="3"/>
      <c r="H1533" s="6"/>
      <c r="J1533" s="7"/>
      <c r="K1533" s="8"/>
      <c r="L1533" s="4"/>
      <c r="M1533" s="6"/>
      <c r="N1533" s="6"/>
      <c r="O1533" s="9"/>
      <c r="P1533"/>
      <c r="Q1533"/>
      <c r="R1533"/>
      <c r="S1533"/>
      <c r="T1533"/>
    </row>
    <row r="1534" spans="1:20" s="2" customFormat="1" x14ac:dyDescent="0.2">
      <c r="A1534" s="3"/>
      <c r="B1534" s="3"/>
      <c r="C1534" s="3"/>
      <c r="D1534" s="3"/>
      <c r="E1534" s="3"/>
      <c r="F1534" s="3"/>
      <c r="H1534" s="6"/>
      <c r="J1534" s="7"/>
      <c r="K1534" s="8"/>
      <c r="L1534" s="4"/>
      <c r="M1534" s="6"/>
      <c r="N1534" s="6"/>
      <c r="O1534" s="9"/>
      <c r="P1534"/>
      <c r="Q1534"/>
      <c r="R1534"/>
      <c r="S1534"/>
      <c r="T1534"/>
    </row>
    <row r="1535" spans="1:20" s="2" customFormat="1" x14ac:dyDescent="0.2">
      <c r="A1535" s="3"/>
      <c r="B1535" s="3"/>
      <c r="C1535" s="3"/>
      <c r="D1535" s="3"/>
      <c r="E1535" s="3"/>
      <c r="F1535" s="3"/>
      <c r="H1535" s="6"/>
      <c r="J1535" s="7"/>
      <c r="K1535" s="8"/>
      <c r="L1535" s="4"/>
      <c r="M1535" s="6"/>
      <c r="N1535" s="6"/>
      <c r="O1535" s="9"/>
      <c r="P1535"/>
      <c r="Q1535"/>
      <c r="R1535"/>
      <c r="S1535"/>
      <c r="T1535"/>
    </row>
    <row r="1536" spans="1:20" s="2" customFormat="1" x14ac:dyDescent="0.2">
      <c r="A1536" s="3"/>
      <c r="B1536" s="3"/>
      <c r="C1536" s="3"/>
      <c r="D1536" s="3"/>
      <c r="E1536" s="3"/>
      <c r="F1536" s="3"/>
      <c r="H1536" s="6"/>
      <c r="J1536" s="7"/>
      <c r="K1536" s="8"/>
      <c r="L1536" s="4"/>
      <c r="M1536" s="6"/>
      <c r="N1536" s="6"/>
      <c r="O1536" s="9"/>
      <c r="P1536"/>
      <c r="Q1536"/>
      <c r="R1536"/>
      <c r="S1536"/>
      <c r="T1536"/>
    </row>
    <row r="1537" spans="1:20" s="2" customFormat="1" x14ac:dyDescent="0.2">
      <c r="A1537" s="3"/>
      <c r="B1537" s="3"/>
      <c r="C1537" s="3"/>
      <c r="D1537" s="3"/>
      <c r="E1537" s="3"/>
      <c r="F1537" s="3"/>
      <c r="H1537" s="6"/>
      <c r="J1537" s="7"/>
      <c r="K1537" s="8"/>
      <c r="L1537" s="4"/>
      <c r="M1537" s="6"/>
      <c r="N1537" s="6"/>
      <c r="O1537" s="9"/>
      <c r="P1537"/>
      <c r="Q1537"/>
      <c r="R1537"/>
      <c r="S1537"/>
      <c r="T1537"/>
    </row>
    <row r="1538" spans="1:20" s="2" customFormat="1" x14ac:dyDescent="0.2">
      <c r="A1538" s="3"/>
      <c r="B1538" s="3"/>
      <c r="C1538" s="3"/>
      <c r="D1538" s="3"/>
      <c r="E1538" s="3"/>
      <c r="F1538" s="3"/>
      <c r="H1538" s="6"/>
      <c r="J1538" s="7"/>
      <c r="K1538" s="8"/>
      <c r="L1538" s="4"/>
      <c r="M1538" s="6"/>
      <c r="N1538" s="6"/>
      <c r="O1538" s="9"/>
      <c r="P1538"/>
      <c r="Q1538"/>
      <c r="R1538"/>
      <c r="S1538"/>
      <c r="T1538"/>
    </row>
    <row r="1539" spans="1:20" s="2" customFormat="1" x14ac:dyDescent="0.2">
      <c r="A1539" s="3"/>
      <c r="B1539" s="3"/>
      <c r="C1539" s="3"/>
      <c r="D1539" s="3"/>
      <c r="E1539" s="3"/>
      <c r="F1539" s="3"/>
      <c r="H1539" s="6"/>
      <c r="J1539" s="7"/>
      <c r="K1539" s="8"/>
      <c r="L1539" s="4"/>
      <c r="M1539" s="6"/>
      <c r="N1539" s="6"/>
      <c r="O1539" s="9"/>
      <c r="P1539"/>
      <c r="Q1539"/>
      <c r="R1539"/>
      <c r="S1539"/>
      <c r="T1539"/>
    </row>
    <row r="1540" spans="1:20" s="2" customFormat="1" x14ac:dyDescent="0.2">
      <c r="A1540" s="3"/>
      <c r="B1540" s="3"/>
      <c r="C1540" s="3"/>
      <c r="D1540" s="3"/>
      <c r="E1540" s="3"/>
      <c r="F1540" s="3"/>
      <c r="H1540" s="6"/>
      <c r="J1540" s="7"/>
      <c r="K1540" s="8"/>
      <c r="L1540" s="4"/>
      <c r="M1540" s="6"/>
      <c r="N1540" s="6"/>
      <c r="O1540" s="9"/>
      <c r="P1540"/>
      <c r="Q1540"/>
      <c r="R1540"/>
      <c r="S1540"/>
      <c r="T1540"/>
    </row>
    <row r="1541" spans="1:20" s="2" customFormat="1" x14ac:dyDescent="0.2">
      <c r="A1541" s="3"/>
      <c r="B1541" s="3"/>
      <c r="C1541" s="3"/>
      <c r="D1541" s="3"/>
      <c r="E1541" s="3"/>
      <c r="F1541" s="3"/>
      <c r="H1541" s="6"/>
      <c r="J1541" s="7"/>
      <c r="K1541" s="8"/>
      <c r="L1541" s="4"/>
      <c r="M1541" s="6"/>
      <c r="N1541" s="6"/>
      <c r="O1541" s="9"/>
      <c r="P1541"/>
      <c r="Q1541"/>
      <c r="R1541"/>
      <c r="S1541"/>
      <c r="T1541"/>
    </row>
    <row r="1542" spans="1:20" s="2" customFormat="1" x14ac:dyDescent="0.2">
      <c r="A1542" s="3"/>
      <c r="B1542" s="3"/>
      <c r="C1542" s="3"/>
      <c r="D1542" s="3"/>
      <c r="E1542" s="3"/>
      <c r="F1542" s="3"/>
      <c r="H1542" s="6"/>
      <c r="J1542" s="7"/>
      <c r="K1542" s="8"/>
      <c r="L1542" s="4"/>
      <c r="M1542" s="6"/>
      <c r="N1542" s="6"/>
      <c r="O1542" s="9"/>
      <c r="P1542"/>
      <c r="Q1542"/>
      <c r="R1542"/>
      <c r="S1542"/>
      <c r="T1542"/>
    </row>
    <row r="1543" spans="1:20" s="2" customFormat="1" x14ac:dyDescent="0.2">
      <c r="A1543" s="3"/>
      <c r="B1543" s="3"/>
      <c r="C1543" s="3"/>
      <c r="D1543" s="3"/>
      <c r="E1543" s="3"/>
      <c r="F1543" s="3"/>
      <c r="H1543" s="6"/>
      <c r="J1543" s="7"/>
      <c r="K1543" s="8"/>
      <c r="L1543" s="4"/>
      <c r="M1543" s="6"/>
      <c r="N1543" s="6"/>
      <c r="O1543" s="9"/>
      <c r="P1543"/>
      <c r="Q1543"/>
      <c r="R1543"/>
      <c r="S1543"/>
      <c r="T1543"/>
    </row>
    <row r="1544" spans="1:20" s="2" customFormat="1" x14ac:dyDescent="0.2">
      <c r="A1544" s="3"/>
      <c r="B1544" s="3"/>
      <c r="C1544" s="3"/>
      <c r="D1544" s="3"/>
      <c r="E1544" s="3"/>
      <c r="F1544" s="3"/>
      <c r="H1544" s="6"/>
      <c r="J1544" s="7"/>
      <c r="K1544" s="8"/>
      <c r="L1544" s="4"/>
      <c r="M1544" s="6"/>
      <c r="N1544" s="6"/>
      <c r="O1544" s="9"/>
      <c r="P1544"/>
      <c r="Q1544"/>
      <c r="R1544"/>
      <c r="S1544"/>
      <c r="T1544"/>
    </row>
    <row r="1545" spans="1:20" s="2" customFormat="1" x14ac:dyDescent="0.2">
      <c r="A1545" s="3"/>
      <c r="B1545" s="3"/>
      <c r="C1545" s="3"/>
      <c r="D1545" s="3"/>
      <c r="E1545" s="3"/>
      <c r="F1545" s="3"/>
      <c r="H1545" s="6"/>
      <c r="J1545" s="7"/>
      <c r="K1545" s="8"/>
      <c r="L1545" s="4"/>
      <c r="M1545" s="6"/>
      <c r="N1545" s="6"/>
      <c r="O1545" s="9"/>
      <c r="P1545"/>
      <c r="Q1545"/>
      <c r="R1545"/>
      <c r="S1545"/>
      <c r="T1545"/>
    </row>
    <row r="1546" spans="1:20" s="2" customFormat="1" x14ac:dyDescent="0.2">
      <c r="A1546" s="3"/>
      <c r="B1546" s="3"/>
      <c r="C1546" s="3"/>
      <c r="D1546" s="3"/>
      <c r="E1546" s="3"/>
      <c r="F1546" s="3"/>
      <c r="H1546" s="6"/>
      <c r="J1546" s="7"/>
      <c r="K1546" s="8"/>
      <c r="L1546" s="4"/>
      <c r="M1546" s="6"/>
      <c r="N1546" s="6"/>
      <c r="O1546" s="9"/>
      <c r="P1546"/>
      <c r="Q1546"/>
      <c r="R1546"/>
      <c r="S1546"/>
      <c r="T1546"/>
    </row>
  </sheetData>
  <mergeCells count="14">
    <mergeCell ref="I2:I4"/>
    <mergeCell ref="F52:G52"/>
    <mergeCell ref="H52:H54"/>
    <mergeCell ref="A2:A4"/>
    <mergeCell ref="B2:B4"/>
    <mergeCell ref="A52:A54"/>
    <mergeCell ref="B52:B54"/>
    <mergeCell ref="C52:C54"/>
    <mergeCell ref="D52:D54"/>
    <mergeCell ref="E52:E54"/>
    <mergeCell ref="C2:C4"/>
    <mergeCell ref="D2:D4"/>
    <mergeCell ref="E2:F2"/>
    <mergeCell ref="G2:H2"/>
  </mergeCells>
  <conditionalFormatting sqref="F951:G982">
    <cfRule type="cellIs" dxfId="89" priority="41" stopIfTrue="1" operator="lessThan">
      <formula>$H$982</formula>
    </cfRule>
    <cfRule type="cellIs" dxfId="88" priority="42" stopIfTrue="1" operator="greaterThan">
      <formula>$H$982</formula>
    </cfRule>
  </conditionalFormatting>
  <conditionalFormatting sqref="F919:G950">
    <cfRule type="cellIs" dxfId="87" priority="39" stopIfTrue="1" operator="lessThan">
      <formula>$H$950</formula>
    </cfRule>
    <cfRule type="cellIs" dxfId="86" priority="40" stopIfTrue="1" operator="greaterThan">
      <formula>$H$950</formula>
    </cfRule>
  </conditionalFormatting>
  <conditionalFormatting sqref="F855:G886">
    <cfRule type="cellIs" dxfId="85" priority="38" stopIfTrue="1" operator="lessThan">
      <formula>$H$886</formula>
    </cfRule>
  </conditionalFormatting>
  <conditionalFormatting sqref="F887:G918">
    <cfRule type="cellIs" dxfId="84" priority="37" stopIfTrue="1" operator="lessThan">
      <formula>$H$918</formula>
    </cfRule>
  </conditionalFormatting>
  <conditionalFormatting sqref="F823:G854">
    <cfRule type="cellIs" dxfId="83" priority="36" stopIfTrue="1" operator="lessThan">
      <formula>$H$854</formula>
    </cfRule>
  </conditionalFormatting>
  <conditionalFormatting sqref="F791:G822">
    <cfRule type="cellIs" dxfId="82" priority="35" stopIfTrue="1" operator="lessThan">
      <formula>$H$822</formula>
    </cfRule>
  </conditionalFormatting>
  <conditionalFormatting sqref="F759:G790">
    <cfRule type="cellIs" dxfId="81" priority="34" stopIfTrue="1" operator="lessThan">
      <formula>$H$790</formula>
    </cfRule>
  </conditionalFormatting>
  <conditionalFormatting sqref="F727:G758">
    <cfRule type="cellIs" dxfId="80" priority="33" stopIfTrue="1" operator="lessThan">
      <formula>$H$758</formula>
    </cfRule>
  </conditionalFormatting>
  <conditionalFormatting sqref="F695:G726">
    <cfRule type="cellIs" dxfId="79" priority="32" stopIfTrue="1" operator="lessThan">
      <formula>$H$726</formula>
    </cfRule>
  </conditionalFormatting>
  <conditionalFormatting sqref="F663:G694">
    <cfRule type="cellIs" dxfId="78" priority="31" stopIfTrue="1" operator="lessThan">
      <formula>$H$694</formula>
    </cfRule>
  </conditionalFormatting>
  <conditionalFormatting sqref="F631:G662">
    <cfRule type="cellIs" dxfId="77" priority="30" stopIfTrue="1" operator="lessThan">
      <formula>$H$662</formula>
    </cfRule>
  </conditionalFormatting>
  <conditionalFormatting sqref="F599:G630">
    <cfRule type="cellIs" dxfId="76" priority="29" stopIfTrue="1" operator="lessThan">
      <formula>$H$630</formula>
    </cfRule>
  </conditionalFormatting>
  <conditionalFormatting sqref="F567:G598">
    <cfRule type="cellIs" dxfId="75" priority="28" stopIfTrue="1" operator="lessThan">
      <formula>$H$598</formula>
    </cfRule>
  </conditionalFormatting>
  <conditionalFormatting sqref="F535:G566">
    <cfRule type="cellIs" dxfId="74" priority="27" stopIfTrue="1" operator="lessThan">
      <formula>$H$566</formula>
    </cfRule>
  </conditionalFormatting>
  <conditionalFormatting sqref="F503:G534">
    <cfRule type="cellIs" dxfId="73" priority="26" stopIfTrue="1" operator="lessThan">
      <formula>$H$534</formula>
    </cfRule>
  </conditionalFormatting>
  <conditionalFormatting sqref="F471:G502">
    <cfRule type="cellIs" dxfId="72" priority="25" stopIfTrue="1" operator="lessThan">
      <formula>$H$502</formula>
    </cfRule>
  </conditionalFormatting>
  <conditionalFormatting sqref="F439:G470">
    <cfRule type="cellIs" dxfId="71" priority="24" stopIfTrue="1" operator="lessThan">
      <formula>$H$470</formula>
    </cfRule>
  </conditionalFormatting>
  <conditionalFormatting sqref="F311:G438">
    <cfRule type="cellIs" dxfId="70" priority="23" stopIfTrue="1" operator="lessThan">
      <formula>$H$438</formula>
    </cfRule>
  </conditionalFormatting>
  <conditionalFormatting sqref="F183:G310">
    <cfRule type="cellIs" dxfId="69" priority="22" stopIfTrue="1" operator="lessThan">
      <formula>$H$310</formula>
    </cfRule>
  </conditionalFormatting>
  <conditionalFormatting sqref="F55:G182">
    <cfRule type="cellIs" dxfId="68" priority="21" stopIfTrue="1" operator="lessThan">
      <formula>$H$182</formula>
    </cfRule>
  </conditionalFormatting>
  <conditionalFormatting sqref="E49:H50">
    <cfRule type="cellIs" dxfId="67" priority="20" stopIfTrue="1" operator="lessThan">
      <formula>$I$50</formula>
    </cfRule>
  </conditionalFormatting>
  <conditionalFormatting sqref="E47:H48">
    <cfRule type="cellIs" dxfId="66" priority="19" stopIfTrue="1" operator="lessThan">
      <formula>$I$48</formula>
    </cfRule>
  </conditionalFormatting>
  <conditionalFormatting sqref="E45:H46">
    <cfRule type="cellIs" dxfId="65" priority="18" stopIfTrue="1" operator="lessThan">
      <formula>$I$46</formula>
    </cfRule>
  </conditionalFormatting>
  <conditionalFormatting sqref="E43:H44">
    <cfRule type="cellIs" dxfId="64" priority="17" stopIfTrue="1" operator="lessThan">
      <formula>$I$44</formula>
    </cfRule>
  </conditionalFormatting>
  <conditionalFormatting sqref="E41:H42">
    <cfRule type="cellIs" dxfId="63" priority="16" stopIfTrue="1" operator="lessThan">
      <formula>$I$42</formula>
    </cfRule>
  </conditionalFormatting>
  <conditionalFormatting sqref="E39:H40">
    <cfRule type="cellIs" dxfId="62" priority="15" stopIfTrue="1" operator="lessThan">
      <formula>$I$40</formula>
    </cfRule>
  </conditionalFormatting>
  <conditionalFormatting sqref="E37:H38">
    <cfRule type="cellIs" dxfId="61" priority="14" stopIfTrue="1" operator="lessThan">
      <formula>$I$38</formula>
    </cfRule>
  </conditionalFormatting>
  <conditionalFormatting sqref="E35:H36">
    <cfRule type="cellIs" dxfId="60" priority="13" stopIfTrue="1" operator="lessThan">
      <formula>$I$36</formula>
    </cfRule>
  </conditionalFormatting>
  <conditionalFormatting sqref="E33:H34">
    <cfRule type="cellIs" dxfId="59" priority="12" stopIfTrue="1" operator="lessThan">
      <formula>$I$34</formula>
    </cfRule>
  </conditionalFormatting>
  <conditionalFormatting sqref="E31:H32">
    <cfRule type="cellIs" dxfId="58" priority="11" stopIfTrue="1" operator="lessThan">
      <formula>$I$32</formula>
    </cfRule>
  </conditionalFormatting>
  <conditionalFormatting sqref="E29:H30">
    <cfRule type="cellIs" dxfId="57" priority="10" stopIfTrue="1" operator="lessThan">
      <formula>$I$30</formula>
    </cfRule>
  </conditionalFormatting>
  <conditionalFormatting sqref="E27:H28">
    <cfRule type="cellIs" dxfId="56" priority="9" stopIfTrue="1" operator="lessThan">
      <formula>$I$28</formula>
    </cfRule>
  </conditionalFormatting>
  <conditionalFormatting sqref="E25:H26">
    <cfRule type="cellIs" dxfId="55" priority="8" stopIfTrue="1" operator="lessThan">
      <formula>$I$26</formula>
    </cfRule>
  </conditionalFormatting>
  <conditionalFormatting sqref="E23:H24">
    <cfRule type="cellIs" dxfId="54" priority="7" stopIfTrue="1" operator="lessThan">
      <formula>$I$24</formula>
    </cfRule>
  </conditionalFormatting>
  <conditionalFormatting sqref="E21:H22">
    <cfRule type="cellIs" dxfId="53" priority="6" stopIfTrue="1" operator="lessThan">
      <formula>$I$22</formula>
    </cfRule>
  </conditionalFormatting>
  <conditionalFormatting sqref="E19:H20">
    <cfRule type="cellIs" dxfId="52" priority="5" stopIfTrue="1" operator="lessThan">
      <formula>$I$20</formula>
    </cfRule>
  </conditionalFormatting>
  <conditionalFormatting sqref="E17:H18">
    <cfRule type="cellIs" dxfId="51" priority="4" stopIfTrue="1" operator="lessThan">
      <formula>$I$18</formula>
    </cfRule>
  </conditionalFormatting>
  <conditionalFormatting sqref="E13:H16">
    <cfRule type="cellIs" dxfId="50" priority="3" stopIfTrue="1" operator="lessThan">
      <formula>$I$16</formula>
    </cfRule>
  </conditionalFormatting>
  <conditionalFormatting sqref="E9:H12">
    <cfRule type="cellIs" dxfId="49" priority="2" stopIfTrue="1" operator="lessThan">
      <formula>$I$12</formula>
    </cfRule>
  </conditionalFormatting>
  <conditionalFormatting sqref="E5:H8">
    <cfRule type="cellIs" dxfId="48" priority="1" stopIfTrue="1" operator="lessThan">
      <formula>$I$8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19</vt:i4>
      </vt:variant>
    </vt:vector>
  </HeadingPairs>
  <TitlesOfParts>
    <vt:vector size="41" baseType="lpstr">
      <vt:lpstr>Summary</vt:lpstr>
      <vt:lpstr>TEB rad coeff</vt:lpstr>
      <vt:lpstr>RSB rad coeff</vt:lpstr>
      <vt:lpstr>DNB rad coeff</vt:lpstr>
      <vt:lpstr>TEB sensitivity</vt:lpstr>
      <vt:lpstr>RSB sensitivity</vt:lpstr>
      <vt:lpstr>DNB sensitivity</vt:lpstr>
      <vt:lpstr>TEB saturation</vt:lpstr>
      <vt:lpstr>RSB saturation</vt:lpstr>
      <vt:lpstr>DNB saturation</vt:lpstr>
      <vt:lpstr>TEB gain transition</vt:lpstr>
      <vt:lpstr>RSB gain transition</vt:lpstr>
      <vt:lpstr>DNB gain transition</vt:lpstr>
      <vt:lpstr>TEB RVS</vt:lpstr>
      <vt:lpstr>RSB RVS</vt:lpstr>
      <vt:lpstr>DNB RVS</vt:lpstr>
      <vt:lpstr>TEB NFR</vt:lpstr>
      <vt:lpstr>RSB NFR</vt:lpstr>
      <vt:lpstr>DNB NFR</vt:lpstr>
      <vt:lpstr>Polarization Factor</vt:lpstr>
      <vt:lpstr>Polarization Phase</vt:lpstr>
      <vt:lpstr>RSB Stray Light</vt:lpstr>
      <vt:lpstr>'TEB rad coeff'!Aside.Nominal.LABB.rg</vt:lpstr>
      <vt:lpstr>'TEB sensitivity'!Aside.Nominal.LABB.temporary</vt:lpstr>
      <vt:lpstr>'TEB saturation'!Aside.Nominal.TMC.max_dn</vt:lpstr>
      <vt:lpstr>'TEB rad coeff'!Bside.Nominal.LABB.rg</vt:lpstr>
      <vt:lpstr>'TEB sensitivity'!Bside.Nominal.LABB.temporary</vt:lpstr>
      <vt:lpstr>'TEB saturation'!Bside.Nominal.TMC.max_dn</vt:lpstr>
      <vt:lpstr>'Polarization Factor'!F2.polarization.agg_pol_factor</vt:lpstr>
      <vt:lpstr>'Polarization Phase'!F2.polarization.agg_pol_factor</vt:lpstr>
      <vt:lpstr>'TEB rad coeff'!Nominal.TMC.High_temp_low.coeff</vt:lpstr>
      <vt:lpstr>'TEB rad coeff'!Nominal.TMC.High_temp_low.coeff_1</vt:lpstr>
      <vt:lpstr>'TEB saturation'!Nominal.TMC.High_temp_low.max_dn</vt:lpstr>
      <vt:lpstr>'TEB saturation'!Nominal.TMC.High_temp_low.max_dn_1</vt:lpstr>
      <vt:lpstr>'TEB sensitivity'!Nominal.TMC.High_temp_low.temporary</vt:lpstr>
      <vt:lpstr>'TEB sensitivity'!Nominal.TMC.High_temp_low.temporary_1</vt:lpstr>
      <vt:lpstr>'RSB NFR'!TEB.F2.version2.coeff</vt:lpstr>
      <vt:lpstr>'TEB NFR'!TEB.F2.version2.coeff</vt:lpstr>
      <vt:lpstr>'TEB RVS'!TEB.F2.version2.coeff</vt:lpstr>
      <vt:lpstr>'RSB NFR'!TEB.F2.version2.coeff_1</vt:lpstr>
      <vt:lpstr>'TEB NFR'!TEB.F2.version2.coeff_1</vt:lpstr>
    </vt:vector>
  </TitlesOfParts>
  <Company>SSAI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arahav</dc:creator>
  <cp:lastModifiedBy>Jeff McIntire</cp:lastModifiedBy>
  <cp:lastPrinted>2008-12-30T19:49:17Z</cp:lastPrinted>
  <dcterms:created xsi:type="dcterms:W3CDTF">2007-10-25T15:09:14Z</dcterms:created>
  <dcterms:modified xsi:type="dcterms:W3CDTF">2019-09-04T13:10:17Z</dcterms:modified>
</cp:coreProperties>
</file>